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19" i="1" l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GO5" i="1" l="1"/>
  <c r="A410" i="1" l="1"/>
  <c r="A411" i="1" s="1"/>
  <c r="A414" i="1" s="1"/>
  <c r="A397" i="1"/>
  <c r="A398" i="1" s="1"/>
  <c r="A399" i="1" s="1"/>
  <c r="A364" i="1"/>
  <c r="A365" i="1" s="1"/>
  <c r="A368" i="1" s="1"/>
  <c r="A369" i="1" s="1"/>
  <c r="A370" i="1" s="1"/>
  <c r="A371" i="1" s="1"/>
  <c r="A372" i="1" s="1"/>
  <c r="A373" i="1" s="1"/>
  <c r="A375" i="1" s="1"/>
  <c r="A377" i="1" s="1"/>
  <c r="A147" i="1"/>
  <c r="A148" i="1" s="1"/>
  <c r="A149" i="1" s="1"/>
  <c r="A150" i="1" s="1"/>
  <c r="A151" i="1" s="1"/>
  <c r="A380" i="1" l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30" i="1"/>
  <c r="A331" i="1" s="1"/>
  <c r="A332" i="1" s="1"/>
  <c r="A333" i="1" s="1"/>
  <c r="A334" i="1" s="1"/>
  <c r="A335" i="1" s="1"/>
  <c r="A338" i="1" s="1"/>
  <c r="A339" i="1" s="1"/>
  <c r="A340" i="1" s="1"/>
  <c r="A318" i="1"/>
  <c r="A322" i="1" s="1"/>
  <c r="A323" i="1" s="1"/>
  <c r="A324" i="1" s="1"/>
  <c r="A325" i="1" s="1"/>
  <c r="A326" i="1" s="1"/>
  <c r="A327" i="1" s="1"/>
  <c r="A310" i="1"/>
  <c r="A311" i="1" s="1"/>
  <c r="A312" i="1" s="1"/>
  <c r="A313" i="1" s="1"/>
  <c r="A314" i="1" s="1"/>
  <c r="A315" i="1" s="1"/>
  <c r="A304" i="1"/>
  <c r="A307" i="1" s="1"/>
  <c r="A280" i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300" i="1" s="1"/>
  <c r="A301" i="1" s="1"/>
  <c r="A256" i="1"/>
  <c r="A258" i="1" s="1"/>
  <c r="A259" i="1" s="1"/>
  <c r="A260" i="1" s="1"/>
  <c r="A262" i="1" s="1"/>
  <c r="A263" i="1" s="1"/>
  <c r="A264" i="1" s="1"/>
  <c r="A265" i="1" s="1"/>
  <c r="A266" i="1" s="1"/>
  <c r="A268" i="1" s="1"/>
  <c r="A269" i="1" s="1"/>
  <c r="A271" i="1" s="1"/>
  <c r="A272" i="1" s="1"/>
  <c r="A273" i="1" s="1"/>
  <c r="A274" i="1" s="1"/>
  <c r="A275" i="1" s="1"/>
  <c r="A276" i="1" s="1"/>
  <c r="A245" i="1"/>
  <c r="A246" i="1" s="1"/>
  <c r="A247" i="1" s="1"/>
  <c r="A248" i="1" s="1"/>
  <c r="A249" i="1" s="1"/>
  <c r="A250" i="1" s="1"/>
  <c r="A251" i="1" s="1"/>
  <c r="A252" i="1" s="1"/>
  <c r="A253" i="1" s="1"/>
  <c r="A242" i="1"/>
  <c r="A222" i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16" i="1"/>
  <c r="A217" i="1" s="1"/>
  <c r="A218" i="1" s="1"/>
  <c r="A219" i="1" s="1"/>
  <c r="A203" i="1"/>
  <c r="A204" i="1" s="1"/>
  <c r="A206" i="1" s="1"/>
  <c r="A207" i="1" s="1"/>
  <c r="A209" i="1" s="1"/>
  <c r="A210" i="1" s="1"/>
  <c r="A211" i="1" s="1"/>
  <c r="A178" i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158" i="1"/>
  <c r="A161" i="1" s="1"/>
  <c r="A162" i="1" s="1"/>
  <c r="A163" i="1" s="1"/>
  <c r="A164" i="1" s="1"/>
  <c r="A165" i="1" s="1"/>
  <c r="A166" i="1" s="1"/>
  <c r="A167" i="1" s="1"/>
  <c r="A168" i="1" s="1"/>
  <c r="A170" i="1" s="1"/>
  <c r="A173" i="1" s="1"/>
  <c r="A154" i="1"/>
  <c r="A155" i="1" s="1"/>
  <c r="A126" i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20" i="1"/>
  <c r="A121" i="1" s="1"/>
  <c r="A123" i="1" s="1"/>
  <c r="A111" i="1"/>
  <c r="A112" i="1" s="1"/>
  <c r="A113" i="1" s="1"/>
  <c r="A114" i="1" s="1"/>
  <c r="A115" i="1" s="1"/>
  <c r="A116" i="1" s="1"/>
  <c r="A117" i="1" s="1"/>
  <c r="A80" i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57" i="1"/>
  <c r="A58" i="1" s="1"/>
  <c r="A59" i="1" s="1"/>
  <c r="A60" i="1" s="1"/>
  <c r="A61" i="1" s="1"/>
  <c r="A26" i="1"/>
  <c r="A27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3" i="1" s="1"/>
  <c r="A45" i="1" s="1"/>
  <c r="A46" i="1" s="1"/>
  <c r="A47" i="1" s="1"/>
  <c r="A48" i="1" s="1"/>
  <c r="A49" i="1" s="1"/>
  <c r="A50" i="1" s="1"/>
  <c r="A51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O3" i="1"/>
  <c r="AGO2" i="1"/>
  <c r="C2" i="1"/>
  <c r="A63" i="1" l="1"/>
  <c r="A64" i="1" s="1"/>
  <c r="A65" i="1" s="1"/>
  <c r="A69" i="1" s="1"/>
  <c r="A70" i="1" s="1"/>
  <c r="A71" i="1" s="1"/>
  <c r="A72" i="1" s="1"/>
  <c r="A73" i="1" s="1"/>
  <c r="A74" i="1" s="1"/>
  <c r="A75" i="1" s="1"/>
  <c r="A76" i="1" s="1"/>
  <c r="A77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28" i="1" l="1"/>
  <c r="AGJ419" i="1"/>
  <c r="AGJ426" i="1"/>
  <c r="AGJ421" i="1"/>
  <c r="AGL427" i="1"/>
  <c r="AGK420" i="1"/>
  <c r="AGJ418" i="1"/>
  <c r="AGK421" i="1"/>
  <c r="AGJ424" i="1"/>
  <c r="AGL428" i="1"/>
  <c r="AGL418" i="1"/>
  <c r="AGJ429" i="1"/>
  <c r="AGL425" i="1"/>
  <c r="AGK423" i="1"/>
  <c r="AGL429" i="1"/>
  <c r="AGL420" i="1"/>
  <c r="AGK418" i="1"/>
  <c r="AGK422" i="1"/>
  <c r="AGL422" i="1"/>
  <c r="AGK425" i="1"/>
  <c r="AGJ422" i="1"/>
  <c r="AGL419" i="1"/>
  <c r="AGL424" i="1"/>
  <c r="AGK427" i="1"/>
  <c r="AGJ423" i="1"/>
  <c r="AGJ425" i="1"/>
  <c r="AGL426" i="1"/>
  <c r="AGK426" i="1"/>
  <c r="AGJ420" i="1"/>
  <c r="AGK424" i="1"/>
  <c r="AGJ427" i="1"/>
  <c r="AGK429" i="1"/>
  <c r="AGL421" i="1"/>
  <c r="AGK428" i="1"/>
  <c r="AGL423" i="1"/>
  <c r="AGK419" i="1"/>
  <c r="AHS426" i="1"/>
  <c r="AHG425" i="1"/>
  <c r="AHE428" i="1"/>
  <c r="AHL426" i="1"/>
  <c r="AHK429" i="1"/>
  <c r="AHO425" i="1"/>
  <c r="AGV418" i="1"/>
  <c r="AHB421" i="1"/>
  <c r="AHJ425" i="1"/>
  <c r="AHP428" i="1"/>
  <c r="AHI424" i="1"/>
  <c r="AHC419" i="1"/>
  <c r="AHG421" i="1"/>
  <c r="AHJ418" i="1"/>
  <c r="AHN420" i="1"/>
  <c r="AHR422" i="1"/>
  <c r="AGR425" i="1"/>
  <c r="AGV427" i="1"/>
  <c r="AGZ429" i="1"/>
  <c r="AGS425" i="1"/>
  <c r="AHR429" i="1"/>
  <c r="AGQ418" i="1"/>
  <c r="AGU420" i="1"/>
  <c r="AGY422" i="1"/>
  <c r="AHB419" i="1"/>
  <c r="AHF421" i="1"/>
  <c r="AHJ423" i="1"/>
  <c r="AHN425" i="1"/>
  <c r="AHR427" i="1"/>
  <c r="AHK423" i="1"/>
  <c r="AHE418" i="1"/>
  <c r="AHI420" i="1"/>
  <c r="AHM422" i="1"/>
  <c r="AHP419" i="1"/>
  <c r="AGP422" i="1"/>
  <c r="AGT424" i="1"/>
  <c r="AGX426" i="1"/>
  <c r="AHB428" i="1"/>
  <c r="AGU424" i="1"/>
  <c r="AGY426" i="1"/>
  <c r="AGY428" i="1"/>
  <c r="AGQ427" i="1"/>
  <c r="AHM427" i="1"/>
  <c r="AHA429" i="1"/>
  <c r="AHQ428" i="1"/>
  <c r="AHA426" i="1"/>
  <c r="AHM419" i="1"/>
  <c r="AHQ421" i="1"/>
  <c r="AGP419" i="1"/>
  <c r="AGT421" i="1"/>
  <c r="AGX423" i="1"/>
  <c r="AHB425" i="1"/>
  <c r="AHF427" i="1"/>
  <c r="AGY423" i="1"/>
  <c r="AGS418" i="1"/>
  <c r="AGW420" i="1"/>
  <c r="AHA422" i="1"/>
  <c r="AHD419" i="1"/>
  <c r="AHH421" i="1"/>
  <c r="AHL423" i="1"/>
  <c r="AHP425" i="1"/>
  <c r="AGP428" i="1"/>
  <c r="AHM423" i="1"/>
  <c r="AHQ425" i="1"/>
  <c r="AHS429" i="1"/>
  <c r="AHO418" i="1"/>
  <c r="AHS420" i="1"/>
  <c r="AGR418" i="1"/>
  <c r="AGV420" i="1"/>
  <c r="AGZ422" i="1"/>
  <c r="AHD424" i="1"/>
  <c r="AHH426" i="1"/>
  <c r="AHL428" i="1"/>
  <c r="AHE424" i="1"/>
  <c r="AGY419" i="1"/>
  <c r="AHC421" i="1"/>
  <c r="AHF418" i="1"/>
  <c r="AHJ420" i="1"/>
  <c r="AHN422" i="1"/>
  <c r="AHR424" i="1"/>
  <c r="AGR427" i="1"/>
  <c r="AGV429" i="1"/>
  <c r="AHS424" i="1"/>
  <c r="AGS427" i="1"/>
  <c r="AHH429" i="1"/>
  <c r="AHK428" i="1"/>
  <c r="AGW427" i="1"/>
  <c r="AHD429" i="1"/>
  <c r="AHK426" i="1"/>
  <c r="AGU428" i="1"/>
  <c r="AHS418" i="1"/>
  <c r="AGU422" i="1"/>
  <c r="AHD422" i="1"/>
  <c r="AGW426" i="1"/>
  <c r="AHG428" i="1"/>
  <c r="AHB429" i="1"/>
  <c r="AHC418" i="1"/>
  <c r="AHG420" i="1"/>
  <c r="AHK422" i="1"/>
  <c r="AHN419" i="1"/>
  <c r="AHR421" i="1"/>
  <c r="AGR424" i="1"/>
  <c r="AGV426" i="1"/>
  <c r="AGZ428" i="1"/>
  <c r="AGS424" i="1"/>
  <c r="AHQ418" i="1"/>
  <c r="AGQ421" i="1"/>
  <c r="AGT418" i="1"/>
  <c r="AGX420" i="1"/>
  <c r="AHB422" i="1"/>
  <c r="AHF424" i="1"/>
  <c r="AHJ426" i="1"/>
  <c r="AHN428" i="1"/>
  <c r="AHG424" i="1"/>
  <c r="AGW429" i="1"/>
  <c r="AHI426" i="1"/>
  <c r="AHI419" i="1"/>
  <c r="AHM421" i="1"/>
  <c r="AHP418" i="1"/>
  <c r="AGP421" i="1"/>
  <c r="AGT423" i="1"/>
  <c r="AGX425" i="1"/>
  <c r="AHB427" i="1"/>
  <c r="AGU423" i="1"/>
  <c r="AGY425" i="1"/>
  <c r="AGS420" i="1"/>
  <c r="AGW422" i="1"/>
  <c r="AGZ419" i="1"/>
  <c r="AHD421" i="1"/>
  <c r="AHH423" i="1"/>
  <c r="AHL425" i="1"/>
  <c r="AHP427" i="1"/>
  <c r="AHI423" i="1"/>
  <c r="AHM425" i="1"/>
  <c r="AHQ427" i="1"/>
  <c r="AHS425" i="1"/>
  <c r="AHM426" i="1"/>
  <c r="AHM429" i="1"/>
  <c r="AHC427" i="1"/>
  <c r="AGW419" i="1"/>
  <c r="AHA421" i="1"/>
  <c r="AHD418" i="1"/>
  <c r="AHH420" i="1"/>
  <c r="AHL422" i="1"/>
  <c r="AHP424" i="1"/>
  <c r="AGP427" i="1"/>
  <c r="AGT429" i="1"/>
  <c r="AHQ424" i="1"/>
  <c r="AHK419" i="1"/>
  <c r="AHO421" i="1"/>
  <c r="AHR418" i="1"/>
  <c r="AGR421" i="1"/>
  <c r="AGV423" i="1"/>
  <c r="AGZ425" i="1"/>
  <c r="AHD427" i="1"/>
  <c r="AGW423" i="1"/>
  <c r="AHA425" i="1"/>
  <c r="AHJ429" i="1"/>
  <c r="AGY418" i="1"/>
  <c r="AHC420" i="1"/>
  <c r="AHG422" i="1"/>
  <c r="AHJ419" i="1"/>
  <c r="AHN421" i="1"/>
  <c r="AHR423" i="1"/>
  <c r="AGR426" i="1"/>
  <c r="AGV428" i="1"/>
  <c r="AHS423" i="1"/>
  <c r="AHM418" i="1"/>
  <c r="AHQ420" i="1"/>
  <c r="AGP418" i="1"/>
  <c r="AGT420" i="1"/>
  <c r="AGX422" i="1"/>
  <c r="AHB424" i="1"/>
  <c r="AHF426" i="1"/>
  <c r="AHJ428" i="1"/>
  <c r="AHC424" i="1"/>
  <c r="AHG426" i="1"/>
  <c r="AHO428" i="1"/>
  <c r="AHG427" i="1"/>
  <c r="AGQ428" i="1"/>
  <c r="AHM428" i="1"/>
  <c r="AGQ429" i="1"/>
  <c r="AGX429" i="1"/>
  <c r="AHS421" i="1"/>
  <c r="AGV421" i="1"/>
  <c r="AHD425" i="1"/>
  <c r="AHA423" i="1"/>
  <c r="AHI427" i="1"/>
  <c r="AHP429" i="1"/>
  <c r="AHC426" i="1"/>
  <c r="AHL429" i="1"/>
  <c r="AGW428" i="1"/>
  <c r="AGS421" i="1"/>
  <c r="AGZ420" i="1"/>
  <c r="AHF423" i="1"/>
  <c r="AHN427" i="1"/>
  <c r="AHG423" i="1"/>
  <c r="AHA418" i="1"/>
  <c r="AHE420" i="1"/>
  <c r="AHI422" i="1"/>
  <c r="AHL419" i="1"/>
  <c r="AHP421" i="1"/>
  <c r="AGP424" i="1"/>
  <c r="AGT426" i="1"/>
  <c r="AGX428" i="1"/>
  <c r="AGQ424" i="1"/>
  <c r="AGU426" i="1"/>
  <c r="AHK427" i="1"/>
  <c r="AGS419" i="1"/>
  <c r="AGW421" i="1"/>
  <c r="AGZ418" i="1"/>
  <c r="AHD420" i="1"/>
  <c r="AHH422" i="1"/>
  <c r="AHL424" i="1"/>
  <c r="AHP426" i="1"/>
  <c r="AGP429" i="1"/>
  <c r="AHM424" i="1"/>
  <c r="AHG419" i="1"/>
  <c r="AHK421" i="1"/>
  <c r="AHN418" i="1"/>
  <c r="AHR420" i="1"/>
  <c r="AGR423" i="1"/>
  <c r="AGV425" i="1"/>
  <c r="AGZ427" i="1"/>
  <c r="AGS423" i="1"/>
  <c r="AGW425" i="1"/>
  <c r="AHA427" i="1"/>
  <c r="AHQ429" i="1"/>
  <c r="AHF429" i="1"/>
  <c r="AGY427" i="1"/>
  <c r="AHE427" i="1"/>
  <c r="AHC428" i="1"/>
  <c r="AHK418" i="1"/>
  <c r="AHO420" i="1"/>
  <c r="AHS422" i="1"/>
  <c r="AGR420" i="1"/>
  <c r="AGV422" i="1"/>
  <c r="AGZ424" i="1"/>
  <c r="AHD426" i="1"/>
  <c r="AHH428" i="1"/>
  <c r="AHA424" i="1"/>
  <c r="AGU419" i="1"/>
  <c r="AGY421" i="1"/>
  <c r="AHB418" i="1"/>
  <c r="AHF420" i="1"/>
  <c r="AHJ422" i="1"/>
  <c r="AHN424" i="1"/>
  <c r="AHR426" i="1"/>
  <c r="AGR429" i="1"/>
  <c r="AHO424" i="1"/>
  <c r="AHI428" i="1"/>
  <c r="AGS426" i="1"/>
  <c r="AHQ419" i="1"/>
  <c r="AGQ422" i="1"/>
  <c r="AGT419" i="1"/>
  <c r="AGX421" i="1"/>
  <c r="AHB423" i="1"/>
  <c r="AHF425" i="1"/>
  <c r="AHJ427" i="1"/>
  <c r="AHC423" i="1"/>
  <c r="AGW418" i="1"/>
  <c r="AHA420" i="1"/>
  <c r="AHE422" i="1"/>
  <c r="AHH419" i="1"/>
  <c r="AHL421" i="1"/>
  <c r="AHP423" i="1"/>
  <c r="AGP426" i="1"/>
  <c r="AGT428" i="1"/>
  <c r="AHQ423" i="1"/>
  <c r="AGQ426" i="1"/>
  <c r="AHO429" i="1"/>
  <c r="AHE426" i="1"/>
  <c r="AGS429" i="1"/>
  <c r="AHO427" i="1"/>
  <c r="AHE429" i="1"/>
  <c r="AHA428" i="1"/>
  <c r="AHS427" i="1"/>
  <c r="AGQ420" i="1"/>
  <c r="AGX419" i="1"/>
  <c r="AHH424" i="1"/>
  <c r="AGS428" i="1"/>
  <c r="AHC429" i="1"/>
  <c r="AHQ426" i="1"/>
  <c r="AHE419" i="1"/>
  <c r="AHI421" i="1"/>
  <c r="AHL418" i="1"/>
  <c r="AHP420" i="1"/>
  <c r="AGP423" i="1"/>
  <c r="AGT425" i="1"/>
  <c r="AGX427" i="1"/>
  <c r="AGQ423" i="1"/>
  <c r="AGU425" i="1"/>
  <c r="AHS419" i="1"/>
  <c r="AGS422" i="1"/>
  <c r="AGV419" i="1"/>
  <c r="AGZ421" i="1"/>
  <c r="AHD423" i="1"/>
  <c r="AHH425" i="1"/>
  <c r="AHL427" i="1"/>
  <c r="AHE423" i="1"/>
  <c r="AHI425" i="1"/>
  <c r="AHS428" i="1"/>
  <c r="AHG418" i="1"/>
  <c r="AHK420" i="1"/>
  <c r="AHO422" i="1"/>
  <c r="AHR419" i="1"/>
  <c r="AGR422" i="1"/>
  <c r="AGV424" i="1"/>
  <c r="AGZ426" i="1"/>
  <c r="AHD428" i="1"/>
  <c r="AGW424" i="1"/>
  <c r="AGQ419" i="1"/>
  <c r="AGU421" i="1"/>
  <c r="AGX418" i="1"/>
  <c r="AHB420" i="1"/>
  <c r="AHF422" i="1"/>
  <c r="AHJ424" i="1"/>
  <c r="AHN426" i="1"/>
  <c r="AHR428" i="1"/>
  <c r="AHK424" i="1"/>
  <c r="AHO426" i="1"/>
  <c r="AGY429" i="1"/>
  <c r="AHI429" i="1"/>
  <c r="AGU429" i="1"/>
  <c r="AHN429" i="1"/>
  <c r="AGU418" i="1"/>
  <c r="AGY420" i="1"/>
  <c r="AHC422" i="1"/>
  <c r="AHF419" i="1"/>
  <c r="AHJ421" i="1"/>
  <c r="AHN423" i="1"/>
  <c r="AHR425" i="1"/>
  <c r="AGR428" i="1"/>
  <c r="AHO423" i="1"/>
  <c r="AHI418" i="1"/>
  <c r="AHM420" i="1"/>
  <c r="AHQ422" i="1"/>
  <c r="AGP420" i="1"/>
  <c r="AGT422" i="1"/>
  <c r="AGX424" i="1"/>
  <c r="AHB426" i="1"/>
  <c r="AHF428" i="1"/>
  <c r="AGY424" i="1"/>
  <c r="AHG429" i="1"/>
  <c r="AGU427" i="1"/>
  <c r="AHA419" i="1"/>
  <c r="AHE421" i="1"/>
  <c r="AHH418" i="1"/>
  <c r="AHL420" i="1"/>
  <c r="AHP422" i="1"/>
  <c r="AGP425" i="1"/>
  <c r="AGT427" i="1"/>
  <c r="AGQ425" i="1"/>
  <c r="AHO419" i="1"/>
  <c r="AGR419" i="1"/>
  <c r="AGZ423" i="1"/>
  <c r="AHH427" i="1"/>
  <c r="AHE425" i="1"/>
  <c r="AHC425" i="1"/>
  <c r="AHK425" i="1"/>
  <c r="AGJ353" i="1"/>
  <c r="AGJ355" i="1"/>
  <c r="AGJ338" i="1"/>
  <c r="AGL225" i="1"/>
  <c r="AGK275" i="1"/>
  <c r="AGL93" i="1"/>
  <c r="AGK304" i="1"/>
  <c r="AGK271" i="1"/>
  <c r="AGK234" i="1"/>
  <c r="AGL333" i="1"/>
  <c r="AGJ269" i="1"/>
  <c r="AGL177" i="1"/>
  <c r="AGL226" i="1"/>
  <c r="AGJ278" i="1"/>
  <c r="AGK340" i="1"/>
  <c r="AGK383" i="1"/>
  <c r="AGK266" i="1"/>
  <c r="AGJ203" i="1"/>
  <c r="AGK301" i="1"/>
  <c r="AGK267" i="1"/>
  <c r="AGL135" i="1"/>
  <c r="AGJ235" i="1"/>
  <c r="AGK334" i="1"/>
  <c r="AGJ274" i="1"/>
  <c r="AGJ237" i="1"/>
  <c r="AGK336" i="1"/>
  <c r="AGL270" i="1"/>
  <c r="AGJ416" i="1"/>
  <c r="AGJ232" i="1"/>
  <c r="AGL309" i="1"/>
  <c r="AGL401" i="1"/>
  <c r="AGJ192" i="1"/>
  <c r="AGL295" i="1"/>
  <c r="AGK215" i="1"/>
  <c r="AGL179" i="1"/>
  <c r="AGK209" i="1"/>
  <c r="AGK307" i="1"/>
  <c r="AGK270" i="1"/>
  <c r="AGL238" i="1"/>
  <c r="AGJ304" i="1"/>
  <c r="AGL383" i="1"/>
  <c r="AGJ413" i="1"/>
  <c r="AGJ282" i="1"/>
  <c r="AGL404" i="1"/>
  <c r="AGL342" i="1"/>
  <c r="AGJ189" i="1"/>
  <c r="AGK298" i="1"/>
  <c r="AGJ246" i="1"/>
  <c r="AGK343" i="1"/>
  <c r="AGK300" i="1"/>
  <c r="AGJ271" i="1"/>
  <c r="AGL214" i="1"/>
  <c r="AGJ312" i="1"/>
  <c r="AGJ273" i="1"/>
  <c r="AGK245" i="1"/>
  <c r="AGL306" i="1"/>
  <c r="AGJ381" i="1"/>
  <c r="AGK410" i="1"/>
  <c r="AGL284" i="1"/>
  <c r="AGL397" i="1"/>
  <c r="AGL210" i="1"/>
  <c r="AGK241" i="1"/>
  <c r="AGL297" i="1"/>
  <c r="AGK269" i="1"/>
  <c r="AGL399" i="1"/>
  <c r="AGK416" i="1"/>
  <c r="AGJ31" i="1"/>
  <c r="AGJ366" i="1"/>
  <c r="AGL382" i="1"/>
  <c r="AGL59" i="1"/>
  <c r="AGJ75" i="1"/>
  <c r="AGK67" i="1"/>
  <c r="AGL42" i="1"/>
  <c r="AGK33" i="1"/>
  <c r="AGL134" i="1"/>
  <c r="AGK92" i="1"/>
  <c r="AGK196" i="1"/>
  <c r="AGJ178" i="1"/>
  <c r="AGJ23" i="1"/>
  <c r="AGL122" i="1"/>
  <c r="AGL217" i="1"/>
  <c r="AGJ187" i="1"/>
  <c r="AGL168" i="1"/>
  <c r="AGL157" i="1"/>
  <c r="AGL352" i="1"/>
  <c r="AGK372" i="1"/>
  <c r="AGK415" i="1"/>
  <c r="AGL379" i="1"/>
  <c r="AGK15" i="1"/>
  <c r="AGL99" i="1"/>
  <c r="AGJ92" i="1"/>
  <c r="AGJ27" i="1"/>
  <c r="AGK111" i="1"/>
  <c r="AGJ37" i="1"/>
  <c r="AGL70" i="1"/>
  <c r="AGL178" i="1"/>
  <c r="AGJ149" i="1"/>
  <c r="AGL128" i="1"/>
  <c r="AGK17" i="1"/>
  <c r="AGK63" i="1"/>
  <c r="AGK169" i="1"/>
  <c r="AGL137" i="1"/>
  <c r="AGL113" i="1"/>
  <c r="AGJ91" i="1"/>
  <c r="AGK186" i="1"/>
  <c r="AGJ125" i="1"/>
  <c r="AGJ356" i="1"/>
  <c r="AGJ375" i="1"/>
  <c r="AGJ342" i="1"/>
  <c r="AGL12" i="1"/>
  <c r="AGJ97" i="1"/>
  <c r="AGK89" i="1"/>
  <c r="AGK22" i="1"/>
  <c r="AGL106" i="1"/>
  <c r="AGL31" i="1"/>
  <c r="AGJ68" i="1"/>
  <c r="AGJ174" i="1"/>
  <c r="AGK144" i="1"/>
  <c r="AGL123" i="1"/>
  <c r="AGJ12" i="1"/>
  <c r="AGL60" i="1"/>
  <c r="AGL166" i="1"/>
  <c r="AGJ135" i="1"/>
  <c r="AGK108" i="1"/>
  <c r="AGL85" i="1"/>
  <c r="AGL406" i="1"/>
  <c r="AGJ22" i="1"/>
  <c r="AGJ374" i="1"/>
  <c r="AGL390" i="1"/>
  <c r="AGK50" i="1"/>
  <c r="AGJ44" i="1"/>
  <c r="AGJ67" i="1"/>
  <c r="AGK61" i="1"/>
  <c r="AGL35" i="1"/>
  <c r="AGK26" i="1"/>
  <c r="AGL126" i="1"/>
  <c r="AGJ69" i="1"/>
  <c r="AGK188" i="1"/>
  <c r="AGJ170" i="1"/>
  <c r="AGJ15" i="1"/>
  <c r="AGJ111" i="1"/>
  <c r="AGL207" i="1"/>
  <c r="AGJ179" i="1"/>
  <c r="AGL160" i="1"/>
  <c r="AGK134" i="1"/>
  <c r="AGL356" i="1"/>
  <c r="AGL384" i="1"/>
  <c r="AGK353" i="1"/>
  <c r="AGK219" i="1"/>
  <c r="AGL315" i="1"/>
  <c r="AGK261" i="1"/>
  <c r="AGK222" i="1"/>
  <c r="AGL319" i="1"/>
  <c r="AGJ185" i="1"/>
  <c r="AGK286" i="1"/>
  <c r="AGJ230" i="1"/>
  <c r="AGK327" i="1"/>
  <c r="AGK288" i="1"/>
  <c r="AGL260" i="1"/>
  <c r="AGJ324" i="1"/>
  <c r="AGL366" i="1"/>
  <c r="AGJ394" i="1"/>
  <c r="AGJ298" i="1"/>
  <c r="AGL387" i="1"/>
  <c r="AGJ223" i="1"/>
  <c r="AGK320" i="1"/>
  <c r="AGJ264" i="1"/>
  <c r="AGJ225" i="1"/>
  <c r="AGK322" i="1"/>
  <c r="AGL187" i="1"/>
  <c r="AGJ289" i="1"/>
  <c r="AGL232" i="1"/>
  <c r="AGJ332" i="1"/>
  <c r="AGJ291" i="1"/>
  <c r="AGK263" i="1"/>
  <c r="AGL326" i="1"/>
  <c r="AGJ364" i="1"/>
  <c r="AGK391" i="1"/>
  <c r="AGL300" i="1"/>
  <c r="AGL360" i="1"/>
  <c r="AGL335" i="1"/>
  <c r="AGL227" i="1"/>
  <c r="AGK190" i="1"/>
  <c r="AGJ363" i="1"/>
  <c r="AGK125" i="1"/>
  <c r="AGL355" i="1"/>
  <c r="AGJ400" i="1"/>
  <c r="AGL29" i="1"/>
  <c r="AGJ21" i="1"/>
  <c r="AGK39" i="1"/>
  <c r="AGL10" i="1"/>
  <c r="AGJ59" i="1"/>
  <c r="AGK83" i="1"/>
  <c r="AGK216" i="1"/>
  <c r="AGL185" i="1"/>
  <c r="AGJ385" i="1"/>
  <c r="AGJ403" i="1"/>
  <c r="AGJ314" i="1"/>
  <c r="AGK280" i="1"/>
  <c r="AGJ222" i="1"/>
  <c r="AGJ175" i="1"/>
  <c r="AGL209" i="1"/>
  <c r="AGL305" i="1"/>
  <c r="AGK287" i="1"/>
  <c r="AGK376" i="1"/>
  <c r="AGJ248" i="1"/>
  <c r="AGL314" i="1"/>
  <c r="AGL273" i="1"/>
  <c r="AGJ305" i="1"/>
  <c r="AGL248" i="1"/>
  <c r="AGK194" i="1"/>
  <c r="AGJ373" i="1"/>
  <c r="AGL121" i="1"/>
  <c r="AGK168" i="1"/>
  <c r="AGK91" i="1"/>
  <c r="AGK159" i="1"/>
  <c r="AGK206" i="1"/>
  <c r="AGL13" i="1"/>
  <c r="AGL50" i="1"/>
  <c r="AGK35" i="1"/>
  <c r="AGK402" i="1"/>
  <c r="AGK11" i="1"/>
  <c r="AGJ90" i="1"/>
  <c r="AGJ154" i="1"/>
  <c r="AGL102" i="1"/>
  <c r="AGL133" i="1"/>
  <c r="AGK59" i="1"/>
  <c r="AGJ96" i="1"/>
  <c r="AGL76" i="1"/>
  <c r="AGK350" i="1"/>
  <c r="AGJ370" i="1"/>
  <c r="AGK95" i="1"/>
  <c r="AGL158" i="1"/>
  <c r="AGJ108" i="1"/>
  <c r="AGK136" i="1"/>
  <c r="AGJ62" i="1"/>
  <c r="AGL98" i="1"/>
  <c r="AGK81" i="1"/>
  <c r="AGL346" i="1"/>
  <c r="AGK367" i="1"/>
  <c r="AGJ158" i="1"/>
  <c r="AGJ205" i="1"/>
  <c r="AGK12" i="1"/>
  <c r="AGK247" i="1"/>
  <c r="AGK198" i="1"/>
  <c r="AGL235" i="1"/>
  <c r="AGJ333" i="1"/>
  <c r="AGL312" i="1"/>
  <c r="AGL351" i="1"/>
  <c r="AGK208" i="1"/>
  <c r="AGJ340" i="1"/>
  <c r="AGJ297" i="1"/>
  <c r="AGK332" i="1"/>
  <c r="AGJ270" i="1"/>
  <c r="AGJ231" i="1"/>
  <c r="AGK397" i="1"/>
  <c r="AGJ147" i="1"/>
  <c r="AGL189" i="1"/>
  <c r="AGJ128" i="1"/>
  <c r="AGL180" i="1"/>
  <c r="AGL97" i="1"/>
  <c r="AGJ36" i="1"/>
  <c r="AGJ70" i="1"/>
  <c r="AGL55" i="1"/>
  <c r="AGJ380" i="1"/>
  <c r="AGJ53" i="1"/>
  <c r="AGJ397" i="1"/>
  <c r="AGK127" i="1"/>
  <c r="AGK175" i="1"/>
  <c r="AGK34" i="1"/>
  <c r="AGJ159" i="1"/>
  <c r="AGL80" i="1"/>
  <c r="AGK121" i="1"/>
  <c r="AGK40" i="1"/>
  <c r="AGK23" i="1"/>
  <c r="AGK405" i="1"/>
  <c r="AGJ339" i="1"/>
  <c r="AGJ197" i="1"/>
  <c r="AGJ130" i="1"/>
  <c r="AGJ180" i="1"/>
  <c r="AGL39" i="1"/>
  <c r="AGL161" i="1"/>
  <c r="AGJ73" i="1"/>
  <c r="AGJ123" i="1"/>
  <c r="AGJ42" i="1"/>
  <c r="AGL402" i="1"/>
  <c r="AGL79" i="1"/>
  <c r="AGK179" i="1"/>
  <c r="AGJ95" i="1"/>
  <c r="AGL34" i="1"/>
  <c r="AGK260" i="1"/>
  <c r="AGK351" i="1"/>
  <c r="AGJ117" i="1"/>
  <c r="AGJ103" i="1"/>
  <c r="AGJ120" i="1"/>
  <c r="AGL83" i="1"/>
  <c r="AGK389" i="1"/>
  <c r="AGJ162" i="1"/>
  <c r="AGK16" i="1"/>
  <c r="AGJ38" i="1"/>
  <c r="AGJ14" i="1"/>
  <c r="AGJ129" i="1"/>
  <c r="AGJ102" i="1"/>
  <c r="AGL211" i="1"/>
  <c r="AGJ56" i="1"/>
  <c r="AGJ398" i="1"/>
  <c r="AGJ414" i="1"/>
  <c r="AGK161" i="1"/>
  <c r="AGK352" i="1"/>
  <c r="AGK323" i="1"/>
  <c r="AGL119" i="1"/>
  <c r="AGL400" i="1"/>
  <c r="AGK289" i="1"/>
  <c r="AGL281" i="1"/>
  <c r="AGL149" i="1"/>
  <c r="AGL101" i="1"/>
  <c r="AGJ184" i="1"/>
  <c r="AGK31" i="1"/>
  <c r="AGJ244" i="1"/>
  <c r="AGL130" i="1"/>
  <c r="AGK102" i="1"/>
  <c r="AGL72" i="1"/>
  <c r="AGK392" i="1"/>
  <c r="AGJ195" i="1"/>
  <c r="AGK272" i="1"/>
  <c r="AGJ326" i="1"/>
  <c r="AGK158" i="1"/>
  <c r="AGK344" i="1"/>
  <c r="AGL294" i="1"/>
  <c r="AGL261" i="1"/>
  <c r="AGJ228" i="1"/>
  <c r="AGK291" i="1"/>
  <c r="AGK394" i="1"/>
  <c r="AGJ213" i="1"/>
  <c r="AGL167" i="1"/>
  <c r="AGL287" i="1"/>
  <c r="AGK231" i="1"/>
  <c r="AGL330" i="1"/>
  <c r="AGL289" i="1"/>
  <c r="AGJ161" i="1"/>
  <c r="AGK262" i="1"/>
  <c r="AGL357" i="1"/>
  <c r="AGK297" i="1"/>
  <c r="AGK264" i="1"/>
  <c r="AGL230" i="1"/>
  <c r="AGJ294" i="1"/>
  <c r="AGL391" i="1"/>
  <c r="AGJ272" i="1"/>
  <c r="AGL414" i="1"/>
  <c r="AGK162" i="1"/>
  <c r="AGJ251" i="1"/>
  <c r="AGL298" i="1"/>
  <c r="AGJ133" i="1"/>
  <c r="AGL331" i="1"/>
  <c r="AGJ284" i="1"/>
  <c r="AGJ249" i="1"/>
  <c r="AGL215" i="1"/>
  <c r="AGL280" i="1"/>
  <c r="AGJ406" i="1"/>
  <c r="AGK329" i="1"/>
  <c r="AGJ252" i="1"/>
  <c r="AGK240" i="1"/>
  <c r="AGK142" i="1"/>
  <c r="AGJ275" i="1"/>
  <c r="AGL219" i="1"/>
  <c r="AGJ318" i="1"/>
  <c r="AGJ279" i="1"/>
  <c r="AGK148" i="1"/>
  <c r="AGL249" i="1"/>
  <c r="AGJ347" i="1"/>
  <c r="AGL286" i="1"/>
  <c r="AGL251" i="1"/>
  <c r="AGJ219" i="1"/>
  <c r="AGK283" i="1"/>
  <c r="AGK403" i="1"/>
  <c r="AGJ379" i="1"/>
  <c r="AGK259" i="1"/>
  <c r="AGK377" i="1"/>
  <c r="AGK348" i="1"/>
  <c r="AGJ253" i="1"/>
  <c r="AGL221" i="1"/>
  <c r="AGJ303" i="1"/>
  <c r="AGJ9" i="1"/>
  <c r="AGK388" i="1"/>
  <c r="AGJ405" i="1"/>
  <c r="AGJ39" i="1"/>
  <c r="AGL32" i="1"/>
  <c r="AGK55" i="1"/>
  <c r="AGJ48" i="1"/>
  <c r="AGK21" i="1"/>
  <c r="AGJ11" i="1"/>
  <c r="AGL103" i="1"/>
  <c r="AGL204" i="1"/>
  <c r="AGL154" i="1"/>
  <c r="AGK60" i="1"/>
  <c r="AGJ86" i="1"/>
  <c r="AGK193" i="1"/>
  <c r="AGL165" i="1"/>
  <c r="AGK143" i="1"/>
  <c r="AGJ116" i="1"/>
  <c r="AGJ377" i="1"/>
  <c r="AGL394" i="1"/>
  <c r="AGJ309" i="1"/>
  <c r="AGJ25" i="1"/>
  <c r="AGJ361" i="1"/>
  <c r="AGK76" i="1"/>
  <c r="AGL68" i="1"/>
  <c r="AGL95" i="1"/>
  <c r="AGJ88" i="1"/>
  <c r="AGK105" i="1"/>
  <c r="AGJ50" i="1"/>
  <c r="AGK155" i="1"/>
  <c r="AGK123" i="1"/>
  <c r="AGL92" i="1"/>
  <c r="AGL196" i="1"/>
  <c r="AGL41" i="1"/>
  <c r="AGJ144" i="1"/>
  <c r="AGL107" i="1"/>
  <c r="AGL206" i="1"/>
  <c r="AGK187" i="1"/>
  <c r="AGJ165" i="1"/>
  <c r="AGK9" i="1"/>
  <c r="AGL381" i="1"/>
  <c r="AGK399" i="1"/>
  <c r="AGK255" i="1"/>
  <c r="AGL343" i="1"/>
  <c r="AGL365" i="1"/>
  <c r="AGL73" i="1"/>
  <c r="AGJ93" i="1"/>
  <c r="AGK85" i="1"/>
  <c r="AGJ100" i="1"/>
  <c r="AGK47" i="1"/>
  <c r="AGL152" i="1"/>
  <c r="AGL120" i="1"/>
  <c r="AGK87" i="1"/>
  <c r="AGJ194" i="1"/>
  <c r="AGJ40" i="1"/>
  <c r="AGK141" i="1"/>
  <c r="AGK104" i="1"/>
  <c r="AGL184" i="1"/>
  <c r="AGL396" i="1"/>
  <c r="AGJ177" i="1"/>
  <c r="AGJ352" i="1"/>
  <c r="AGK398" i="1"/>
  <c r="AGJ415" i="1"/>
  <c r="AGK32" i="1"/>
  <c r="AGL23" i="1"/>
  <c r="AGK46" i="1"/>
  <c r="AGJ41" i="1"/>
  <c r="AGK13" i="1"/>
  <c r="AGL61" i="1"/>
  <c r="AGL88" i="1"/>
  <c r="AGL194" i="1"/>
  <c r="AGJ167" i="1"/>
  <c r="AGL144" i="1"/>
  <c r="AGK48" i="1"/>
  <c r="AGK77" i="1"/>
  <c r="AGK185" i="1"/>
  <c r="AGL155" i="1"/>
  <c r="AGK135" i="1"/>
  <c r="AGJ99" i="1"/>
  <c r="AGJ207" i="1"/>
  <c r="AGJ360" i="1"/>
  <c r="AGJ79" i="1"/>
  <c r="AGJ172" i="1"/>
  <c r="AGK290" i="1"/>
  <c r="AGJ234" i="1"/>
  <c r="AGK333" i="1"/>
  <c r="AGK292" i="1"/>
  <c r="AGL163" i="1"/>
  <c r="AGJ265" i="1"/>
  <c r="AGK360" i="1"/>
  <c r="AGJ300" i="1"/>
  <c r="AGK233" i="1"/>
  <c r="AGL296" i="1"/>
  <c r="AGJ389" i="1"/>
  <c r="AGL274" i="1"/>
  <c r="AGJ412" i="1"/>
  <c r="AGK278" i="1"/>
  <c r="AGK178" i="1"/>
  <c r="AGJ293" i="1"/>
  <c r="AGL236" i="1"/>
  <c r="AGJ336" i="1"/>
  <c r="AGJ295" i="1"/>
  <c r="AGK166" i="1"/>
  <c r="AGL304" i="1"/>
  <c r="AGL268" i="1"/>
  <c r="AGJ236" i="1"/>
  <c r="AGK299" i="1"/>
  <c r="AGK386" i="1"/>
  <c r="AGL415" i="1"/>
  <c r="AGK279" i="1"/>
  <c r="AGK407" i="1"/>
  <c r="AGL9" i="1"/>
  <c r="AGK313" i="1"/>
  <c r="AGL143" i="1"/>
  <c r="AGK411" i="1"/>
  <c r="AGK19" i="1"/>
  <c r="AGK393" i="1"/>
  <c r="AGL47" i="1"/>
  <c r="AGK42" i="1"/>
  <c r="AGL58" i="1"/>
  <c r="AGJ33" i="1"/>
  <c r="AGL21" i="1"/>
  <c r="AGL111" i="1"/>
  <c r="AGK70" i="1"/>
  <c r="AGJ146" i="1"/>
  <c r="AGL231" i="1"/>
  <c r="AGJ327" i="1"/>
  <c r="AGK130" i="1"/>
  <c r="AGJ296" i="1"/>
  <c r="AGJ261" i="1"/>
  <c r="AGJ350" i="1"/>
  <c r="AGJ214" i="1"/>
  <c r="AGK326" i="1"/>
  <c r="AGJ267" i="1"/>
  <c r="AGJ227" i="1"/>
  <c r="AGK293" i="1"/>
  <c r="AGK390" i="1"/>
  <c r="AGK170" i="1"/>
  <c r="AGK151" i="1"/>
  <c r="AGJ131" i="1"/>
  <c r="AGK93" i="1"/>
  <c r="AGJ354" i="1"/>
  <c r="AGL372" i="1"/>
  <c r="AGL198" i="1"/>
  <c r="AGK180" i="1"/>
  <c r="AGK43" i="1"/>
  <c r="AGK363" i="1"/>
  <c r="AGK153" i="1"/>
  <c r="AGK116" i="1"/>
  <c r="AGL63" i="1"/>
  <c r="AGK380" i="1"/>
  <c r="AGL202" i="1"/>
  <c r="AGJ55" i="1"/>
  <c r="AGJ226" i="1"/>
  <c r="AGJ286" i="1"/>
  <c r="AGL320" i="1"/>
  <c r="AGJ122" i="1"/>
  <c r="AGJ76" i="1"/>
  <c r="AGJ410" i="1"/>
  <c r="AGK29" i="1"/>
  <c r="AGK82" i="1"/>
  <c r="AGL392" i="1"/>
  <c r="AGL74" i="1"/>
  <c r="AGK354" i="1"/>
  <c r="AGL142" i="1"/>
  <c r="AGL389" i="1"/>
  <c r="AGK75" i="1"/>
  <c r="AGK133" i="1"/>
  <c r="AGJ323" i="1"/>
  <c r="AGK238" i="1"/>
  <c r="AGL224" i="1"/>
  <c r="AGJ322" i="1"/>
  <c r="AGJ283" i="1"/>
  <c r="AGK253" i="1"/>
  <c r="AGL318" i="1"/>
  <c r="AGJ372" i="1"/>
  <c r="AGK400" i="1"/>
  <c r="AGL292" i="1"/>
  <c r="AGJ393" i="1"/>
  <c r="AGJ216" i="1"/>
  <c r="AGJ313" i="1"/>
  <c r="AGL258" i="1"/>
  <c r="AGL218" i="1"/>
  <c r="AGJ315" i="1"/>
  <c r="AGK182" i="1"/>
  <c r="AGL283" i="1"/>
  <c r="AGK227" i="1"/>
  <c r="AGL324" i="1"/>
  <c r="AGL285" i="1"/>
  <c r="AGJ258" i="1"/>
  <c r="AGK321" i="1"/>
  <c r="AGK369" i="1"/>
  <c r="AGL398" i="1"/>
  <c r="AGK295" i="1"/>
  <c r="AGK373" i="1"/>
  <c r="AGK236" i="1"/>
  <c r="AGL183" i="1"/>
  <c r="AGJ256" i="1"/>
  <c r="AGK312" i="1"/>
  <c r="AGJ281" i="1"/>
  <c r="AGL262" i="1"/>
  <c r="AGL223" i="1"/>
  <c r="AGJ321" i="1"/>
  <c r="AGK249" i="1"/>
  <c r="AGK409" i="1"/>
  <c r="AGL201" i="1"/>
  <c r="AGL336" i="1"/>
  <c r="AGL332" i="1"/>
  <c r="AGJ357" i="1"/>
  <c r="AGJ365" i="1"/>
  <c r="AGL253" i="1"/>
  <c r="AGJ351" i="1"/>
  <c r="AGL290" i="1"/>
  <c r="AGL257" i="1"/>
  <c r="AGK122" i="1"/>
  <c r="AGK224" i="1"/>
  <c r="AGL321" i="1"/>
  <c r="AGK265" i="1"/>
  <c r="AGK226" i="1"/>
  <c r="AGL323" i="1"/>
  <c r="AGL256" i="1"/>
  <c r="AGL25" i="1"/>
  <c r="AGK204" i="1"/>
  <c r="AGK335" i="1"/>
  <c r="AGK310" i="1"/>
  <c r="AGL338" i="1"/>
  <c r="AGJ169" i="1"/>
  <c r="AGK213" i="1"/>
  <c r="AGJ349" i="1"/>
  <c r="AGL369" i="1"/>
  <c r="AGL412" i="1"/>
  <c r="AGJ18" i="1"/>
  <c r="AGK10" i="1"/>
  <c r="AGJ35" i="1"/>
  <c r="AGL28" i="1"/>
  <c r="AGJ114" i="1"/>
  <c r="AGK41" i="1"/>
  <c r="AGK73" i="1"/>
  <c r="AGK181" i="1"/>
  <c r="AGL151" i="1"/>
  <c r="AGK131" i="1"/>
  <c r="AGL22" i="1"/>
  <c r="AGJ171" i="1"/>
  <c r="AGK140" i="1"/>
  <c r="AGK117" i="1"/>
  <c r="AGK96" i="1"/>
  <c r="AGK401" i="1"/>
  <c r="AGK28" i="1"/>
  <c r="AGL368" i="1"/>
  <c r="AGK385" i="1"/>
  <c r="AGJ57" i="1"/>
  <c r="AGK49" i="1"/>
  <c r="AGK72" i="1"/>
  <c r="AGL30" i="1"/>
  <c r="AGJ132" i="1"/>
  <c r="AGJ87" i="1"/>
  <c r="AGL193" i="1"/>
  <c r="AGK20" i="1"/>
  <c r="AGK120" i="1"/>
  <c r="AGJ215" i="1"/>
  <c r="AGK184" i="1"/>
  <c r="AGJ166" i="1"/>
  <c r="AGL139" i="1"/>
  <c r="AGK370" i="1"/>
  <c r="AGJ404" i="1"/>
  <c r="AGL26" i="1"/>
  <c r="AGK371" i="1"/>
  <c r="AGJ388" i="1"/>
  <c r="AGJ54" i="1"/>
  <c r="AGL46" i="1"/>
  <c r="AGL69" i="1"/>
  <c r="AGJ64" i="1"/>
  <c r="AGK38" i="1"/>
  <c r="AGJ28" i="1"/>
  <c r="AGK129" i="1"/>
  <c r="AGL81" i="1"/>
  <c r="AGJ191" i="1"/>
  <c r="AGL171" i="1"/>
  <c r="AGL17" i="1"/>
  <c r="AGL114" i="1"/>
  <c r="AGK210" i="1"/>
  <c r="AGL181" i="1"/>
  <c r="AGK163" i="1"/>
  <c r="AGK79" i="1"/>
  <c r="AGL359" i="1"/>
  <c r="AGL376" i="1"/>
  <c r="AGK309" i="1"/>
  <c r="AGJ10" i="1"/>
  <c r="AGK94" i="1"/>
  <c r="AGL86" i="1"/>
  <c r="AGL19" i="1"/>
  <c r="AGJ104" i="1"/>
  <c r="AGK27" i="1"/>
  <c r="AGK66" i="1"/>
  <c r="AGK172" i="1"/>
  <c r="AGL141" i="1"/>
  <c r="AGJ121" i="1"/>
  <c r="AGJ58" i="1"/>
  <c r="AGJ164" i="1"/>
  <c r="AGK132" i="1"/>
  <c r="AGL104" i="1"/>
  <c r="AGJ77" i="1"/>
  <c r="AGJ181" i="1"/>
  <c r="AGJ376" i="1"/>
  <c r="AGK396" i="1"/>
  <c r="AGJ402" i="1"/>
  <c r="AGJ268" i="1"/>
  <c r="AGK207" i="1"/>
  <c r="AGJ306" i="1"/>
  <c r="AGK138" i="1"/>
  <c r="AGL237" i="1"/>
  <c r="AGJ337" i="1"/>
  <c r="AGL276" i="1"/>
  <c r="AGL241" i="1"/>
  <c r="AGJ206" i="1"/>
  <c r="AGK273" i="1"/>
  <c r="AGK413" i="1"/>
  <c r="AGJ255" i="1"/>
  <c r="AGK237" i="1"/>
  <c r="AGK342" i="1"/>
  <c r="AGJ110" i="1"/>
  <c r="AGK358" i="1"/>
  <c r="AGJ211" i="1"/>
  <c r="AGL310" i="1"/>
  <c r="AGL271" i="1"/>
  <c r="AGJ141" i="1"/>
  <c r="AGK242" i="1"/>
  <c r="AGL339" i="1"/>
  <c r="AGK281" i="1"/>
  <c r="AGK246" i="1"/>
  <c r="AGJ210" i="1"/>
  <c r="AGJ276" i="1"/>
  <c r="AGL410" i="1"/>
  <c r="AGL303" i="1"/>
  <c r="AGL246" i="1"/>
  <c r="AGJ396" i="1"/>
  <c r="AGJ390" i="1"/>
  <c r="AGL266" i="1"/>
  <c r="AGJ325" i="1"/>
  <c r="AGL291" i="1"/>
  <c r="AGJ387" i="1"/>
  <c r="AGL403" i="1"/>
  <c r="AGJ201" i="1"/>
  <c r="AGL350" i="1"/>
  <c r="AGJ371" i="1"/>
  <c r="AGK68" i="1"/>
  <c r="AGL62" i="1"/>
  <c r="AGL87" i="1"/>
  <c r="AGJ80" i="1"/>
  <c r="AGJ43" i="1"/>
  <c r="AGK147" i="1"/>
  <c r="AGJ139" i="1"/>
  <c r="AGL115" i="1"/>
  <c r="AGJ290" i="1"/>
  <c r="AGL374" i="1"/>
  <c r="AGL250" i="1"/>
  <c r="AGK319" i="1"/>
  <c r="AGK276" i="1"/>
  <c r="AGL307" i="1"/>
  <c r="AGK251" i="1"/>
  <c r="AGL199" i="1"/>
  <c r="AGL405" i="1"/>
  <c r="AGK311" i="1"/>
  <c r="AGL275" i="1"/>
  <c r="AGK218" i="1"/>
  <c r="AGK173" i="1"/>
  <c r="AGL205" i="1"/>
  <c r="AGJ301" i="1"/>
  <c r="AGK53" i="1"/>
  <c r="AGL371" i="1"/>
  <c r="AGJ148" i="1"/>
  <c r="AGJ196" i="1"/>
  <c r="AGJ63" i="1"/>
  <c r="AGL175" i="1"/>
  <c r="AGK107" i="1"/>
  <c r="AGJ26" i="1"/>
  <c r="AGK58" i="1"/>
  <c r="AGL385" i="1"/>
  <c r="AGL317" i="1"/>
  <c r="AGK195" i="1"/>
  <c r="AGL48" i="1"/>
  <c r="AGK106" i="1"/>
  <c r="AGK165" i="1"/>
  <c r="AGK126" i="1"/>
  <c r="AGL11" i="1"/>
  <c r="AGK86" i="1"/>
  <c r="AGK201" i="1"/>
  <c r="AGL386" i="1"/>
  <c r="AGK366" i="1"/>
  <c r="AGJ198" i="1"/>
  <c r="AGJ127" i="1"/>
  <c r="AGK51" i="1"/>
  <c r="AGJ112" i="1"/>
  <c r="AGJ168" i="1"/>
  <c r="AGL14" i="1"/>
  <c r="AGK14" i="1"/>
  <c r="AGJ89" i="1"/>
  <c r="AGJ240" i="1"/>
  <c r="AGJ384" i="1"/>
  <c r="AGL131" i="1"/>
  <c r="AGK174" i="1"/>
  <c r="AGL105" i="1"/>
  <c r="AGK167" i="1"/>
  <c r="AGL299" i="1"/>
  <c r="AGJ83" i="1"/>
  <c r="AGL272" i="1"/>
  <c r="AGL233" i="1"/>
  <c r="AGL380" i="1"/>
  <c r="AGL53" i="1"/>
  <c r="AGJ299" i="1"/>
  <c r="AGL242" i="1"/>
  <c r="AGL195" i="1"/>
  <c r="AGJ233" i="1"/>
  <c r="AGK330" i="1"/>
  <c r="AGJ368" i="1"/>
  <c r="AGJ382" i="1"/>
  <c r="AGK74" i="1"/>
  <c r="AGL27" i="1"/>
  <c r="AGJ199" i="1"/>
  <c r="AGK137" i="1"/>
  <c r="AGK44" i="1"/>
  <c r="AGL77" i="1"/>
  <c r="AGK62" i="1"/>
  <c r="AGK361" i="1"/>
  <c r="AGL413" i="1"/>
  <c r="AGJ105" i="1"/>
  <c r="AGL147" i="1"/>
  <c r="AGK69" i="1"/>
  <c r="AGL136" i="1"/>
  <c r="AGL186" i="1"/>
  <c r="AGJ51" i="1"/>
  <c r="AGJ34" i="1"/>
  <c r="AGL15" i="1"/>
  <c r="AGK364" i="1"/>
  <c r="AGL278" i="1"/>
  <c r="AGL71" i="1"/>
  <c r="AGK150" i="1"/>
  <c r="AGJ72" i="1"/>
  <c r="AGK139" i="1"/>
  <c r="AGK189" i="1"/>
  <c r="AGK56" i="1"/>
  <c r="AGL36" i="1"/>
  <c r="AGK18" i="1"/>
  <c r="AGK359" i="1"/>
  <c r="AGK317" i="1"/>
  <c r="AGL197" i="1"/>
  <c r="AGJ136" i="1"/>
  <c r="AGL188" i="1"/>
  <c r="AGK258" i="1"/>
  <c r="AGL192" i="1"/>
  <c r="AGJ46" i="1"/>
  <c r="AGL162" i="1"/>
  <c r="AGJ101" i="1"/>
  <c r="AGL146" i="1"/>
  <c r="AGJ126" i="1"/>
  <c r="AGL96" i="1"/>
  <c r="AGJ209" i="1"/>
  <c r="AGK54" i="1"/>
  <c r="AGL416" i="1"/>
  <c r="AGL172" i="1"/>
  <c r="AGL164" i="1"/>
  <c r="AGJ19" i="1"/>
  <c r="AGL40" i="1"/>
  <c r="AGL16" i="1"/>
  <c r="AGL100" i="1"/>
  <c r="AGK115" i="1"/>
  <c r="AGL153" i="1"/>
  <c r="AGK282" i="1"/>
  <c r="AGL264" i="1"/>
  <c r="AGL222" i="1"/>
  <c r="AGK252" i="1"/>
  <c r="AGK223" i="1"/>
  <c r="AGJ346" i="1"/>
  <c r="AGJ143" i="1"/>
  <c r="AGJ134" i="1"/>
  <c r="AGL45" i="1"/>
  <c r="AGJ13" i="1"/>
  <c r="AGJ367" i="1"/>
  <c r="AGK192" i="1"/>
  <c r="AGK183" i="1"/>
  <c r="AGL38" i="1"/>
  <c r="AGK57" i="1"/>
  <c r="AGL110" i="1"/>
  <c r="AGK152" i="1"/>
  <c r="AGJ137" i="1"/>
  <c r="AGL228" i="1"/>
  <c r="AGJ287" i="1"/>
  <c r="AGL259" i="1"/>
  <c r="AGJ250" i="1"/>
  <c r="AGJ208" i="1"/>
  <c r="AGK306" i="1"/>
  <c r="AGJ224" i="1"/>
  <c r="AGL244" i="1"/>
  <c r="AGL344" i="1"/>
  <c r="AGJ369" i="1"/>
  <c r="AGJ320" i="1"/>
  <c r="AGL370" i="1"/>
  <c r="AGK387" i="1"/>
  <c r="AGJ241" i="1"/>
  <c r="AGK338" i="1"/>
  <c r="AGJ280" i="1"/>
  <c r="AGJ245" i="1"/>
  <c r="AGK103" i="1"/>
  <c r="AGL208" i="1"/>
  <c r="AGJ307" i="1"/>
  <c r="AGL252" i="1"/>
  <c r="AGK211" i="1"/>
  <c r="AGJ311" i="1"/>
  <c r="AGK229" i="1"/>
  <c r="AGK303" i="1"/>
  <c r="AGL337" i="1"/>
  <c r="AGL361" i="1"/>
  <c r="AGL322" i="1"/>
  <c r="AGK157" i="1"/>
  <c r="AGJ285" i="1"/>
  <c r="AGJ359" i="1"/>
  <c r="AGL265" i="1"/>
  <c r="AGK232" i="1"/>
  <c r="AGK235" i="1"/>
  <c r="AGL334" i="1"/>
  <c r="AGL293" i="1"/>
  <c r="AGJ266" i="1"/>
  <c r="AGK331" i="1"/>
  <c r="AGL358" i="1"/>
  <c r="AGL388" i="1"/>
  <c r="AGK305" i="1"/>
  <c r="AGK382" i="1"/>
  <c r="AGL411" i="1"/>
  <c r="AGK228" i="1"/>
  <c r="AGL325" i="1"/>
  <c r="AGK268" i="1"/>
  <c r="AGK230" i="1"/>
  <c r="AGL327" i="1"/>
  <c r="AGJ193" i="1"/>
  <c r="AGK294" i="1"/>
  <c r="AGJ238" i="1"/>
  <c r="AGK337" i="1"/>
  <c r="AGK296" i="1"/>
  <c r="AGJ335" i="1"/>
  <c r="AGJ334" i="1"/>
  <c r="AGK355" i="1"/>
  <c r="AGJ386" i="1"/>
  <c r="AGJ310" i="1"/>
  <c r="AGK346" i="1"/>
  <c r="AGL263" i="1"/>
  <c r="AGJ288" i="1"/>
  <c r="AGL117" i="1"/>
  <c r="AGJ319" i="1"/>
  <c r="AGK375" i="1"/>
  <c r="AGJ392" i="1"/>
  <c r="AGL329" i="1"/>
  <c r="AGJ119" i="1"/>
  <c r="AGK357" i="1"/>
  <c r="AGJ81" i="1"/>
  <c r="AGK71" i="1"/>
  <c r="AGK98" i="1"/>
  <c r="AGL90" i="1"/>
  <c r="AGL112" i="1"/>
  <c r="AGJ160" i="1"/>
  <c r="AGK128" i="1"/>
  <c r="AGJ98" i="1"/>
  <c r="AGK199" i="1"/>
  <c r="AGL148" i="1"/>
  <c r="AGK113" i="1"/>
  <c r="AGL75" i="1"/>
  <c r="AGJ190" i="1"/>
  <c r="AGK244" i="1"/>
  <c r="AGJ345" i="1"/>
  <c r="AGJ391" i="1"/>
  <c r="AGL407" i="1"/>
  <c r="AGK36" i="1"/>
  <c r="AGJ30" i="1"/>
  <c r="AGL51" i="1"/>
  <c r="AGK45" i="1"/>
  <c r="AGL18" i="1"/>
  <c r="AGJ66" i="1"/>
  <c r="AGK99" i="1"/>
  <c r="AGJ202" i="1"/>
  <c r="AGK171" i="1"/>
  <c r="AGJ152" i="1"/>
  <c r="AGL57" i="1"/>
  <c r="AGK80" i="1"/>
  <c r="AGL190" i="1"/>
  <c r="AGJ163" i="1"/>
  <c r="AGL140" i="1"/>
  <c r="AGK112" i="1"/>
  <c r="AGJ344" i="1"/>
  <c r="AGL213" i="1"/>
  <c r="AGL348" i="1"/>
  <c r="AGL393" i="1"/>
  <c r="AGK412" i="1"/>
  <c r="AGL33" i="1"/>
  <c r="AGJ49" i="1"/>
  <c r="AGL43" i="1"/>
  <c r="AGJ16" i="1"/>
  <c r="AGK64" i="1"/>
  <c r="AGJ94" i="1"/>
  <c r="AGK197" i="1"/>
  <c r="AGL169" i="1"/>
  <c r="AGK149" i="1"/>
  <c r="AGL54" i="1"/>
  <c r="AGL67" i="1"/>
  <c r="AGJ188" i="1"/>
  <c r="AGK160" i="1"/>
  <c r="AGJ138" i="1"/>
  <c r="AGJ107" i="1"/>
  <c r="AGK384" i="1"/>
  <c r="AGJ401" i="1"/>
  <c r="AGK347" i="1"/>
  <c r="AGK368" i="1"/>
  <c r="AGJ71" i="1"/>
  <c r="AGK65" i="1"/>
  <c r="AGK90" i="1"/>
  <c r="AGL82" i="1"/>
  <c r="AGL94" i="1"/>
  <c r="AGL44" i="1"/>
  <c r="AGJ150" i="1"/>
  <c r="AGJ115" i="1"/>
  <c r="AGJ82" i="1"/>
  <c r="AGK191" i="1"/>
  <c r="AGK37" i="1"/>
  <c r="AGL138" i="1"/>
  <c r="AGK100" i="1"/>
  <c r="AGK202" i="1"/>
  <c r="AGJ182" i="1"/>
  <c r="AGL159" i="1"/>
  <c r="AGK404" i="1"/>
  <c r="AGJ407" i="1"/>
  <c r="AGL377" i="1"/>
  <c r="AGL245" i="1"/>
  <c r="AGJ343" i="1"/>
  <c r="AGL282" i="1"/>
  <c r="AGL247" i="1"/>
  <c r="AGL108" i="1"/>
  <c r="AGK214" i="1"/>
  <c r="AGL311" i="1"/>
  <c r="AGK257" i="1"/>
  <c r="AGJ217" i="1"/>
  <c r="AGL313" i="1"/>
  <c r="AGL234" i="1"/>
  <c r="AGJ329" i="1"/>
  <c r="AGK25" i="1"/>
  <c r="AGL354" i="1"/>
  <c r="AGK325" i="1"/>
  <c r="AGK365" i="1"/>
  <c r="AGL375" i="1"/>
  <c r="AGK248" i="1"/>
  <c r="AGL345" i="1"/>
  <c r="AGK285" i="1"/>
  <c r="AGK250" i="1"/>
  <c r="AGK114" i="1"/>
  <c r="AGJ218" i="1"/>
  <c r="AGK314" i="1"/>
  <c r="AGJ260" i="1"/>
  <c r="AGJ221" i="1"/>
  <c r="AGK318" i="1"/>
  <c r="AGJ242" i="1"/>
  <c r="AGL363" i="1"/>
  <c r="AGK119" i="1"/>
  <c r="AGL347" i="1"/>
  <c r="AGJ330" i="1"/>
  <c r="AGJ317" i="1"/>
  <c r="AGL216" i="1"/>
  <c r="AGK274" i="1"/>
  <c r="AGJ247" i="1"/>
  <c r="AGL364" i="1"/>
  <c r="AGK381" i="1"/>
  <c r="AGL255" i="1"/>
  <c r="AGL340" i="1"/>
  <c r="AGL91" i="1"/>
  <c r="AGJ84" i="1"/>
  <c r="AGJ17" i="1"/>
  <c r="AGK101" i="1"/>
  <c r="AGJ20" i="1"/>
  <c r="AGL64" i="1"/>
  <c r="AGL170" i="1"/>
  <c r="AGK164" i="1"/>
  <c r="AGK414" i="1"/>
  <c r="AGK221" i="1"/>
  <c r="AGJ331" i="1"/>
  <c r="AGL269" i="1"/>
  <c r="AGL229" i="1"/>
  <c r="AGJ263" i="1"/>
  <c r="AGK356" i="1"/>
  <c r="AGK349" i="1"/>
  <c r="AGL125" i="1"/>
  <c r="AGK110" i="1"/>
  <c r="AGJ262" i="1"/>
  <c r="AGJ229" i="1"/>
  <c r="AGK324" i="1"/>
  <c r="AGL127" i="1"/>
  <c r="AGL353" i="1"/>
  <c r="AGL84" i="1"/>
  <c r="AGK97" i="1"/>
  <c r="AGL56" i="1"/>
  <c r="AGJ74" i="1"/>
  <c r="AGK379" i="1"/>
  <c r="AGL150" i="1"/>
  <c r="AGL65" i="1"/>
  <c r="AGJ113" i="1"/>
  <c r="AGJ61" i="1"/>
  <c r="AGJ383" i="1"/>
  <c r="AGK339" i="1"/>
  <c r="AGK203" i="1"/>
  <c r="AGJ183" i="1"/>
  <c r="AGK30" i="1"/>
  <c r="AGJ45" i="1"/>
  <c r="AGJ409" i="1"/>
  <c r="AGL129" i="1"/>
  <c r="AGJ292" i="1"/>
  <c r="AGK284" i="1"/>
  <c r="AGJ155" i="1"/>
  <c r="AGL409" i="1"/>
  <c r="AGK256" i="1"/>
  <c r="AGJ151" i="1"/>
  <c r="AGL279" i="1"/>
  <c r="AGL191" i="1"/>
  <c r="AGL173" i="1"/>
  <c r="AGK154" i="1"/>
  <c r="AGL116" i="1"/>
  <c r="AGL20" i="1"/>
  <c r="AGK345" i="1"/>
  <c r="AGK84" i="1"/>
  <c r="AGL203" i="1"/>
  <c r="AGJ47" i="1"/>
  <c r="AGJ65" i="1"/>
  <c r="AGJ411" i="1"/>
  <c r="AGL174" i="1"/>
  <c r="AGJ142" i="1"/>
  <c r="AGJ153" i="1"/>
  <c r="AGK406" i="1"/>
  <c r="AGL66" i="1"/>
  <c r="AGL49" i="1"/>
  <c r="AGK205" i="1"/>
  <c r="AGL132" i="1"/>
  <c r="AGK146" i="1"/>
  <c r="AGJ60" i="1"/>
  <c r="AGJ186" i="1"/>
  <c r="AGJ257" i="1"/>
  <c r="AGL349" i="1"/>
  <c r="AGL240" i="1"/>
  <c r="AGJ29" i="1"/>
  <c r="AGL37" i="1"/>
  <c r="AGJ173" i="1"/>
  <c r="AGJ140" i="1"/>
  <c r="AGJ358" i="1"/>
  <c r="AGL89" i="1"/>
  <c r="AGK88" i="1"/>
  <c r="AGJ85" i="1"/>
  <c r="AGJ32" i="1"/>
  <c r="AGL373" i="1"/>
  <c r="AGJ106" i="1"/>
  <c r="AGJ259" i="1"/>
  <c r="AGK374" i="1"/>
  <c r="AGL301" i="1"/>
  <c r="AGJ399" i="1"/>
  <c r="AGL367" i="1"/>
  <c r="AGJ348" i="1"/>
  <c r="AGJ204" i="1"/>
  <c r="AGL182" i="1"/>
  <c r="AGJ157" i="1"/>
  <c r="AGL288" i="1"/>
  <c r="AGK177" i="1"/>
  <c r="AGK315" i="1"/>
  <c r="AGK225" i="1"/>
  <c r="AGL267" i="1"/>
  <c r="AGK217" i="1"/>
  <c r="AGT15" i="1"/>
  <c r="AHI101" i="1"/>
  <c r="AGQ43" i="1"/>
  <c r="AGW44" i="1"/>
  <c r="AGW266" i="1"/>
  <c r="AHC92" i="1"/>
  <c r="AHF77" i="1"/>
  <c r="AHF172" i="1"/>
  <c r="AHC74" i="1"/>
  <c r="AHF275" i="1"/>
  <c r="AHL335" i="1"/>
  <c r="AHI396" i="1"/>
  <c r="AGT268" i="1"/>
  <c r="AGZ314" i="1"/>
  <c r="AGZ183" i="1"/>
  <c r="AGZ216" i="1"/>
  <c r="AHC136" i="1"/>
  <c r="AGW214" i="1"/>
  <c r="AGZ36" i="1"/>
  <c r="AHC125" i="1"/>
  <c r="AGT276" i="1"/>
  <c r="AGW334" i="1"/>
  <c r="AHC291" i="1"/>
  <c r="AGQ105" i="1"/>
  <c r="AGW231" i="1"/>
  <c r="AHC231" i="1"/>
  <c r="AGQ155" i="1"/>
  <c r="AGQ246" i="1"/>
  <c r="AGT235" i="1"/>
  <c r="AGZ166" i="1"/>
  <c r="AHR31" i="1"/>
  <c r="AHO310" i="1"/>
  <c r="AHI74" i="1"/>
  <c r="AHL191" i="1"/>
  <c r="AGQ367" i="1"/>
  <c r="AGQ192" i="1"/>
  <c r="AGZ142" i="1"/>
  <c r="AHR275" i="1"/>
  <c r="AHR335" i="1"/>
  <c r="AHO130" i="1"/>
  <c r="AGW70" i="1"/>
  <c r="AGQ151" i="1"/>
  <c r="AGW210" i="1"/>
  <c r="AHO181" i="1"/>
  <c r="AHR371" i="1"/>
  <c r="AHF348" i="1"/>
  <c r="AGW247" i="1"/>
  <c r="AGW230" i="1"/>
  <c r="AGT31" i="1"/>
  <c r="AGW138" i="1"/>
  <c r="AHO147" i="1"/>
  <c r="AHO288" i="1"/>
  <c r="AHI81" i="1"/>
  <c r="AHI87" i="1"/>
  <c r="AGT338" i="1"/>
  <c r="AGZ48" i="1"/>
  <c r="AGT260" i="1"/>
  <c r="AHO313" i="1"/>
  <c r="AHR9" i="1"/>
  <c r="AHI193" i="1"/>
  <c r="AHL356" i="1"/>
  <c r="AGQ337" i="1"/>
  <c r="AHR387" i="1"/>
  <c r="AHR237" i="1"/>
  <c r="AHR102" i="1"/>
  <c r="AHL414" i="1"/>
  <c r="AGQ323" i="1"/>
  <c r="AGW33" i="1"/>
  <c r="AGT380" i="1"/>
  <c r="AGW50" i="1"/>
  <c r="AGW36" i="1"/>
  <c r="AGQ129" i="1"/>
  <c r="AGQ387" i="1"/>
  <c r="AGW110" i="1"/>
  <c r="AGQ305" i="1"/>
  <c r="AHR267" i="1"/>
  <c r="AHO307" i="1"/>
  <c r="AGT350" i="1"/>
  <c r="AGZ59" i="1"/>
  <c r="AGT178" i="1"/>
  <c r="AGQ16" i="1"/>
  <c r="AGZ207" i="1"/>
  <c r="AHO108" i="1"/>
  <c r="AHR253" i="1"/>
  <c r="AHL271" i="1"/>
  <c r="AGT142" i="1"/>
  <c r="AHO125" i="1"/>
  <c r="AHR398" i="1"/>
  <c r="AHL333" i="1"/>
  <c r="AHL85" i="1"/>
  <c r="AGQ166" i="1"/>
  <c r="AGT10" i="1"/>
  <c r="AGQ353" i="1"/>
  <c r="AHR221" i="1"/>
  <c r="AGT320" i="1"/>
  <c r="AGT409" i="1"/>
  <c r="AGQ179" i="1"/>
  <c r="AGQ368" i="1"/>
  <c r="AHR358" i="1"/>
  <c r="AHR207" i="1"/>
  <c r="AHR69" i="1"/>
  <c r="AHR114" i="1"/>
  <c r="AHL386" i="1"/>
  <c r="AGT406" i="1"/>
  <c r="AGT240" i="1"/>
  <c r="AHO47" i="1"/>
  <c r="AHR191" i="1"/>
  <c r="AHR248" i="1"/>
  <c r="AHL210" i="1"/>
  <c r="AHC368" i="1"/>
  <c r="AGT192" i="1"/>
  <c r="AGW338" i="1"/>
  <c r="AHO105" i="1"/>
  <c r="AHO256" i="1"/>
  <c r="AHR337" i="1"/>
  <c r="AHL272" i="1"/>
  <c r="AHF285" i="1"/>
  <c r="AHL27" i="1"/>
  <c r="AGQ224" i="1"/>
  <c r="AGT56" i="1"/>
  <c r="AGW155" i="1"/>
  <c r="AGQ410" i="1"/>
  <c r="AHR312" i="1"/>
  <c r="AHR163" i="1"/>
  <c r="AGQ173" i="1"/>
  <c r="AGT207" i="1"/>
  <c r="AHO89" i="1"/>
  <c r="AHO400" i="1"/>
  <c r="AHF392" i="1"/>
  <c r="AHC35" i="1"/>
  <c r="AHF159" i="1"/>
  <c r="AGZ273" i="1"/>
  <c r="AGT94" i="1"/>
  <c r="AHI151" i="1"/>
  <c r="AHL396" i="1"/>
  <c r="AHF117" i="1"/>
  <c r="AGZ363" i="1"/>
  <c r="AGZ208" i="1"/>
  <c r="AHO149" i="1"/>
  <c r="AHI299" i="1"/>
  <c r="AHF131" i="1"/>
  <c r="AGZ313" i="1"/>
  <c r="AGZ250" i="1"/>
  <c r="AGQ23" i="1"/>
  <c r="AHL140" i="1"/>
  <c r="AHF147" i="1"/>
  <c r="AHL17" i="1"/>
  <c r="AHC111" i="1"/>
  <c r="AHF233" i="1"/>
  <c r="AGW294" i="1"/>
  <c r="AGZ349" i="1"/>
  <c r="AGT93" i="1"/>
  <c r="AHR47" i="1"/>
  <c r="AHR276" i="1"/>
  <c r="AHI367" i="1"/>
  <c r="AHL151" i="1"/>
  <c r="AHF165" i="1"/>
  <c r="AHI92" i="1"/>
  <c r="AHL288" i="1"/>
  <c r="AHC312" i="1"/>
  <c r="AGZ259" i="1"/>
  <c r="AGZ79" i="1"/>
  <c r="AHC259" i="1"/>
  <c r="AHL117" i="1"/>
  <c r="AHI88" i="1"/>
  <c r="AGZ70" i="1"/>
  <c r="AHF393" i="1"/>
  <c r="AHO86" i="1"/>
  <c r="AHC248" i="1"/>
  <c r="AHC347" i="1"/>
  <c r="AHF394" i="1"/>
  <c r="AHC190" i="1"/>
  <c r="AGQ392" i="1"/>
  <c r="AHI128" i="1"/>
  <c r="AHL366" i="1"/>
  <c r="AGT391" i="1"/>
  <c r="AGW128" i="1"/>
  <c r="AHR34" i="1"/>
  <c r="AHO51" i="1"/>
  <c r="AHI286" i="1"/>
  <c r="AHI292" i="1"/>
  <c r="AHL412" i="1"/>
  <c r="AHI122" i="1"/>
  <c r="AHC350" i="1"/>
  <c r="AHC367" i="1"/>
  <c r="AHC151" i="1"/>
  <c r="AHC287" i="1"/>
  <c r="AHL70" i="1"/>
  <c r="AHL409" i="1"/>
  <c r="AHC237" i="1"/>
  <c r="AHF287" i="1"/>
  <c r="AGW353" i="1"/>
  <c r="AHF387" i="1"/>
  <c r="AHL100" i="1"/>
  <c r="AHI71" i="1"/>
  <c r="AHI12" i="1"/>
  <c r="AGZ57" i="1"/>
  <c r="AHC189" i="1"/>
  <c r="AHC133" i="1"/>
  <c r="AHF376" i="1"/>
  <c r="AGZ15" i="1"/>
  <c r="AHO60" i="1"/>
  <c r="AHI89" i="1"/>
  <c r="AHI168" i="1"/>
  <c r="AHF19" i="1"/>
  <c r="AGZ171" i="1"/>
  <c r="AHC223" i="1"/>
  <c r="AHC369" i="1"/>
  <c r="AGQ290" i="1"/>
  <c r="AHR279" i="1"/>
  <c r="AHO160" i="1"/>
  <c r="AHO25" i="1"/>
  <c r="AHI298" i="1"/>
  <c r="AHL172" i="1"/>
  <c r="AHC276" i="1"/>
  <c r="AHC375" i="1"/>
  <c r="AGZ51" i="1"/>
  <c r="AHC219" i="1"/>
  <c r="AHI45" i="1"/>
  <c r="AHL81" i="1"/>
  <c r="AHL169" i="1"/>
  <c r="AHF414" i="1"/>
  <c r="AHF361" i="1"/>
  <c r="AHL399" i="1"/>
  <c r="AHC104" i="1"/>
  <c r="AGZ240" i="1"/>
  <c r="AGQ125" i="1"/>
  <c r="AGQ406" i="1"/>
  <c r="AGZ298" i="1"/>
  <c r="AGW236" i="1"/>
  <c r="AGW201" i="1"/>
  <c r="AGW304" i="1"/>
  <c r="AGW288" i="1"/>
  <c r="AGQ218" i="1"/>
  <c r="AGT365" i="1"/>
  <c r="AGQ97" i="1"/>
  <c r="AGQ403" i="1"/>
  <c r="AHO337" i="1"/>
  <c r="AHO205" i="1"/>
  <c r="AHO70" i="1"/>
  <c r="AHO115" i="1"/>
  <c r="AGT58" i="1"/>
  <c r="AGT198" i="1"/>
  <c r="AHR361" i="1"/>
  <c r="AHR100" i="1"/>
  <c r="AHI256" i="1"/>
  <c r="AHL413" i="1"/>
  <c r="AGQ121" i="1"/>
  <c r="AGQ358" i="1"/>
  <c r="AGW65" i="1"/>
  <c r="AHR295" i="1"/>
  <c r="AHO339" i="1"/>
  <c r="AHI67" i="1"/>
  <c r="AHL150" i="1"/>
  <c r="AGT121" i="1"/>
  <c r="AGT195" i="1"/>
  <c r="AGT179" i="1"/>
  <c r="AGQ409" i="1"/>
  <c r="AGZ39" i="1"/>
  <c r="AGQ237" i="1"/>
  <c r="AGZ177" i="1"/>
  <c r="AHR415" i="1"/>
  <c r="AHR230" i="1"/>
  <c r="AHR287" i="1"/>
  <c r="AHL298" i="1"/>
  <c r="AGQ103" i="1"/>
  <c r="AGT199" i="1"/>
  <c r="AGW35" i="1"/>
  <c r="AGQ242" i="1"/>
  <c r="AGT385" i="1"/>
  <c r="AHR65" i="1"/>
  <c r="AHO68" i="1"/>
  <c r="AHO189" i="1"/>
  <c r="AHO250" i="1"/>
  <c r="AHI265" i="1"/>
  <c r="AGT116" i="1"/>
  <c r="AGZ138" i="1"/>
  <c r="AGT30" i="1"/>
  <c r="AHO304" i="1"/>
  <c r="AHR16" i="1"/>
  <c r="AHO276" i="1"/>
  <c r="AHO65" i="1"/>
  <c r="AHI77" i="1"/>
  <c r="AHI80" i="1"/>
  <c r="AGW219" i="1"/>
  <c r="AGQ244" i="1"/>
  <c r="AGQ250" i="1"/>
  <c r="AGT83" i="1"/>
  <c r="AGT13" i="1"/>
  <c r="AHR33" i="1"/>
  <c r="AHO21" i="1"/>
  <c r="AHO96" i="1"/>
  <c r="AHI111" i="1"/>
  <c r="AHI113" i="1"/>
  <c r="AGW45" i="1"/>
  <c r="AGQ164" i="1"/>
  <c r="AGT305" i="1"/>
  <c r="AHR333" i="1"/>
  <c r="AHR40" i="1"/>
  <c r="AHR98" i="1"/>
  <c r="AHI215" i="1"/>
  <c r="AHL345" i="1"/>
  <c r="AGQ386" i="1"/>
  <c r="AGT265" i="1"/>
  <c r="AHR269" i="1"/>
  <c r="AHR399" i="1"/>
  <c r="AHF415" i="1"/>
  <c r="AGQ291" i="1"/>
  <c r="AGT44" i="1"/>
  <c r="AGQ65" i="1"/>
  <c r="AGQ318" i="1"/>
  <c r="AGQ300" i="1"/>
  <c r="AGQ306" i="1"/>
  <c r="AGZ159" i="1"/>
  <c r="AGT59" i="1"/>
  <c r="AHR121" i="1"/>
  <c r="AHO405" i="1"/>
  <c r="AHO248" i="1"/>
  <c r="AHO37" i="1"/>
  <c r="AHI49" i="1"/>
  <c r="AHI51" i="1"/>
  <c r="AGQ17" i="1"/>
  <c r="AGQ222" i="1"/>
  <c r="AGT368" i="1"/>
  <c r="AHR272" i="1"/>
  <c r="AHO412" i="1"/>
  <c r="AHR39" i="1"/>
  <c r="AHI158" i="1"/>
  <c r="AHL280" i="1"/>
  <c r="AGT323" i="1"/>
  <c r="AHR365" i="1"/>
  <c r="AHR338" i="1"/>
  <c r="AHL346" i="1"/>
  <c r="AHF359" i="1"/>
  <c r="AGQ354" i="1"/>
  <c r="AGZ211" i="1"/>
  <c r="AGT105" i="1"/>
  <c r="AHR93" i="1"/>
  <c r="AHO365" i="1"/>
  <c r="AHO202" i="1"/>
  <c r="AHO261" i="1"/>
  <c r="AGW32" i="1"/>
  <c r="AHR321" i="1"/>
  <c r="AHL195" i="1"/>
  <c r="AHI48" i="1"/>
  <c r="AHI346" i="1"/>
  <c r="AHL248" i="1"/>
  <c r="AHF262" i="1"/>
  <c r="AHC26" i="1"/>
  <c r="AHF134" i="1"/>
  <c r="AGW187" i="1"/>
  <c r="AGZ402" i="1"/>
  <c r="AHF269" i="1"/>
  <c r="AHI217" i="1"/>
  <c r="AHI340" i="1"/>
  <c r="AHF126" i="1"/>
  <c r="AGW179" i="1"/>
  <c r="AGZ353" i="1"/>
  <c r="AGZ327" i="1"/>
  <c r="AHF111" i="1"/>
  <c r="AGW133" i="1"/>
  <c r="AHO22" i="1"/>
  <c r="AHF87" i="1"/>
  <c r="AHI368" i="1"/>
  <c r="AHC13" i="1"/>
  <c r="AHF162" i="1"/>
  <c r="AHF116" i="1"/>
  <c r="AGZ278" i="1"/>
  <c r="AGZ377" i="1"/>
  <c r="AGQ123" i="1"/>
  <c r="AHI415" i="1"/>
  <c r="AHL320" i="1"/>
  <c r="AHF336" i="1"/>
  <c r="AHC100" i="1"/>
  <c r="AHC149" i="1"/>
  <c r="AGW263" i="1"/>
  <c r="AHI163" i="1"/>
  <c r="AHR364" i="1"/>
  <c r="AHR174" i="1"/>
  <c r="AHO382" i="1"/>
  <c r="AHL13" i="1"/>
  <c r="AHL15" i="1"/>
  <c r="AHI235" i="1"/>
  <c r="AHF60" i="1"/>
  <c r="AGZ249" i="1"/>
  <c r="AGZ222" i="1"/>
  <c r="AHF18" i="1"/>
  <c r="AGZ164" i="1"/>
  <c r="AHL146" i="1"/>
  <c r="AHC387" i="1"/>
  <c r="AGT361" i="1"/>
  <c r="AHI99" i="1"/>
  <c r="AHL334" i="1"/>
  <c r="AGZ161" i="1"/>
  <c r="AGZ221" i="1"/>
  <c r="AHC306" i="1"/>
  <c r="AHI188" i="1"/>
  <c r="AHI309" i="1"/>
  <c r="AGQ312" i="1"/>
  <c r="AGQ232" i="1"/>
  <c r="AHR344" i="1"/>
  <c r="AHO218" i="1"/>
  <c r="AHL209" i="1"/>
  <c r="AHO119" i="1"/>
  <c r="AHI360" i="1"/>
  <c r="AHL232" i="1"/>
  <c r="AHO138" i="1"/>
  <c r="AGZ225" i="1"/>
  <c r="AHF13" i="1"/>
  <c r="AHC333" i="1"/>
  <c r="AGZ113" i="1"/>
  <c r="AHC278" i="1"/>
  <c r="AHI237" i="1"/>
  <c r="AHL228" i="1"/>
  <c r="AHC324" i="1"/>
  <c r="AGZ104" i="1"/>
  <c r="AHC227" i="1"/>
  <c r="AHC204" i="1"/>
  <c r="AGZ47" i="1"/>
  <c r="AHL139" i="1"/>
  <c r="AHC310" i="1"/>
  <c r="AHC157" i="1"/>
  <c r="AHC257" i="1"/>
  <c r="AGT315" i="1"/>
  <c r="AHL305" i="1"/>
  <c r="AHO209" i="1"/>
  <c r="AHI232" i="1"/>
  <c r="AHF72" i="1"/>
  <c r="AHC404" i="1"/>
  <c r="AGZ246" i="1"/>
  <c r="AGQ227" i="1"/>
  <c r="AGT151" i="1"/>
  <c r="AGZ169" i="1"/>
  <c r="AHO88" i="1"/>
  <c r="AHR112" i="1"/>
  <c r="AHI401" i="1"/>
  <c r="AHL221" i="1"/>
  <c r="AHF164" i="1"/>
  <c r="AHL365" i="1"/>
  <c r="AHF25" i="1"/>
  <c r="AGZ196" i="1"/>
  <c r="AGZ255" i="1"/>
  <c r="AHC344" i="1"/>
  <c r="AGZ144" i="1"/>
  <c r="AHF412" i="1"/>
  <c r="AHC335" i="1"/>
  <c r="AHC352" i="1"/>
  <c r="AHC144" i="1"/>
  <c r="AHC274" i="1"/>
  <c r="AGQ247" i="1"/>
  <c r="AHL261" i="1"/>
  <c r="AHC413" i="1"/>
  <c r="AHC280" i="1"/>
  <c r="AGZ226" i="1"/>
  <c r="AGZ50" i="1"/>
  <c r="AGW82" i="1"/>
  <c r="AGW389" i="1"/>
  <c r="AGQ206" i="1"/>
  <c r="AGQ83" i="1"/>
  <c r="AHC281" i="1"/>
  <c r="AGT256" i="1"/>
  <c r="AGW396" i="1"/>
  <c r="AHC396" i="1"/>
  <c r="AGZ103" i="1"/>
  <c r="AGT262" i="1"/>
  <c r="AGT367" i="1"/>
  <c r="AGT352" i="1"/>
  <c r="AGT69" i="1"/>
  <c r="AGW170" i="1"/>
  <c r="AHR296" i="1"/>
  <c r="AHR149" i="1"/>
  <c r="AHR53" i="1"/>
  <c r="AHL69" i="1"/>
  <c r="AHL326" i="1"/>
  <c r="AGT363" i="1"/>
  <c r="AGQ91" i="1"/>
  <c r="AGT187" i="1"/>
  <c r="AHR292" i="1"/>
  <c r="AHO336" i="1"/>
  <c r="AHI336" i="1"/>
  <c r="AHL128" i="1"/>
  <c r="AGT19" i="1"/>
  <c r="AGZ66" i="1"/>
  <c r="AGQ267" i="1"/>
  <c r="AGT146" i="1"/>
  <c r="AGW108" i="1"/>
  <c r="AHR388" i="1"/>
  <c r="AHR201" i="1"/>
  <c r="AHO94" i="1"/>
  <c r="AGW326" i="1"/>
  <c r="AGZ9" i="1"/>
  <c r="AGW414" i="1"/>
  <c r="AGT274" i="1"/>
  <c r="AGW27" i="1"/>
  <c r="AGZ133" i="1"/>
  <c r="AHO144" i="1"/>
  <c r="AHR325" i="1"/>
  <c r="AHR380" i="1"/>
  <c r="AHL348" i="1"/>
  <c r="AHF65" i="1"/>
  <c r="AHI192" i="1"/>
  <c r="AGQ235" i="1"/>
  <c r="AGW296" i="1"/>
  <c r="AHO300" i="1"/>
  <c r="AHO245" i="1"/>
  <c r="AHO34" i="1"/>
  <c r="AHI347" i="1"/>
  <c r="AGT147" i="1"/>
  <c r="AGT411" i="1"/>
  <c r="AGT333" i="1"/>
  <c r="AHR225" i="1"/>
  <c r="AHO357" i="1"/>
  <c r="AHI127" i="1"/>
  <c r="AGZ30" i="1"/>
  <c r="AGQ385" i="1"/>
  <c r="AGT55" i="1"/>
  <c r="AGT382" i="1"/>
  <c r="AGZ93" i="1"/>
  <c r="AGT300" i="1"/>
  <c r="AHR258" i="1"/>
  <c r="AHO386" i="1"/>
  <c r="AHI150" i="1"/>
  <c r="AHL310" i="1"/>
  <c r="AGQ248" i="1"/>
  <c r="AGW307" i="1"/>
  <c r="AGT11" i="1"/>
  <c r="AGZ60" i="1"/>
  <c r="AHR396" i="1"/>
  <c r="AHL130" i="1"/>
  <c r="AHO264" i="1"/>
  <c r="AGQ75" i="1"/>
  <c r="AGW122" i="1"/>
  <c r="AHO33" i="1"/>
  <c r="AHR231" i="1"/>
  <c r="AHL197" i="1"/>
  <c r="AHC353" i="1"/>
  <c r="AHI90" i="1"/>
  <c r="AGT161" i="1"/>
  <c r="AGZ121" i="1"/>
  <c r="AHR209" i="1"/>
  <c r="AHR106" i="1"/>
  <c r="AGQ325" i="1"/>
  <c r="AGQ413" i="1"/>
  <c r="AGT174" i="1"/>
  <c r="AGW21" i="1"/>
  <c r="AGT364" i="1"/>
  <c r="AHR196" i="1"/>
  <c r="AHR90" i="1"/>
  <c r="AHO326" i="1"/>
  <c r="AHO372" i="1"/>
  <c r="AHI119" i="1"/>
  <c r="AHL253" i="1"/>
  <c r="AGW370" i="1"/>
  <c r="AGQ142" i="1"/>
  <c r="AGT57" i="1"/>
  <c r="AHR208" i="1"/>
  <c r="AHR394" i="1"/>
  <c r="AHL402" i="1"/>
  <c r="AHO180" i="1"/>
  <c r="AGW48" i="1"/>
  <c r="AGZ148" i="1"/>
  <c r="AGT313" i="1"/>
  <c r="AGQ120" i="1"/>
  <c r="AGW152" i="1"/>
  <c r="AHO242" i="1"/>
  <c r="AHR171" i="1"/>
  <c r="AHF403" i="1"/>
  <c r="AHI31" i="1"/>
  <c r="AGT219" i="1"/>
  <c r="AGW53" i="1"/>
  <c r="AGT404" i="1"/>
  <c r="AHR45" i="1"/>
  <c r="AHO325" i="1"/>
  <c r="AHR129" i="1"/>
  <c r="AHO81" i="1"/>
  <c r="AHL299" i="1"/>
  <c r="AHC398" i="1"/>
  <c r="AHL250" i="1"/>
  <c r="AHF189" i="1"/>
  <c r="AHL80" i="1"/>
  <c r="AHF310" i="1"/>
  <c r="AGW371" i="1"/>
  <c r="AHC93" i="1"/>
  <c r="AGW96" i="1"/>
  <c r="AHI304" i="1"/>
  <c r="AHL246" i="1"/>
  <c r="AHF185" i="1"/>
  <c r="AHC41" i="1"/>
  <c r="AGZ367" i="1"/>
  <c r="AHL147" i="1"/>
  <c r="AHF161" i="1"/>
  <c r="AHF250" i="1"/>
  <c r="AGW310" i="1"/>
  <c r="AGZ365" i="1"/>
  <c r="AHC66" i="1"/>
  <c r="AGT18" i="1"/>
  <c r="AHL322" i="1"/>
  <c r="AHF265" i="1"/>
  <c r="AHF385" i="1"/>
  <c r="AGZ23" i="1"/>
  <c r="AHC129" i="1"/>
  <c r="AGQ98" i="1"/>
  <c r="AGQ393" i="1"/>
  <c r="AGW411" i="1"/>
  <c r="AHO161" i="1"/>
  <c r="AHR246" i="1"/>
  <c r="AHL86" i="1"/>
  <c r="AHL344" i="1"/>
  <c r="AHF280" i="1"/>
  <c r="AHI201" i="1"/>
  <c r="AHF143" i="1"/>
  <c r="AGZ318" i="1"/>
  <c r="AGZ373" i="1"/>
  <c r="AHF27" i="1"/>
  <c r="AHF91" i="1"/>
  <c r="AGZ262" i="1"/>
  <c r="AHO90" i="1"/>
  <c r="AHI197" i="1"/>
  <c r="AHF36" i="1"/>
  <c r="AGZ209" i="1"/>
  <c r="AHC399" i="1"/>
  <c r="AGQ135" i="1"/>
  <c r="AHI144" i="1"/>
  <c r="AHL379" i="1"/>
  <c r="AHF100" i="1"/>
  <c r="AGZ253" i="1"/>
  <c r="AGZ348" i="1"/>
  <c r="AGZ131" i="1"/>
  <c r="AGZ195" i="1"/>
  <c r="AGT387" i="1"/>
  <c r="AHI275" i="1"/>
  <c r="AGT169" i="1"/>
  <c r="AHO151" i="1"/>
  <c r="AHR88" i="1"/>
  <c r="AHO15" i="1"/>
  <c r="AHF272" i="1"/>
  <c r="AHF12" i="1"/>
  <c r="AHI246" i="1"/>
  <c r="AGZ351" i="1"/>
  <c r="AHF86" i="1"/>
  <c r="AHC304" i="1"/>
  <c r="AGZ292" i="1"/>
  <c r="AGT167" i="1"/>
  <c r="AHI75" i="1"/>
  <c r="AHL275" i="1"/>
  <c r="AHC296" i="1"/>
  <c r="AGZ242" i="1"/>
  <c r="AHI20" i="1"/>
  <c r="AGZ64" i="1"/>
  <c r="AHC242" i="1"/>
  <c r="AHO73" i="1"/>
  <c r="AHI105" i="1"/>
  <c r="AHI181" i="1"/>
  <c r="AHF17" i="1"/>
  <c r="AGZ190" i="1"/>
  <c r="AHC240" i="1"/>
  <c r="AHC382" i="1"/>
  <c r="AHF71" i="1"/>
  <c r="AGZ228" i="1"/>
  <c r="AGZ370" i="1"/>
  <c r="AGQ266" i="1"/>
  <c r="AGQ180" i="1"/>
  <c r="AHR397" i="1"/>
  <c r="AHL50" i="1"/>
  <c r="AHL269" i="1"/>
  <c r="AHF281" i="1"/>
  <c r="AHI165" i="1"/>
  <c r="AHL407" i="1"/>
  <c r="AGZ152" i="1"/>
  <c r="AGZ224" i="1"/>
  <c r="AHI86" i="1"/>
  <c r="AHI161" i="1"/>
  <c r="AGZ146" i="1"/>
  <c r="AHC337" i="1"/>
  <c r="AHC366" i="1"/>
  <c r="AGZ119" i="1"/>
  <c r="AHL263" i="1"/>
  <c r="AHO159" i="1"/>
  <c r="AHI187" i="1"/>
  <c r="AGZ258" i="1"/>
  <c r="AGZ215" i="1"/>
  <c r="AHC383" i="1"/>
  <c r="AGW221" i="1"/>
  <c r="AGQ404" i="1"/>
  <c r="AGZ20" i="1"/>
  <c r="AHC179" i="1"/>
  <c r="AGW386" i="1"/>
  <c r="AGZ41" i="1"/>
  <c r="AGW361" i="1"/>
  <c r="AGT92" i="1"/>
  <c r="AGT400" i="1"/>
  <c r="AGZ114" i="1"/>
  <c r="AHO194" i="1"/>
  <c r="AHR385" i="1"/>
  <c r="AHR137" i="1"/>
  <c r="AHL403" i="1"/>
  <c r="AHI255" i="1"/>
  <c r="AGW54" i="1"/>
  <c r="AGQ174" i="1"/>
  <c r="AGW238" i="1"/>
  <c r="AHO364" i="1"/>
  <c r="AHR72" i="1"/>
  <c r="AHO314" i="1"/>
  <c r="AHO93" i="1"/>
  <c r="AHI404" i="1"/>
  <c r="AGT354" i="1"/>
  <c r="AGZ62" i="1"/>
  <c r="AGT272" i="1"/>
  <c r="AHR283" i="1"/>
  <c r="AHO297" i="1"/>
  <c r="AHO414" i="1"/>
  <c r="AHR26" i="1"/>
  <c r="AHI177" i="1"/>
  <c r="AHL342" i="1"/>
  <c r="AGQ184" i="1"/>
  <c r="AGT403" i="1"/>
  <c r="AGQ119" i="1"/>
  <c r="AGT232" i="1"/>
  <c r="AHR404" i="1"/>
  <c r="AHR251" i="1"/>
  <c r="AHR116" i="1"/>
  <c r="AHO289" i="1"/>
  <c r="AHI289" i="1"/>
  <c r="AGT98" i="1"/>
  <c r="AGW196" i="1"/>
  <c r="AGQ365" i="1"/>
  <c r="AGT237" i="1"/>
  <c r="AGW382" i="1"/>
  <c r="AHO59" i="1"/>
  <c r="AHR290" i="1"/>
  <c r="AHL227" i="1"/>
  <c r="AHF244" i="1"/>
  <c r="AGQ139" i="1"/>
  <c r="AGT273" i="1"/>
  <c r="AGQ21" i="1"/>
  <c r="AGQ317" i="1"/>
  <c r="AGW26" i="1"/>
  <c r="AHO296" i="1"/>
  <c r="AHO155" i="1"/>
  <c r="AHI183" i="1"/>
  <c r="AHI189" i="1"/>
  <c r="AGW319" i="1"/>
  <c r="AGW407" i="1"/>
  <c r="AGT245" i="1"/>
  <c r="AGW81" i="1"/>
  <c r="AGQ284" i="1"/>
  <c r="AHO27" i="1"/>
  <c r="AHO146" i="1"/>
  <c r="AHO188" i="1"/>
  <c r="AHI213" i="1"/>
  <c r="AHI218" i="1"/>
  <c r="AGQ374" i="1"/>
  <c r="AGT159" i="1"/>
  <c r="AGW303" i="1"/>
  <c r="AHR164" i="1"/>
  <c r="AHR57" i="1"/>
  <c r="AHO312" i="1"/>
  <c r="AHO354" i="1"/>
  <c r="AHL192" i="1"/>
  <c r="AGQ238" i="1"/>
  <c r="AGT381" i="1"/>
  <c r="AHR260" i="1"/>
  <c r="AHR414" i="1"/>
  <c r="AHL268" i="1"/>
  <c r="AGQ146" i="1"/>
  <c r="AGT286" i="1"/>
  <c r="AGQ332" i="1"/>
  <c r="AHO410" i="1"/>
  <c r="AGW261" i="1"/>
  <c r="AGW366" i="1"/>
  <c r="AGW351" i="1"/>
  <c r="AGQ160" i="1"/>
  <c r="AGT301" i="1"/>
  <c r="AGQ38" i="1"/>
  <c r="AGQ348" i="1"/>
  <c r="AGW55" i="1"/>
  <c r="AHO398" i="1"/>
  <c r="AHO266" i="1"/>
  <c r="AHO134" i="1"/>
  <c r="AHI154" i="1"/>
  <c r="AHI160" i="1"/>
  <c r="AGT12" i="1"/>
  <c r="AGT217" i="1"/>
  <c r="AHR11" i="1"/>
  <c r="AHI312" i="1"/>
  <c r="AHL142" i="1"/>
  <c r="AGQ76" i="1"/>
  <c r="AGQ296" i="1"/>
  <c r="AGW20" i="1"/>
  <c r="AGQ216" i="1"/>
  <c r="AHR198" i="1"/>
  <c r="AHR357" i="1"/>
  <c r="AHO340" i="1"/>
  <c r="AGT349" i="1"/>
  <c r="AGQ81" i="1"/>
  <c r="AGQ391" i="1"/>
  <c r="AGW102" i="1"/>
  <c r="AHO353" i="1"/>
  <c r="AHO219" i="1"/>
  <c r="AHO87" i="1"/>
  <c r="AGW18" i="1"/>
  <c r="AGT356" i="1"/>
  <c r="AHO232" i="1"/>
  <c r="AHR348" i="1"/>
  <c r="AHI186" i="1"/>
  <c r="AHL312" i="1"/>
  <c r="AHF33" i="1"/>
  <c r="AHL63" i="1"/>
  <c r="AHO18" i="1"/>
  <c r="AHF379" i="1"/>
  <c r="AHC143" i="1"/>
  <c r="AHC187" i="1"/>
  <c r="AGW336" i="1"/>
  <c r="AHF177" i="1"/>
  <c r="AHI372" i="1"/>
  <c r="AHL60" i="1"/>
  <c r="AGW329" i="1"/>
  <c r="AHC70" i="1"/>
  <c r="AHC21" i="1"/>
  <c r="AHF213" i="1"/>
  <c r="AGW272" i="1"/>
  <c r="AHL11" i="1"/>
  <c r="AHL336" i="1"/>
  <c r="AHF352" i="1"/>
  <c r="AHC117" i="1"/>
  <c r="AHC163" i="1"/>
  <c r="AHC58" i="1"/>
  <c r="AGT119" i="1"/>
  <c r="AHL185" i="1"/>
  <c r="AHC263" i="1"/>
  <c r="AHF353" i="1"/>
  <c r="AGW409" i="1"/>
  <c r="AHC152" i="1"/>
  <c r="AGQ44" i="1"/>
  <c r="AGW119" i="1"/>
  <c r="AHR74" i="1"/>
  <c r="AHR204" i="1"/>
  <c r="AHO62" i="1"/>
  <c r="AHO258" i="1"/>
  <c r="AHI391" i="1"/>
  <c r="AHF166" i="1"/>
  <c r="AGW223" i="1"/>
  <c r="AGZ338" i="1"/>
  <c r="AGQ36" i="1"/>
  <c r="AHL337" i="1"/>
  <c r="AHO255" i="1"/>
  <c r="AHI263" i="1"/>
  <c r="AGZ331" i="1"/>
  <c r="AHF105" i="1"/>
  <c r="AHF15" i="1"/>
  <c r="AGZ274" i="1"/>
  <c r="AHI204" i="1"/>
  <c r="AHI324" i="1"/>
  <c r="AGW166" i="1"/>
  <c r="AGZ337" i="1"/>
  <c r="AGZ312" i="1"/>
  <c r="AHF94" i="1"/>
  <c r="AHO79" i="1"/>
  <c r="AHI342" i="1"/>
  <c r="AHL31" i="1"/>
  <c r="AGQ205" i="1"/>
  <c r="AGQ130" i="1"/>
  <c r="AHR44" i="1"/>
  <c r="AHR203" i="1"/>
  <c r="AHL112" i="1"/>
  <c r="AHL329" i="1"/>
  <c r="AHF346" i="1"/>
  <c r="AHI223" i="1"/>
  <c r="AHL136" i="1"/>
  <c r="AGZ342" i="1"/>
  <c r="AHC14" i="1"/>
  <c r="AGZ282" i="1"/>
  <c r="AHF108" i="1"/>
  <c r="AHI219" i="1"/>
  <c r="AHF45" i="1"/>
  <c r="AGZ232" i="1"/>
  <c r="AHC322" i="1"/>
  <c r="AGZ150" i="1"/>
  <c r="AHL321" i="1"/>
  <c r="AHO233" i="1"/>
  <c r="AHI249" i="1"/>
  <c r="AGZ315" i="1"/>
  <c r="AHF89" i="1"/>
  <c r="AGZ153" i="1"/>
  <c r="AGQ211" i="1"/>
  <c r="AHI297" i="1"/>
  <c r="AHL202" i="1"/>
  <c r="AHF215" i="1"/>
  <c r="AGZ413" i="1"/>
  <c r="AHC73" i="1"/>
  <c r="AGZ360" i="1"/>
  <c r="AGT222" i="1"/>
  <c r="AGT85" i="1"/>
  <c r="AHR286" i="1"/>
  <c r="AHR355" i="1"/>
  <c r="AHF313" i="1"/>
  <c r="AHI233" i="1"/>
  <c r="AHI355" i="1"/>
  <c r="AHF142" i="1"/>
  <c r="AGW195" i="1"/>
  <c r="AGZ368" i="1"/>
  <c r="AGZ345" i="1"/>
  <c r="AHF339" i="1"/>
  <c r="AGZ321" i="1"/>
  <c r="AGZ303" i="1"/>
  <c r="AGZ241" i="1"/>
  <c r="AHI172" i="1"/>
  <c r="AHL249" i="1"/>
  <c r="AGT375" i="1"/>
  <c r="AGZ323" i="1"/>
  <c r="AHC301" i="1"/>
  <c r="AHC31" i="1"/>
  <c r="AHF374" i="1"/>
  <c r="AGQ157" i="1"/>
  <c r="AHC165" i="1"/>
  <c r="AGQ260" i="1"/>
  <c r="AGW29" i="1"/>
  <c r="AHC110" i="1"/>
  <c r="AHC321" i="1"/>
  <c r="AGW56" i="1"/>
  <c r="AGQ396" i="1"/>
  <c r="AGZ405" i="1"/>
  <c r="AGQ372" i="1"/>
  <c r="AGQ356" i="1"/>
  <c r="AGT133" i="1"/>
  <c r="AGT396" i="1"/>
  <c r="AGQ168" i="1"/>
  <c r="AGT310" i="1"/>
  <c r="AHR123" i="1"/>
  <c r="AHO265" i="1"/>
  <c r="AHI334" i="1"/>
  <c r="AHI339" i="1"/>
  <c r="AGQ257" i="1"/>
  <c r="AGT86" i="1"/>
  <c r="AGW184" i="1"/>
  <c r="AGT20" i="1"/>
  <c r="AHR280" i="1"/>
  <c r="AHR142" i="1"/>
  <c r="AHR10" i="1"/>
  <c r="AHR38" i="1"/>
  <c r="AHL56" i="1"/>
  <c r="AHL311" i="1"/>
  <c r="AGW14" i="1"/>
  <c r="AGQ127" i="1"/>
  <c r="AGT263" i="1"/>
  <c r="AGQ85" i="1"/>
  <c r="AHR218" i="1"/>
  <c r="AHR83" i="1"/>
  <c r="AHI262" i="1"/>
  <c r="AHL387" i="1"/>
  <c r="AGT330" i="1"/>
  <c r="AGW12" i="1"/>
  <c r="AGT416" i="1"/>
  <c r="AGQ171" i="1"/>
  <c r="AGW234" i="1"/>
  <c r="AGQ45" i="1"/>
  <c r="AGQ359" i="1"/>
  <c r="AHR161" i="1"/>
  <c r="AHR210" i="1"/>
  <c r="AHL196" i="1"/>
  <c r="AHO91" i="1"/>
  <c r="AGT21" i="1"/>
  <c r="AGT230" i="1"/>
  <c r="AGW161" i="1"/>
  <c r="AGT148" i="1"/>
  <c r="AHR17" i="1"/>
  <c r="AHO263" i="1"/>
  <c r="AHL66" i="1"/>
  <c r="AGQ86" i="1"/>
  <c r="AGQ309" i="1"/>
  <c r="AGQ225" i="1"/>
  <c r="AHR111" i="1"/>
  <c r="AHO375" i="1"/>
  <c r="AHO169" i="1"/>
  <c r="AHO260" i="1"/>
  <c r="AHI270" i="1"/>
  <c r="AHI272" i="1"/>
  <c r="AGQ215" i="1"/>
  <c r="AGT238" i="1"/>
  <c r="AGW10" i="1"/>
  <c r="AGQ56" i="1"/>
  <c r="AGQ278" i="1"/>
  <c r="AGW345" i="1"/>
  <c r="AGQ196" i="1"/>
  <c r="AHO199" i="1"/>
  <c r="AHO286" i="1"/>
  <c r="AHI300" i="1"/>
  <c r="AGT242" i="1"/>
  <c r="AGW182" i="1"/>
  <c r="AHR233" i="1"/>
  <c r="AHL240" i="1"/>
  <c r="AGQ320" i="1"/>
  <c r="AGW383" i="1"/>
  <c r="AGQ149" i="1"/>
  <c r="AGT70" i="1"/>
  <c r="AHR195" i="1"/>
  <c r="AHR319" i="1"/>
  <c r="AHR377" i="1"/>
  <c r="AHL389" i="1"/>
  <c r="AHO167" i="1"/>
  <c r="AHI195" i="1"/>
  <c r="AGQ102" i="1"/>
  <c r="AGQ324" i="1"/>
  <c r="AGW387" i="1"/>
  <c r="AGQ241" i="1"/>
  <c r="AHR94" i="1"/>
  <c r="AHO361" i="1"/>
  <c r="AGT127" i="1"/>
  <c r="AGT312" i="1"/>
  <c r="AGT296" i="1"/>
  <c r="AGQ340" i="1"/>
  <c r="AGW401" i="1"/>
  <c r="AGQ258" i="1"/>
  <c r="AHR77" i="1"/>
  <c r="AHO347" i="1"/>
  <c r="AHO227" i="1"/>
  <c r="AHI241" i="1"/>
  <c r="AHI244" i="1"/>
  <c r="AGT299" i="1"/>
  <c r="AGQ32" i="1"/>
  <c r="AGT137" i="1"/>
  <c r="AHR199" i="1"/>
  <c r="AHR173" i="1"/>
  <c r="AHO397" i="1"/>
  <c r="AHI397" i="1"/>
  <c r="AHL178" i="1"/>
  <c r="AGQ380" i="1"/>
  <c r="AGZ22" i="1"/>
  <c r="AGQ207" i="1"/>
  <c r="AGZ149" i="1"/>
  <c r="AHR261" i="1"/>
  <c r="AHL330" i="1"/>
  <c r="AGQ384" i="1"/>
  <c r="AHR35" i="1"/>
  <c r="AHO182" i="1"/>
  <c r="AGT37" i="1"/>
  <c r="AHO12" i="1"/>
  <c r="AHO221" i="1"/>
  <c r="AHO56" i="1"/>
  <c r="AHI85" i="1"/>
  <c r="AHC215" i="1"/>
  <c r="AHC311" i="1"/>
  <c r="AHC161" i="1"/>
  <c r="AHI389" i="1"/>
  <c r="AHF357" i="1"/>
  <c r="AGW416" i="1"/>
  <c r="AGW365" i="1"/>
  <c r="AHL338" i="1"/>
  <c r="AHC191" i="1"/>
  <c r="AGZ25" i="1"/>
  <c r="AHC83" i="1"/>
  <c r="AGW13" i="1"/>
  <c r="AHL187" i="1"/>
  <c r="AHC289" i="1"/>
  <c r="AHC390" i="1"/>
  <c r="AHI17" i="1"/>
  <c r="AGZ65" i="1"/>
  <c r="AHC235" i="1"/>
  <c r="AGT158" i="1"/>
  <c r="AGQ279" i="1"/>
  <c r="AHO383" i="1"/>
  <c r="AHI91" i="1"/>
  <c r="AHL206" i="1"/>
  <c r="AHI121" i="1"/>
  <c r="AHI354" i="1"/>
  <c r="AHL40" i="1"/>
  <c r="AHF255" i="1"/>
  <c r="AGW314" i="1"/>
  <c r="AHC51" i="1"/>
  <c r="AHF196" i="1"/>
  <c r="AHL383" i="1"/>
  <c r="AHF104" i="1"/>
  <c r="AHI350" i="1"/>
  <c r="AGW206" i="1"/>
  <c r="AGT130" i="1"/>
  <c r="AHI288" i="1"/>
  <c r="AHL229" i="1"/>
  <c r="AGZ404" i="1"/>
  <c r="AHC27" i="1"/>
  <c r="AGW136" i="1"/>
  <c r="AGZ352" i="1"/>
  <c r="AHL116" i="1"/>
  <c r="AGW117" i="1"/>
  <c r="AGT339" i="1"/>
  <c r="AHR194" i="1"/>
  <c r="AHO262" i="1"/>
  <c r="AHF391" i="1"/>
  <c r="AHL127" i="1"/>
  <c r="AHL138" i="1"/>
  <c r="AHI398" i="1"/>
  <c r="AHC30" i="1"/>
  <c r="AHF191" i="1"/>
  <c r="AHF127" i="1"/>
  <c r="AGZ309" i="1"/>
  <c r="AGZ406" i="1"/>
  <c r="AGQ113" i="1"/>
  <c r="AHI185" i="1"/>
  <c r="AHL134" i="1"/>
  <c r="AGZ300" i="1"/>
  <c r="AGZ357" i="1"/>
  <c r="AHF70" i="1"/>
  <c r="AGZ248" i="1"/>
  <c r="AHL370" i="1"/>
  <c r="AHF88" i="1"/>
  <c r="AHI335" i="1"/>
  <c r="AHC18" i="1"/>
  <c r="AHF138" i="1"/>
  <c r="AGW191" i="1"/>
  <c r="AGZ245" i="1"/>
  <c r="AGZ383" i="1"/>
  <c r="AHL204" i="1"/>
  <c r="AHF146" i="1"/>
  <c r="AHL37" i="1"/>
  <c r="AHC105" i="1"/>
  <c r="AGW324" i="1"/>
  <c r="AGZ384" i="1"/>
  <c r="AHC48" i="1"/>
  <c r="AGQ37" i="1"/>
  <c r="AGQ154" i="1"/>
  <c r="AGW173" i="1"/>
  <c r="AHO41" i="1"/>
  <c r="AHI55" i="1"/>
  <c r="AHL143" i="1"/>
  <c r="AHF401" i="1"/>
  <c r="AHI319" i="1"/>
  <c r="AHF201" i="1"/>
  <c r="AHC15" i="1"/>
  <c r="AGW158" i="1"/>
  <c r="AGZ380" i="1"/>
  <c r="AHO163" i="1"/>
  <c r="AHI191" i="1"/>
  <c r="AHI317" i="1"/>
  <c r="AHF121" i="1"/>
  <c r="AHF152" i="1"/>
  <c r="AGZ329" i="1"/>
  <c r="AGZ264" i="1"/>
  <c r="AHF81" i="1"/>
  <c r="AGQ54" i="1"/>
  <c r="AGQ141" i="1"/>
  <c r="AHF301" i="1"/>
  <c r="AHF64" i="1"/>
  <c r="AGT77" i="1"/>
  <c r="AGZ286" i="1"/>
  <c r="AHF276" i="1"/>
  <c r="AGW83" i="1"/>
  <c r="AHF114" i="1"/>
  <c r="AHF173" i="1"/>
  <c r="AGT389" i="1"/>
  <c r="AGW58" i="1"/>
  <c r="AGW93" i="1"/>
  <c r="AGQ297" i="1"/>
  <c r="AGW363" i="1"/>
  <c r="AHR402" i="1"/>
  <c r="AHR219" i="1"/>
  <c r="AHR271" i="1"/>
  <c r="AHL258" i="1"/>
  <c r="AHF197" i="1"/>
  <c r="AHI402" i="1"/>
  <c r="AGQ382" i="1"/>
  <c r="AHR62" i="1"/>
  <c r="AHO334" i="1"/>
  <c r="AHO171" i="1"/>
  <c r="AHO230" i="1"/>
  <c r="AGQ252" i="1"/>
  <c r="AGW312" i="1"/>
  <c r="AGQ167" i="1"/>
  <c r="AHO285" i="1"/>
  <c r="AHR13" i="1"/>
  <c r="AHO228" i="1"/>
  <c r="AHI331" i="1"/>
  <c r="AHI333" i="1"/>
  <c r="AGT202" i="1"/>
  <c r="AGT289" i="1"/>
  <c r="AGQ298" i="1"/>
  <c r="AGW229" i="1"/>
  <c r="AGT51" i="1"/>
  <c r="AHR238" i="1"/>
  <c r="AHO387" i="1"/>
  <c r="AHL267" i="1"/>
  <c r="AGW101" i="1"/>
  <c r="AGZ197" i="1"/>
  <c r="AGT359" i="1"/>
  <c r="AGQ144" i="1"/>
  <c r="AGW197" i="1"/>
  <c r="AHO197" i="1"/>
  <c r="AHR384" i="1"/>
  <c r="AHR136" i="1"/>
  <c r="AHF363" i="1"/>
  <c r="AGT134" i="1"/>
  <c r="AGW270" i="1"/>
  <c r="AGT16" i="1"/>
  <c r="AGT311" i="1"/>
  <c r="AHO281" i="1"/>
  <c r="AHO143" i="1"/>
  <c r="AHR216" i="1"/>
  <c r="AHL153" i="1"/>
  <c r="AHI344" i="1"/>
  <c r="AGZ68" i="1"/>
  <c r="AGZ137" i="1"/>
  <c r="AGW241" i="1"/>
  <c r="AGQ405" i="1"/>
  <c r="AGT279" i="1"/>
  <c r="AHO164" i="1"/>
  <c r="AHR249" i="1"/>
  <c r="AHL182" i="1"/>
  <c r="AHF198" i="1"/>
  <c r="AHI373" i="1"/>
  <c r="AGT371" i="1"/>
  <c r="AGQ104" i="1"/>
  <c r="AGW127" i="1"/>
  <c r="AHR46" i="1"/>
  <c r="AHO332" i="1"/>
  <c r="AHR12" i="1"/>
  <c r="AHO166" i="1"/>
  <c r="AHL89" i="1"/>
  <c r="AHL91" i="1"/>
  <c r="AGT233" i="1"/>
  <c r="AGW377" i="1"/>
  <c r="AGT153" i="1"/>
  <c r="AHO415" i="1"/>
  <c r="AHR101" i="1"/>
  <c r="AHI296" i="1"/>
  <c r="AHL126" i="1"/>
  <c r="AGW283" i="1"/>
  <c r="AGT326" i="1"/>
  <c r="AGZ38" i="1"/>
  <c r="AHO269" i="1"/>
  <c r="AGZ101" i="1"/>
  <c r="AGT155" i="1"/>
  <c r="AGT33" i="1"/>
  <c r="AGT344" i="1"/>
  <c r="AGZ53" i="1"/>
  <c r="AHR187" i="1"/>
  <c r="AHL132" i="1"/>
  <c r="AHI311" i="1"/>
  <c r="AGW177" i="1"/>
  <c r="AGQ77" i="1"/>
  <c r="AHO374" i="1"/>
  <c r="AHL30" i="1"/>
  <c r="AHL32" i="1"/>
  <c r="AGT71" i="1"/>
  <c r="AGT291" i="1"/>
  <c r="AGZ17" i="1"/>
  <c r="AGT211" i="1"/>
  <c r="AHR347" i="1"/>
  <c r="AHO359" i="1"/>
  <c r="AHR41" i="1"/>
  <c r="AHR84" i="1"/>
  <c r="AHI238" i="1"/>
  <c r="AGW347" i="1"/>
  <c r="AGT75" i="1"/>
  <c r="AGT386" i="1"/>
  <c r="AGZ97" i="1"/>
  <c r="AGT329" i="1"/>
  <c r="AGW168" i="1"/>
  <c r="AHO238" i="1"/>
  <c r="AHR50" i="1"/>
  <c r="AHI345" i="1"/>
  <c r="AHL163" i="1"/>
  <c r="AHL101" i="1"/>
  <c r="AHL301" i="1"/>
  <c r="AGZ140" i="1"/>
  <c r="AHC300" i="1"/>
  <c r="AHC346" i="1"/>
  <c r="AHL340" i="1"/>
  <c r="AHF355" i="1"/>
  <c r="AHI64" i="1"/>
  <c r="AHC270" i="1"/>
  <c r="AHI21" i="1"/>
  <c r="AGZ67" i="1"/>
  <c r="AGQ304" i="1"/>
  <c r="AHL201" i="1"/>
  <c r="AHC356" i="1"/>
  <c r="AHC222" i="1"/>
  <c r="AHF368" i="1"/>
  <c r="AHC168" i="1"/>
  <c r="AGQ30" i="1"/>
  <c r="AHL376" i="1"/>
  <c r="AHF40" i="1"/>
  <c r="AGZ214" i="1"/>
  <c r="AGZ267" i="1"/>
  <c r="AHC357" i="1"/>
  <c r="AHC415" i="1"/>
  <c r="AGZ151" i="1"/>
  <c r="AGT88" i="1"/>
  <c r="AGQ271" i="1"/>
  <c r="AHR37" i="1"/>
  <c r="AHO345" i="1"/>
  <c r="AHL235" i="1"/>
  <c r="AHF252" i="1"/>
  <c r="AHL110" i="1"/>
  <c r="AHC167" i="1"/>
  <c r="AHF338" i="1"/>
  <c r="AGQ351" i="1"/>
  <c r="AHI329" i="1"/>
  <c r="AHL231" i="1"/>
  <c r="AHF248" i="1"/>
  <c r="AHC106" i="1"/>
  <c r="AGW172" i="1"/>
  <c r="AGZ389" i="1"/>
  <c r="AHI356" i="1"/>
  <c r="AHL45" i="1"/>
  <c r="AHF257" i="1"/>
  <c r="AGW313" i="1"/>
  <c r="AHC57" i="1"/>
  <c r="AHF199" i="1"/>
  <c r="AGW260" i="1"/>
  <c r="AHL309" i="1"/>
  <c r="AHF324" i="1"/>
  <c r="AHI36" i="1"/>
  <c r="AHO101" i="1"/>
  <c r="AHR168" i="1"/>
  <c r="AHI117" i="1"/>
  <c r="AHL193" i="1"/>
  <c r="AHI44" i="1"/>
  <c r="AHI379" i="1"/>
  <c r="AHF261" i="1"/>
  <c r="AHC61" i="1"/>
  <c r="AGW215" i="1"/>
  <c r="AHC19" i="1"/>
  <c r="AHO237" i="1"/>
  <c r="AHI253" i="1"/>
  <c r="AGZ388" i="1"/>
  <c r="AGZ322" i="1"/>
  <c r="AGQ64" i="1"/>
  <c r="AHI313" i="1"/>
  <c r="AHL215" i="1"/>
  <c r="AHF231" i="1"/>
  <c r="AHC90" i="1"/>
  <c r="AGZ374" i="1"/>
  <c r="AHL394" i="1"/>
  <c r="AHC119" i="1"/>
  <c r="AHF232" i="1"/>
  <c r="AGW289" i="1"/>
  <c r="AHC79" i="1"/>
  <c r="AGQ265" i="1"/>
  <c r="AGZ76" i="1"/>
  <c r="AHR270" i="1"/>
  <c r="AHR322" i="1"/>
  <c r="AHO195" i="1"/>
  <c r="AHF193" i="1"/>
  <c r="AHI385" i="1"/>
  <c r="AHL73" i="1"/>
  <c r="AHF282" i="1"/>
  <c r="AGW346" i="1"/>
  <c r="AHC87" i="1"/>
  <c r="AHF228" i="1"/>
  <c r="AGW285" i="1"/>
  <c r="AHF103" i="1"/>
  <c r="AHI381" i="1"/>
  <c r="AHF119" i="1"/>
  <c r="AGZ293" i="1"/>
  <c r="AGZ394" i="1"/>
  <c r="AHI76" i="1"/>
  <c r="AHI322" i="1"/>
  <c r="AHL23" i="1"/>
  <c r="AHF221" i="1"/>
  <c r="AGW282" i="1"/>
  <c r="AHC10" i="1"/>
  <c r="AHF167" i="1"/>
  <c r="AGT91" i="1"/>
  <c r="AGZ324" i="1"/>
  <c r="AHF326" i="1"/>
  <c r="AGQ350" i="1"/>
  <c r="AGZ179" i="1"/>
  <c r="AGQ285" i="1"/>
  <c r="AHC332" i="1"/>
  <c r="AGT46" i="1"/>
  <c r="AGT193" i="1"/>
  <c r="AGT177" i="1"/>
  <c r="AGQ138" i="1"/>
  <c r="AGQ315" i="1"/>
  <c r="AHI180" i="1"/>
  <c r="AHI182" i="1"/>
  <c r="AGT252" i="1"/>
  <c r="AGW85" i="1"/>
  <c r="AGZ181" i="1"/>
  <c r="AGW15" i="1"/>
  <c r="AHR130" i="1"/>
  <c r="AHO282" i="1"/>
  <c r="AHI61" i="1"/>
  <c r="AGQ330" i="1"/>
  <c r="AGT80" i="1"/>
  <c r="AHR103" i="1"/>
  <c r="AHO358" i="1"/>
  <c r="AHO399" i="1"/>
  <c r="AHL237" i="1"/>
  <c r="AGQ335" i="1"/>
  <c r="AGT17" i="1"/>
  <c r="AGT168" i="1"/>
  <c r="AGT41" i="1"/>
  <c r="AHR334" i="1"/>
  <c r="AHR178" i="1"/>
  <c r="AHR306" i="1"/>
  <c r="AHR95" i="1"/>
  <c r="AHL95" i="1"/>
  <c r="AHL313" i="1"/>
  <c r="AGQ292" i="1"/>
  <c r="AGW16" i="1"/>
  <c r="AGQ133" i="1"/>
  <c r="AGT45" i="1"/>
  <c r="AHO253" i="1"/>
  <c r="AHO140" i="1"/>
  <c r="AHO274" i="1"/>
  <c r="AHO39" i="1"/>
  <c r="AHI70" i="1"/>
  <c r="AGT81" i="1"/>
  <c r="AGT304" i="1"/>
  <c r="AGQ79" i="1"/>
  <c r="AHO187" i="1"/>
  <c r="AHO84" i="1"/>
  <c r="AGT210" i="1"/>
  <c r="AGZ182" i="1"/>
  <c r="AGZ167" i="1"/>
  <c r="AGT53" i="1"/>
  <c r="AGT275" i="1"/>
  <c r="AGT191" i="1"/>
  <c r="AHO394" i="1"/>
  <c r="AHO216" i="1"/>
  <c r="AHO117" i="1"/>
  <c r="AHO135" i="1"/>
  <c r="AGQ401" i="1"/>
  <c r="AGW115" i="1"/>
  <c r="AGQ321" i="1"/>
  <c r="AHR401" i="1"/>
  <c r="AHR255" i="1"/>
  <c r="AHI26" i="1"/>
  <c r="AHO9" i="1"/>
  <c r="AGT317" i="1"/>
  <c r="AGQ46" i="1"/>
  <c r="AGW66" i="1"/>
  <c r="AHR183" i="1"/>
  <c r="AHR339" i="1"/>
  <c r="AHR159" i="1"/>
  <c r="AHO380" i="1"/>
  <c r="AHI380" i="1"/>
  <c r="AHL165" i="1"/>
  <c r="AHF178" i="1"/>
  <c r="AGT97" i="1"/>
  <c r="AGT319" i="1"/>
  <c r="AGQ112" i="1"/>
  <c r="AGT236" i="1"/>
  <c r="AHO350" i="1"/>
  <c r="AGZ63" i="1"/>
  <c r="AGZ130" i="1"/>
  <c r="AGT114" i="1"/>
  <c r="AGQ122" i="1"/>
  <c r="AGT253" i="1"/>
  <c r="AHO335" i="1"/>
  <c r="AHO55" i="1"/>
  <c r="AHO116" i="1"/>
  <c r="AHI393" i="1"/>
  <c r="AGQ195" i="1"/>
  <c r="AGW134" i="1"/>
  <c r="AGQ381" i="1"/>
  <c r="AHR345" i="1"/>
  <c r="AHR192" i="1"/>
  <c r="AHR56" i="1"/>
  <c r="AHR97" i="1"/>
  <c r="AHL373" i="1"/>
  <c r="AGQ107" i="1"/>
  <c r="AGT203" i="1"/>
  <c r="AGQ27" i="1"/>
  <c r="AHR133" i="1"/>
  <c r="AHO320" i="1"/>
  <c r="AHI320" i="1"/>
  <c r="AHF128" i="1"/>
  <c r="AGT379" i="1"/>
  <c r="AGQ152" i="1"/>
  <c r="AGT294" i="1"/>
  <c r="AHO95" i="1"/>
  <c r="AGT23" i="1"/>
  <c r="AGQ361" i="1"/>
  <c r="AHR108" i="1"/>
  <c r="AHR336" i="1"/>
  <c r="AHF223" i="1"/>
  <c r="AHL351" i="1"/>
  <c r="AHF67" i="1"/>
  <c r="AGZ317" i="1"/>
  <c r="AHC370" i="1"/>
  <c r="AGZ122" i="1"/>
  <c r="AHC376" i="1"/>
  <c r="AHC363" i="1"/>
  <c r="AHC265" i="1"/>
  <c r="AHC199" i="1"/>
  <c r="AGZ74" i="1"/>
  <c r="AHL203" i="1"/>
  <c r="AHI137" i="1"/>
  <c r="AGZ80" i="1"/>
  <c r="AHC252" i="1"/>
  <c r="AGQ333" i="1"/>
  <c r="AHI178" i="1"/>
  <c r="AGZ294" i="1"/>
  <c r="AGZ391" i="1"/>
  <c r="AHF22" i="1"/>
  <c r="AGZ168" i="1"/>
  <c r="AGT345" i="1"/>
  <c r="AHF297" i="1"/>
  <c r="AGW274" i="1"/>
  <c r="AHR193" i="1"/>
  <c r="AHR185" i="1"/>
  <c r="AHO385" i="1"/>
  <c r="AHI196" i="1"/>
  <c r="AHI198" i="1"/>
  <c r="AHF358" i="1"/>
  <c r="AHL67" i="1"/>
  <c r="AHF402" i="1"/>
  <c r="AGZ28" i="1"/>
  <c r="AHC160" i="1"/>
  <c r="AHF349" i="1"/>
  <c r="AGW404" i="1"/>
  <c r="AHL233" i="1"/>
  <c r="AHL65" i="1"/>
  <c r="AHF294" i="1"/>
  <c r="AGW355" i="1"/>
  <c r="AGZ412" i="1"/>
  <c r="AHC76" i="1"/>
  <c r="AHI330" i="1"/>
  <c r="AHL21" i="1"/>
  <c r="AHF344" i="1"/>
  <c r="AGW402" i="1"/>
  <c r="AHC123" i="1"/>
  <c r="AHF283" i="1"/>
  <c r="AGW349" i="1"/>
  <c r="AGT306" i="1"/>
  <c r="AGT227" i="1"/>
  <c r="AHO346" i="1"/>
  <c r="AHO246" i="1"/>
  <c r="AHL314" i="1"/>
  <c r="AHI129" i="1"/>
  <c r="AHL28" i="1"/>
  <c r="AHL367" i="1"/>
  <c r="AHF380" i="1"/>
  <c r="AHC192" i="1"/>
  <c r="AHF246" i="1"/>
  <c r="AGW305" i="1"/>
  <c r="AHC88" i="1"/>
  <c r="AHI93" i="1"/>
  <c r="AHI338" i="1"/>
  <c r="AHL25" i="1"/>
  <c r="AHF237" i="1"/>
  <c r="AGW298" i="1"/>
  <c r="AHC37" i="1"/>
  <c r="AHF180" i="1"/>
  <c r="AGW245" i="1"/>
  <c r="AHL217" i="1"/>
  <c r="AHF160" i="1"/>
  <c r="AHL51" i="1"/>
  <c r="AGW340" i="1"/>
  <c r="AHC62" i="1"/>
  <c r="AHL103" i="1"/>
  <c r="AHO20" i="1"/>
  <c r="AHC171" i="1"/>
  <c r="AHC267" i="1"/>
  <c r="AGW381" i="1"/>
  <c r="AGT32" i="1"/>
  <c r="AGQ90" i="1"/>
  <c r="AGZ31" i="1"/>
  <c r="AHR342" i="1"/>
  <c r="AHI164" i="1"/>
  <c r="AHL325" i="1"/>
  <c r="AHL38" i="1"/>
  <c r="AHF373" i="1"/>
  <c r="AGZ12" i="1"/>
  <c r="AHC132" i="1"/>
  <c r="AHF315" i="1"/>
  <c r="AGW376" i="1"/>
  <c r="AHL161" i="1"/>
  <c r="AHF174" i="1"/>
  <c r="AHL34" i="1"/>
  <c r="AHF264" i="1"/>
  <c r="AGW325" i="1"/>
  <c r="AGZ376" i="1"/>
  <c r="AHC82" i="1"/>
  <c r="AGT49" i="1"/>
  <c r="AHI407" i="1"/>
  <c r="AHL350" i="1"/>
  <c r="AHF288" i="1"/>
  <c r="AHC91" i="1"/>
  <c r="AGZ307" i="1"/>
  <c r="AGZ332" i="1"/>
  <c r="AGT26" i="1"/>
  <c r="AGZ46" i="1"/>
  <c r="AHC169" i="1"/>
  <c r="AGW113" i="1"/>
  <c r="AHF390" i="1"/>
  <c r="AGZ392" i="1"/>
  <c r="AGQ394" i="1"/>
  <c r="AGT62" i="1"/>
  <c r="AGT48" i="1"/>
  <c r="AGZ170" i="1"/>
  <c r="AGQ414" i="1"/>
  <c r="AGT292" i="1"/>
  <c r="AHR393" i="1"/>
  <c r="AHR240" i="1"/>
  <c r="AHR369" i="1"/>
  <c r="AGQ234" i="1"/>
  <c r="AGT376" i="1"/>
  <c r="AGQ114" i="1"/>
  <c r="AHO321" i="1"/>
  <c r="AHO190" i="1"/>
  <c r="AHO57" i="1"/>
  <c r="AHO98" i="1"/>
  <c r="AGT247" i="1"/>
  <c r="AGW190" i="1"/>
  <c r="AGT162" i="1"/>
  <c r="AHO249" i="1"/>
  <c r="AHO157" i="1"/>
  <c r="AHL47" i="1"/>
  <c r="AGQ191" i="1"/>
  <c r="AGQ310" i="1"/>
  <c r="AGQ294" i="1"/>
  <c r="AGT293" i="1"/>
  <c r="AGQ29" i="1"/>
  <c r="AGW91" i="1"/>
  <c r="AGW46" i="1"/>
  <c r="AHO403" i="1"/>
  <c r="AHR71" i="1"/>
  <c r="AHL129" i="1"/>
  <c r="AHL133" i="1"/>
  <c r="AGQ255" i="1"/>
  <c r="AGT139" i="1"/>
  <c r="AGZ198" i="1"/>
  <c r="AHR214" i="1"/>
  <c r="AHR274" i="1"/>
  <c r="AHL282" i="1"/>
  <c r="AHO111" i="1"/>
  <c r="AGQ67" i="1"/>
  <c r="AGW11" i="1"/>
  <c r="AGW271" i="1"/>
  <c r="AHO131" i="1"/>
  <c r="AHR309" i="1"/>
  <c r="AHR363" i="1"/>
  <c r="AHL347" i="1"/>
  <c r="AHF284" i="1"/>
  <c r="AHL58" i="1"/>
  <c r="AGT340" i="1"/>
  <c r="AGW72" i="1"/>
  <c r="AGW142" i="1"/>
  <c r="AGW126" i="1"/>
  <c r="AGW103" i="1"/>
  <c r="AGQ178" i="1"/>
  <c r="AGW242" i="1"/>
  <c r="AHO152" i="1"/>
  <c r="AHR340" i="1"/>
  <c r="AHR391" i="1"/>
  <c r="AHL375" i="1"/>
  <c r="AHF317" i="1"/>
  <c r="AHL88" i="1"/>
  <c r="AGQ264" i="1"/>
  <c r="AGT99" i="1"/>
  <c r="AHO319" i="1"/>
  <c r="AHO291" i="1"/>
  <c r="AHO80" i="1"/>
  <c r="AHI94" i="1"/>
  <c r="AHI96" i="1"/>
  <c r="AGW23" i="1"/>
  <c r="AGQ140" i="1"/>
  <c r="AGW193" i="1"/>
  <c r="AGQ94" i="1"/>
  <c r="AHO404" i="1"/>
  <c r="AHO360" i="1"/>
  <c r="AHO121" i="1"/>
  <c r="AGQ84" i="1"/>
  <c r="AGQ223" i="1"/>
  <c r="AGW284" i="1"/>
  <c r="AGW106" i="1"/>
  <c r="AGQ100" i="1"/>
  <c r="AGW28" i="1"/>
  <c r="AGQ240" i="1"/>
  <c r="AGW299" i="1"/>
  <c r="AHO122" i="1"/>
  <c r="AHR278" i="1"/>
  <c r="AHR332" i="1"/>
  <c r="AHL315" i="1"/>
  <c r="AHF259" i="1"/>
  <c r="AHL29" i="1"/>
  <c r="AGQ322" i="1"/>
  <c r="AGZ173" i="1"/>
  <c r="AGT72" i="1"/>
  <c r="AHO393" i="1"/>
  <c r="AHO231" i="1"/>
  <c r="AHO290" i="1"/>
  <c r="AHI35" i="1"/>
  <c r="AHI37" i="1"/>
  <c r="AGQ190" i="1"/>
  <c r="AGW256" i="1"/>
  <c r="AHR59" i="1"/>
  <c r="AHO287" i="1"/>
  <c r="AHO76" i="1"/>
  <c r="AHI390" i="1"/>
  <c r="AHI392" i="1"/>
  <c r="AGW160" i="1"/>
  <c r="AGW71" i="1"/>
  <c r="AGQ281" i="1"/>
  <c r="AGW348" i="1"/>
  <c r="AHR416" i="1"/>
  <c r="AHR235" i="1"/>
  <c r="AHR284" i="1"/>
  <c r="AHI400" i="1"/>
  <c r="AGT216" i="1"/>
  <c r="AHR293" i="1"/>
  <c r="AHR21" i="1"/>
  <c r="AHL59" i="1"/>
  <c r="AHL61" i="1"/>
  <c r="AHF194" i="1"/>
  <c r="AHI173" i="1"/>
  <c r="AHI293" i="1"/>
  <c r="AGZ305" i="1"/>
  <c r="AGZ280" i="1"/>
  <c r="AHF63" i="1"/>
  <c r="AHC360" i="1"/>
  <c r="AHI170" i="1"/>
  <c r="AGZ275" i="1"/>
  <c r="AHC230" i="1"/>
  <c r="AGZ218" i="1"/>
  <c r="AHL393" i="1"/>
  <c r="AHF54" i="1"/>
  <c r="AGZ227" i="1"/>
  <c r="AGZ279" i="1"/>
  <c r="AHC373" i="1"/>
  <c r="AHF11" i="1"/>
  <c r="AGZ165" i="1"/>
  <c r="AHF329" i="1"/>
  <c r="AHI250" i="1"/>
  <c r="AHI371" i="1"/>
  <c r="AHF149" i="1"/>
  <c r="AGW208" i="1"/>
  <c r="AGZ381" i="1"/>
  <c r="AGZ358" i="1"/>
  <c r="AGW154" i="1"/>
  <c r="AGQ165" i="1"/>
  <c r="AHO168" i="1"/>
  <c r="AHO273" i="1"/>
  <c r="AHL198" i="1"/>
  <c r="AHF123" i="1"/>
  <c r="AHI267" i="1"/>
  <c r="AHF370" i="1"/>
  <c r="AHI115" i="1"/>
  <c r="AHC345" i="1"/>
  <c r="AGZ116" i="1"/>
  <c r="AHC135" i="1"/>
  <c r="AHC224" i="1"/>
  <c r="AGT347" i="1"/>
  <c r="AHL49" i="1"/>
  <c r="AHF366" i="1"/>
  <c r="AHC127" i="1"/>
  <c r="AHC172" i="1"/>
  <c r="AHF263" i="1"/>
  <c r="AGW320" i="1"/>
  <c r="AHC112" i="1"/>
  <c r="AHL324" i="1"/>
  <c r="AHF340" i="1"/>
  <c r="AHI50" i="1"/>
  <c r="AHC258" i="1"/>
  <c r="AGZ55" i="1"/>
  <c r="AHC108" i="1"/>
  <c r="AGQ261" i="1"/>
  <c r="AHI22" i="1"/>
  <c r="AGQ31" i="1"/>
  <c r="AGW403" i="1"/>
  <c r="AHO127" i="1"/>
  <c r="AHI222" i="1"/>
  <c r="AHL385" i="1"/>
  <c r="AHI106" i="1"/>
  <c r="AHL97" i="1"/>
  <c r="AGZ296" i="1"/>
  <c r="AGW356" i="1"/>
  <c r="AHF291" i="1"/>
  <c r="AHC130" i="1"/>
  <c r="AHL62" i="1"/>
  <c r="AHF205" i="1"/>
  <c r="AHL190" i="1"/>
  <c r="AGQ95" i="1"/>
  <c r="AHC407" i="1"/>
  <c r="AHF82" i="1"/>
  <c r="AHI82" i="1"/>
  <c r="AHC210" i="1"/>
  <c r="AGW384" i="1"/>
  <c r="AGZ77" i="1"/>
  <c r="AHF270" i="1"/>
  <c r="AGZ147" i="1"/>
  <c r="AHF377" i="1"/>
  <c r="AGZ18" i="1"/>
  <c r="AGZ111" i="1"/>
  <c r="AGZ94" i="1"/>
  <c r="AGZ125" i="1"/>
  <c r="AGT281" i="1"/>
  <c r="AGQ108" i="1"/>
  <c r="AGW131" i="1"/>
  <c r="AHO271" i="1"/>
  <c r="AHR148" i="1"/>
  <c r="AHR202" i="1"/>
  <c r="AHL168" i="1"/>
  <c r="AHI14" i="1"/>
  <c r="AHI60" i="1"/>
  <c r="AGQ412" i="1"/>
  <c r="AGZ42" i="1"/>
  <c r="AGQ331" i="1"/>
  <c r="AHR18" i="1"/>
  <c r="AHR120" i="1"/>
  <c r="AHO114" i="1"/>
  <c r="AHO153" i="1"/>
  <c r="AHI167" i="1"/>
  <c r="AGT324" i="1"/>
  <c r="AGQ58" i="1"/>
  <c r="AGW76" i="1"/>
  <c r="AHR91" i="1"/>
  <c r="AHO208" i="1"/>
  <c r="AHL119" i="1"/>
  <c r="AGW19" i="1"/>
  <c r="AGQ22" i="1"/>
  <c r="AGW105" i="1"/>
  <c r="AGQ110" i="1"/>
  <c r="AGQ327" i="1"/>
  <c r="AGW37" i="1"/>
  <c r="AGQ249" i="1"/>
  <c r="AHR326" i="1"/>
  <c r="AHO309" i="1"/>
  <c r="AHO370" i="1"/>
  <c r="AHI100" i="1"/>
  <c r="AHL177" i="1"/>
  <c r="AGT287" i="1"/>
  <c r="AGZ13" i="1"/>
  <c r="AGT128" i="1"/>
  <c r="AGW41" i="1"/>
  <c r="AHO128" i="1"/>
  <c r="AHR310" i="1"/>
  <c r="AHR367" i="1"/>
  <c r="AHL332" i="1"/>
  <c r="AHF51" i="1"/>
  <c r="AGQ370" i="1"/>
  <c r="AGW77" i="1"/>
  <c r="AGQ199" i="1"/>
  <c r="AGW217" i="1"/>
  <c r="AHO104" i="1"/>
  <c r="AHL392" i="1"/>
  <c r="AHF404" i="1"/>
  <c r="AGW185" i="1"/>
  <c r="AGQ339" i="1"/>
  <c r="AGW47" i="1"/>
  <c r="AGQ169" i="1"/>
  <c r="AGT90" i="1"/>
  <c r="AGW188" i="1"/>
  <c r="AHO206" i="1"/>
  <c r="AHO229" i="1"/>
  <c r="AHI15" i="1"/>
  <c r="AHI28" i="1"/>
  <c r="AGT140" i="1"/>
  <c r="AGT399" i="1"/>
  <c r="AGZ110" i="1"/>
  <c r="AGT318" i="1"/>
  <c r="AHR241" i="1"/>
  <c r="AHO373" i="1"/>
  <c r="AHO413" i="1"/>
  <c r="AHI143" i="1"/>
  <c r="AHL294" i="1"/>
  <c r="AGQ208" i="1"/>
  <c r="AGT42" i="1"/>
  <c r="AGQ398" i="1"/>
  <c r="AHR327" i="1"/>
  <c r="AHR175" i="1"/>
  <c r="AHR42" i="1"/>
  <c r="AHR81" i="1"/>
  <c r="AHL102" i="1"/>
  <c r="AHL357" i="1"/>
  <c r="AGQ383" i="1"/>
  <c r="AGW100" i="1"/>
  <c r="AGQ213" i="1"/>
  <c r="AGW233" i="1"/>
  <c r="AHO162" i="1"/>
  <c r="AGZ210" i="1"/>
  <c r="AGW135" i="1"/>
  <c r="AGW111" i="1"/>
  <c r="AGQ228" i="1"/>
  <c r="AGW250" i="1"/>
  <c r="AHO148" i="1"/>
  <c r="AHO71" i="1"/>
  <c r="AHL364" i="1"/>
  <c r="AGT190" i="1"/>
  <c r="AGZ129" i="1"/>
  <c r="AHR180" i="1"/>
  <c r="AHR73" i="1"/>
  <c r="AHO311" i="1"/>
  <c r="AHO356" i="1"/>
  <c r="AHL236" i="1"/>
  <c r="AGT102" i="1"/>
  <c r="AHR268" i="1"/>
  <c r="AHL42" i="1"/>
  <c r="AHL295" i="1"/>
  <c r="AGT22" i="1"/>
  <c r="AGQ273" i="1"/>
  <c r="AGT149" i="1"/>
  <c r="AGW291" i="1"/>
  <c r="AHO301" i="1"/>
  <c r="AHR381" i="1"/>
  <c r="AHL318" i="1"/>
  <c r="AGQ334" i="1"/>
  <c r="AGW354" i="1"/>
  <c r="AHO278" i="1"/>
  <c r="AHR303" i="1"/>
  <c r="AHL400" i="1"/>
  <c r="AHF345" i="1"/>
  <c r="AHI261" i="1"/>
  <c r="AHC9" i="1"/>
  <c r="AHF85" i="1"/>
  <c r="AGZ320" i="1"/>
  <c r="AHI141" i="1"/>
  <c r="AHI259" i="1"/>
  <c r="AHF76" i="1"/>
  <c r="AHF99" i="1"/>
  <c r="AGZ269" i="1"/>
  <c r="AHC314" i="1"/>
  <c r="AGQ116" i="1"/>
  <c r="AHI194" i="1"/>
  <c r="AHO19" i="1"/>
  <c r="AGZ310" i="1"/>
  <c r="AGZ403" i="1"/>
  <c r="AGZ184" i="1"/>
  <c r="AGZ257" i="1"/>
  <c r="AGT327" i="1"/>
  <c r="AHL274" i="1"/>
  <c r="AHF214" i="1"/>
  <c r="AHC68" i="1"/>
  <c r="AGW171" i="1"/>
  <c r="AGZ397" i="1"/>
  <c r="AGQ236" i="1"/>
  <c r="AGT152" i="1"/>
  <c r="AHO351" i="1"/>
  <c r="AHO324" i="1"/>
  <c r="AHO113" i="1"/>
  <c r="AHI349" i="1"/>
  <c r="AHO45" i="1"/>
  <c r="AHI72" i="1"/>
  <c r="AHI152" i="1"/>
  <c r="AHC406" i="1"/>
  <c r="AGZ158" i="1"/>
  <c r="AHC354" i="1"/>
  <c r="AHO42" i="1"/>
  <c r="AHI68" i="1"/>
  <c r="AHC202" i="1"/>
  <c r="AHC295" i="1"/>
  <c r="AHF350" i="1"/>
  <c r="AGW410" i="1"/>
  <c r="AHC147" i="1"/>
  <c r="AHC365" i="1"/>
  <c r="AHC348" i="1"/>
  <c r="AHC251" i="1"/>
  <c r="AHC183" i="1"/>
  <c r="AHI16" i="1"/>
  <c r="AGZ61" i="1"/>
  <c r="AHI226" i="1"/>
  <c r="AGT201" i="1"/>
  <c r="AGT125" i="1"/>
  <c r="AHR158" i="1"/>
  <c r="AHO10" i="1"/>
  <c r="AHI33" i="1"/>
  <c r="AHL230" i="1"/>
  <c r="AHC385" i="1"/>
  <c r="AHC256" i="1"/>
  <c r="AHC305" i="1"/>
  <c r="AHF398" i="1"/>
  <c r="AHC197" i="1"/>
  <c r="AHF327" i="1"/>
  <c r="AHL55" i="1"/>
  <c r="AHI29" i="1"/>
  <c r="AHF389" i="1"/>
  <c r="AHC146" i="1"/>
  <c r="AHF334" i="1"/>
  <c r="AGW392" i="1"/>
  <c r="AHO29" i="1"/>
  <c r="AHC186" i="1"/>
  <c r="AHC279" i="1"/>
  <c r="AHF335" i="1"/>
  <c r="AGW398" i="1"/>
  <c r="AHC140" i="1"/>
  <c r="AHI108" i="1"/>
  <c r="AHL304" i="1"/>
  <c r="AHF26" i="1"/>
  <c r="AGZ271" i="1"/>
  <c r="AHC323" i="1"/>
  <c r="AGZ95" i="1"/>
  <c r="AHC271" i="1"/>
  <c r="AHI314" i="1"/>
  <c r="AGW84" i="1"/>
  <c r="AHR132" i="1"/>
  <c r="AHR366" i="1"/>
  <c r="AHR67" i="1"/>
  <c r="AHI315" i="1"/>
  <c r="AHI318" i="1"/>
  <c r="AHC393" i="1"/>
  <c r="AHI42" i="1"/>
  <c r="AHC213" i="1"/>
  <c r="AHC319" i="1"/>
  <c r="AGZ91" i="1"/>
  <c r="AHL354" i="1"/>
  <c r="AHF292" i="1"/>
  <c r="AHI39" i="1"/>
  <c r="AHC206" i="1"/>
  <c r="AHF413" i="1"/>
  <c r="AGZ40" i="1"/>
  <c r="AHC99" i="1"/>
  <c r="AHI175" i="1"/>
  <c r="AGW321" i="1"/>
  <c r="AHF48" i="1"/>
  <c r="AGQ39" i="1"/>
  <c r="AGZ336" i="1"/>
  <c r="AGT280" i="1"/>
  <c r="AHC49" i="1"/>
  <c r="AGW64" i="1"/>
  <c r="AGQ66" i="1"/>
  <c r="AGQ48" i="1"/>
  <c r="AGQ268" i="1"/>
  <c r="AGT410" i="1"/>
  <c r="AGQ187" i="1"/>
  <c r="AHR227" i="1"/>
  <c r="AHR386" i="1"/>
  <c r="AHO371" i="1"/>
  <c r="AHL238" i="1"/>
  <c r="AGT229" i="1"/>
  <c r="AGW375" i="1"/>
  <c r="AGT108" i="1"/>
  <c r="AGT414" i="1"/>
  <c r="AHO178" i="1"/>
  <c r="AHR372" i="1"/>
  <c r="AHL391" i="1"/>
  <c r="AHF113" i="1"/>
  <c r="AGQ307" i="1"/>
  <c r="AGT60" i="1"/>
  <c r="AGW159" i="1"/>
  <c r="AHO236" i="1"/>
  <c r="AHI53" i="1"/>
  <c r="AHI57" i="1"/>
  <c r="AGQ364" i="1"/>
  <c r="AGT107" i="1"/>
  <c r="AGQ188" i="1"/>
  <c r="AGT25" i="1"/>
  <c r="AGZ86" i="1"/>
  <c r="AGQ375" i="1"/>
  <c r="AHO396" i="1"/>
  <c r="AHR92" i="1"/>
  <c r="AHI130" i="1"/>
  <c r="AHI132" i="1"/>
  <c r="AGT249" i="1"/>
  <c r="AGQ68" i="1"/>
  <c r="AHR392" i="1"/>
  <c r="AHR234" i="1"/>
  <c r="AHR99" i="1"/>
  <c r="AHI276" i="1"/>
  <c r="AHL401" i="1"/>
  <c r="AGT64" i="1"/>
  <c r="AGQ326" i="1"/>
  <c r="AGW132" i="1"/>
  <c r="AHR329" i="1"/>
  <c r="AHL208" i="1"/>
  <c r="AHO35" i="1"/>
  <c r="AHI62" i="1"/>
  <c r="AGQ233" i="1"/>
  <c r="AGT76" i="1"/>
  <c r="AGT129" i="1"/>
  <c r="AGT36" i="1"/>
  <c r="AGZ98" i="1"/>
  <c r="AGQ295" i="1"/>
  <c r="AGW120" i="1"/>
  <c r="AHR359" i="1"/>
  <c r="AHR229" i="1"/>
  <c r="AHO63" i="1"/>
  <c r="AGW104" i="1"/>
  <c r="AGQ299" i="1"/>
  <c r="AHR20" i="1"/>
  <c r="AHO139" i="1"/>
  <c r="AHO170" i="1"/>
  <c r="AHI199" i="1"/>
  <c r="AGQ338" i="1"/>
  <c r="AGT135" i="1"/>
  <c r="AGZ193" i="1"/>
  <c r="AGT89" i="1"/>
  <c r="AHR110" i="1"/>
  <c r="AHO376" i="1"/>
  <c r="AHO215" i="1"/>
  <c r="AHO275" i="1"/>
  <c r="AHL135" i="1"/>
  <c r="AGT79" i="1"/>
  <c r="AGQ344" i="1"/>
  <c r="AGT218" i="1"/>
  <c r="AGW147" i="1"/>
  <c r="AHR313" i="1"/>
  <c r="AGT110" i="1"/>
  <c r="AGT95" i="1"/>
  <c r="AGQ357" i="1"/>
  <c r="AGT234" i="1"/>
  <c r="AHR297" i="1"/>
  <c r="AHR170" i="1"/>
  <c r="AHL179" i="1"/>
  <c r="AHO11" i="1"/>
  <c r="AGQ53" i="1"/>
  <c r="AGQ363" i="1"/>
  <c r="AGW67" i="1"/>
  <c r="AHO381" i="1"/>
  <c r="AHO252" i="1"/>
  <c r="AHI146" i="1"/>
  <c r="AGQ399" i="1"/>
  <c r="AGT185" i="1"/>
  <c r="AHR48" i="1"/>
  <c r="AHO158" i="1"/>
  <c r="AHO214" i="1"/>
  <c r="AHL108" i="1"/>
  <c r="AHL115" i="1"/>
  <c r="AGT122" i="1"/>
  <c r="AGZ155" i="1"/>
  <c r="AGQ400" i="1"/>
  <c r="AHR405" i="1"/>
  <c r="AHR382" i="1"/>
  <c r="AHR134" i="1"/>
  <c r="AGT66" i="1"/>
  <c r="AGW74" i="1"/>
  <c r="AHR119" i="1"/>
  <c r="AHR264" i="1"/>
  <c r="AHI63" i="1"/>
  <c r="AHI65" i="1"/>
  <c r="AHO61" i="1"/>
  <c r="AHI325" i="1"/>
  <c r="AHF224" i="1"/>
  <c r="AGW281" i="1"/>
  <c r="AHC28" i="1"/>
  <c r="AGZ399" i="1"/>
  <c r="AHF169" i="1"/>
  <c r="AGW227" i="1"/>
  <c r="AHL398" i="1"/>
  <c r="AHO54" i="1"/>
  <c r="AHI321" i="1"/>
  <c r="AGZ390" i="1"/>
  <c r="AHF125" i="1"/>
  <c r="AHF61" i="1"/>
  <c r="AGZ235" i="1"/>
  <c r="AGZ335" i="1"/>
  <c r="AHI264" i="1"/>
  <c r="AHI384" i="1"/>
  <c r="AHF163" i="1"/>
  <c r="AGW224" i="1"/>
  <c r="AGZ398" i="1"/>
  <c r="AGW169" i="1"/>
  <c r="AHL90" i="1"/>
  <c r="AHF298" i="1"/>
  <c r="AGW359" i="1"/>
  <c r="AHC103" i="1"/>
  <c r="AHC38" i="1"/>
  <c r="AHF245" i="1"/>
  <c r="AGW300" i="1"/>
  <c r="AGW279" i="1"/>
  <c r="AGQ143" i="1"/>
  <c r="AGQ101" i="1"/>
  <c r="AHO67" i="1"/>
  <c r="AHL270" i="1"/>
  <c r="AHF210" i="1"/>
  <c r="AHI416" i="1"/>
  <c r="AHL290" i="1"/>
  <c r="AHO192" i="1"/>
  <c r="AHI216" i="1"/>
  <c r="AGZ283" i="1"/>
  <c r="AHF59" i="1"/>
  <c r="AHC392" i="1"/>
  <c r="AGZ132" i="1"/>
  <c r="AGZ229" i="1"/>
  <c r="AHL41" i="1"/>
  <c r="AHI54" i="1"/>
  <c r="AHL286" i="1"/>
  <c r="AHC384" i="1"/>
  <c r="AHC285" i="1"/>
  <c r="AHC264" i="1"/>
  <c r="AHC329" i="1"/>
  <c r="AGZ108" i="1"/>
  <c r="AHL189" i="1"/>
  <c r="AHI30" i="1"/>
  <c r="AHI155" i="1"/>
  <c r="AGZ261" i="1"/>
  <c r="AHF10" i="1"/>
  <c r="AGZ157" i="1"/>
  <c r="AHC214" i="1"/>
  <c r="AHC315" i="1"/>
  <c r="AGT258" i="1"/>
  <c r="AHL368" i="1"/>
  <c r="AHO294" i="1"/>
  <c r="AHR182" i="1"/>
  <c r="AHO322" i="1"/>
  <c r="AHI375" i="1"/>
  <c r="AHF47" i="1"/>
  <c r="AHI102" i="1"/>
  <c r="AHI174" i="1"/>
  <c r="AHF14" i="1"/>
  <c r="AGZ160" i="1"/>
  <c r="AGZ187" i="1"/>
  <c r="AHC273" i="1"/>
  <c r="AHC379" i="1"/>
  <c r="AHL411" i="1"/>
  <c r="AHI98" i="1"/>
  <c r="AHC327" i="1"/>
  <c r="AGZ99" i="1"/>
  <c r="AHC208" i="1"/>
  <c r="AHI414" i="1"/>
  <c r="AHI40" i="1"/>
  <c r="AHL273" i="1"/>
  <c r="AHC371" i="1"/>
  <c r="AHC272" i="1"/>
  <c r="AHC250" i="1"/>
  <c r="AHC313" i="1"/>
  <c r="AGZ92" i="1"/>
  <c r="AHF120" i="1"/>
  <c r="AHI138" i="1"/>
  <c r="AHI252" i="1"/>
  <c r="AHF73" i="1"/>
  <c r="AGW121" i="1"/>
  <c r="AGZ263" i="1"/>
  <c r="AGZ238" i="1"/>
  <c r="AGZ178" i="1"/>
  <c r="AGT405" i="1"/>
  <c r="AGW68" i="1"/>
  <c r="AHO120" i="1"/>
  <c r="AHR29" i="1"/>
  <c r="AHF211" i="1"/>
  <c r="AHI386" i="1"/>
  <c r="AHL218" i="1"/>
  <c r="AHC374" i="1"/>
  <c r="AHI184" i="1"/>
  <c r="AGZ288" i="1"/>
  <c r="AGZ189" i="1"/>
  <c r="AHC247" i="1"/>
  <c r="AGZ234" i="1"/>
  <c r="AGT225" i="1"/>
  <c r="AHL141" i="1"/>
  <c r="AHL214" i="1"/>
  <c r="AHC372" i="1"/>
  <c r="AHC238" i="1"/>
  <c r="AHC290" i="1"/>
  <c r="AHF381" i="1"/>
  <c r="AGZ19" i="1"/>
  <c r="AHC181" i="1"/>
  <c r="AHI34" i="1"/>
  <c r="AHI131" i="1"/>
  <c r="AHC377" i="1"/>
  <c r="AHC397" i="1"/>
  <c r="AGZ136" i="1"/>
  <c r="AHC178" i="1"/>
  <c r="AHC325" i="1"/>
  <c r="AGW213" i="1"/>
  <c r="AHC102" i="1"/>
  <c r="AGQ229" i="1"/>
  <c r="AGT84" i="1"/>
  <c r="AGZ127" i="1"/>
  <c r="AHC286" i="1"/>
  <c r="AGW116" i="1"/>
  <c r="AGW99" i="1"/>
  <c r="AGW130" i="1"/>
  <c r="AGQ286" i="1"/>
  <c r="AGT163" i="1"/>
  <c r="AGW306" i="1"/>
  <c r="AHO280" i="1"/>
  <c r="AHR368" i="1"/>
  <c r="AHL300" i="1"/>
  <c r="AHF318" i="1"/>
  <c r="AGT407" i="1"/>
  <c r="AGQ181" i="1"/>
  <c r="AGT325" i="1"/>
  <c r="AHO251" i="1"/>
  <c r="AHO50" i="1"/>
  <c r="AHI323" i="1"/>
  <c r="AGQ217" i="1"/>
  <c r="AGT54" i="1"/>
  <c r="AHO366" i="1"/>
  <c r="AHO38" i="1"/>
  <c r="AHI123" i="1"/>
  <c r="AGT117" i="1"/>
  <c r="AGT100" i="1"/>
  <c r="AGT104" i="1"/>
  <c r="AGT322" i="1"/>
  <c r="AGZ34" i="1"/>
  <c r="AGT244" i="1"/>
  <c r="AHR315" i="1"/>
  <c r="AHO329" i="1"/>
  <c r="AHR55" i="1"/>
  <c r="AHL372" i="1"/>
  <c r="AGQ186" i="1"/>
  <c r="AGW251" i="1"/>
  <c r="AGQ60" i="1"/>
  <c r="AGZ14" i="1"/>
  <c r="AHR330" i="1"/>
  <c r="AHR147" i="1"/>
  <c r="AHR197" i="1"/>
  <c r="AHL180" i="1"/>
  <c r="AHO64" i="1"/>
  <c r="AGZ72" i="1"/>
  <c r="AGT194" i="1"/>
  <c r="AGW79" i="1"/>
  <c r="AHO92" i="1"/>
  <c r="AHR236" i="1"/>
  <c r="AHR289" i="1"/>
  <c r="AHL259" i="1"/>
  <c r="AHC410" i="1"/>
  <c r="AGW267" i="1"/>
  <c r="AGW373" i="1"/>
  <c r="AGW357" i="1"/>
  <c r="AGT335" i="1"/>
  <c r="AGZ44" i="1"/>
  <c r="AGT165" i="1"/>
  <c r="AGW90" i="1"/>
  <c r="AGZ186" i="1"/>
  <c r="AHR320" i="1"/>
  <c r="AHL284" i="1"/>
  <c r="AHF20" i="1"/>
  <c r="AHI142" i="1"/>
  <c r="AGQ69" i="1"/>
  <c r="AGQ293" i="1"/>
  <c r="AGW358" i="1"/>
  <c r="AGQ209" i="1"/>
  <c r="AHO390" i="1"/>
  <c r="AHO183" i="1"/>
  <c r="AHO272" i="1"/>
  <c r="AHI283" i="1"/>
  <c r="AHI285" i="1"/>
  <c r="AGT205" i="1"/>
  <c r="AGW38" i="1"/>
  <c r="AGT392" i="1"/>
  <c r="AHR167" i="1"/>
  <c r="AHR60" i="1"/>
  <c r="AHR125" i="1"/>
  <c r="AHO342" i="1"/>
  <c r="AHI107" i="1"/>
  <c r="AGT377" i="1"/>
  <c r="AGZ89" i="1"/>
  <c r="AGQ33" i="1"/>
  <c r="AGW95" i="1"/>
  <c r="AHO75" i="1"/>
  <c r="AGW207" i="1"/>
  <c r="AGW311" i="1"/>
  <c r="AGW295" i="1"/>
  <c r="AGT394" i="1"/>
  <c r="AGZ105" i="1"/>
  <c r="AGT223" i="1"/>
  <c r="AGQ47" i="1"/>
  <c r="AGW112" i="1"/>
  <c r="AHR206" i="1"/>
  <c r="AHR262" i="1"/>
  <c r="AHL226" i="1"/>
  <c r="AHC381" i="1"/>
  <c r="AGQ355" i="1"/>
  <c r="AGQ270" i="1"/>
  <c r="AHR63" i="1"/>
  <c r="AHO331" i="1"/>
  <c r="AHO133" i="1"/>
  <c r="AHO211" i="1"/>
  <c r="AHI225" i="1"/>
  <c r="AHI227" i="1"/>
  <c r="AGT266" i="1"/>
  <c r="AGQ12" i="1"/>
  <c r="AGZ202" i="1"/>
  <c r="AHR14" i="1"/>
  <c r="AHR104" i="1"/>
  <c r="AHI46" i="1"/>
  <c r="AHL162" i="1"/>
  <c r="AGW17" i="1"/>
  <c r="AGT269" i="1"/>
  <c r="AGQ92" i="1"/>
  <c r="AHO284" i="1"/>
  <c r="AHR162" i="1"/>
  <c r="AHR215" i="1"/>
  <c r="AHL181" i="1"/>
  <c r="AGQ221" i="1"/>
  <c r="AGZ163" i="1"/>
  <c r="AHR66" i="1"/>
  <c r="AHI208" i="1"/>
  <c r="AHI411" i="1"/>
  <c r="AHL99" i="1"/>
  <c r="AHF311" i="1"/>
  <c r="AGW374" i="1"/>
  <c r="AHC113" i="1"/>
  <c r="AHC86" i="1"/>
  <c r="AHF258" i="1"/>
  <c r="AHI406" i="1"/>
  <c r="AHC77" i="1"/>
  <c r="AHF204" i="1"/>
  <c r="AGT111" i="1"/>
  <c r="AHI351" i="1"/>
  <c r="AHL287" i="1"/>
  <c r="AHF230" i="1"/>
  <c r="AHC32" i="1"/>
  <c r="AHC85" i="1"/>
  <c r="AHF137" i="1"/>
  <c r="AGW186" i="1"/>
  <c r="AGZ409" i="1"/>
  <c r="AHL71" i="1"/>
  <c r="AHL53" i="1"/>
  <c r="AHF386" i="1"/>
  <c r="AHF331" i="1"/>
  <c r="AGW393" i="1"/>
  <c r="AGQ411" i="1"/>
  <c r="AGT267" i="1"/>
  <c r="AHO30" i="1"/>
  <c r="AHO344" i="1"/>
  <c r="AHO66" i="1"/>
  <c r="AHF333" i="1"/>
  <c r="AHL68" i="1"/>
  <c r="AHL339" i="1"/>
  <c r="AHF58" i="1"/>
  <c r="AHI303" i="1"/>
  <c r="AGZ407" i="1"/>
  <c r="AGW162" i="1"/>
  <c r="AGZ213" i="1"/>
  <c r="AHI120" i="1"/>
  <c r="AHF55" i="1"/>
  <c r="AGZ206" i="1"/>
  <c r="AGZ299" i="1"/>
  <c r="AHC299" i="1"/>
  <c r="AHI125" i="1"/>
  <c r="AHI242" i="1"/>
  <c r="AHF62" i="1"/>
  <c r="AHF79" i="1"/>
  <c r="AHC297" i="1"/>
  <c r="AHF21" i="1"/>
  <c r="AHI377" i="1"/>
  <c r="AGT120" i="1"/>
  <c r="AHR184" i="1"/>
  <c r="AHL279" i="1"/>
  <c r="AHF222" i="1"/>
  <c r="AHF83" i="1"/>
  <c r="AGZ260" i="1"/>
  <c r="AGZ311" i="1"/>
  <c r="AHC400" i="1"/>
  <c r="AHF28" i="1"/>
  <c r="AGZ201" i="1"/>
  <c r="AHO31" i="1"/>
  <c r="AHI59" i="1"/>
  <c r="AHC394" i="1"/>
  <c r="AHC409" i="1"/>
  <c r="AHC194" i="1"/>
  <c r="AHC338" i="1"/>
  <c r="AGQ185" i="1"/>
  <c r="AHL319" i="1"/>
  <c r="AGZ191" i="1"/>
  <c r="AGZ284" i="1"/>
  <c r="AHC339" i="1"/>
  <c r="AGZ112" i="1"/>
  <c r="AHC284" i="1"/>
  <c r="AHI214" i="1"/>
  <c r="AHL155" i="1"/>
  <c r="AGZ333" i="1"/>
  <c r="AGZ386" i="1"/>
  <c r="AHF41" i="1"/>
  <c r="AHF112" i="1"/>
  <c r="AGZ276" i="1"/>
  <c r="AGQ158" i="1"/>
  <c r="AGW327" i="1"/>
  <c r="AHO244" i="1"/>
  <c r="AHL33" i="1"/>
  <c r="AHL39" i="1"/>
  <c r="AHO126" i="1"/>
  <c r="AHI148" i="1"/>
  <c r="AHI271" i="1"/>
  <c r="AHF93" i="1"/>
  <c r="AGZ281" i="1"/>
  <c r="AGZ217" i="1"/>
  <c r="AHF38" i="1"/>
  <c r="AGQ40" i="1"/>
  <c r="AHL216" i="1"/>
  <c r="AHC330" i="1"/>
  <c r="AHC318" i="1"/>
  <c r="AGZ96" i="1"/>
  <c r="AHC266" i="1"/>
  <c r="AHF75" i="1"/>
  <c r="AHI205" i="1"/>
  <c r="AHF31" i="1"/>
  <c r="AGT402" i="1"/>
  <c r="AHF43" i="1"/>
  <c r="AGZ236" i="1"/>
  <c r="AGT166" i="1"/>
  <c r="AHC174" i="1"/>
  <c r="AHC43" i="1"/>
  <c r="AGT61" i="1"/>
  <c r="AGT390" i="1"/>
  <c r="AHF157" i="1"/>
  <c r="AGT67" i="1"/>
  <c r="AGT136" i="1"/>
  <c r="AGT264" i="1"/>
  <c r="AGW406" i="1"/>
  <c r="AGT182" i="1"/>
  <c r="AHR375" i="1"/>
  <c r="AHO388" i="1"/>
  <c r="AHR68" i="1"/>
  <c r="AHR117" i="1"/>
  <c r="AHI268" i="1"/>
  <c r="AGQ136" i="1"/>
  <c r="AGW189" i="1"/>
  <c r="AGQ14" i="1"/>
  <c r="AGQ313" i="1"/>
  <c r="AHR389" i="1"/>
  <c r="AHR205" i="1"/>
  <c r="AHR259" i="1"/>
  <c r="AHL241" i="1"/>
  <c r="AHF181" i="1"/>
  <c r="AGT303" i="1"/>
  <c r="AGT144" i="1"/>
  <c r="AGZ154" i="1"/>
  <c r="AHR294" i="1"/>
  <c r="AHR352" i="1"/>
  <c r="AHL317" i="1"/>
  <c r="AHF37" i="1"/>
  <c r="AGW379" i="1"/>
  <c r="AGZ49" i="1"/>
  <c r="AGZ35" i="1"/>
  <c r="AGQ87" i="1"/>
  <c r="AGT183" i="1"/>
  <c r="AGQ226" i="1"/>
  <c r="AGT372" i="1"/>
  <c r="AHR80" i="1"/>
  <c r="AHO85" i="1"/>
  <c r="AHO267" i="1"/>
  <c r="AHI273" i="1"/>
  <c r="AGQ314" i="1"/>
  <c r="AGW246" i="1"/>
  <c r="AGT65" i="1"/>
  <c r="AHR222" i="1"/>
  <c r="AHO411" i="1"/>
  <c r="AHL10" i="1"/>
  <c r="AHL255" i="1"/>
  <c r="AGW60" i="1"/>
  <c r="AGQ177" i="1"/>
  <c r="AGT321" i="1"/>
  <c r="AHR318" i="1"/>
  <c r="AHR160" i="1"/>
  <c r="AHR25" i="1"/>
  <c r="AHR82" i="1"/>
  <c r="AHI202" i="1"/>
  <c r="AHL327" i="1"/>
  <c r="AGT228" i="1"/>
  <c r="AGQ82" i="1"/>
  <c r="AGQ134" i="1"/>
  <c r="AGW31" i="1"/>
  <c r="AGQ150" i="1"/>
  <c r="AGT290" i="1"/>
  <c r="AHR189" i="1"/>
  <c r="AHR54" i="1"/>
  <c r="AHR115" i="1"/>
  <c r="AHI231" i="1"/>
  <c r="AHL358" i="1"/>
  <c r="AGW258" i="1"/>
  <c r="AGT295" i="1"/>
  <c r="AGZ21" i="1"/>
  <c r="AHO305" i="1"/>
  <c r="AHO150" i="1"/>
  <c r="AHR232" i="1"/>
  <c r="AHF182" i="1"/>
  <c r="AGQ189" i="1"/>
  <c r="AGT334" i="1"/>
  <c r="AGW89" i="1"/>
  <c r="AHO368" i="1"/>
  <c r="AHO235" i="1"/>
  <c r="AHO103" i="1"/>
  <c r="AHI133" i="1"/>
  <c r="AHI139" i="1"/>
  <c r="AGW75" i="1"/>
  <c r="AGQ193" i="1"/>
  <c r="AGT337" i="1"/>
  <c r="AHR300" i="1"/>
  <c r="AHR146" i="1"/>
  <c r="AGQ115" i="1"/>
  <c r="AGW97" i="1"/>
  <c r="AGT353" i="1"/>
  <c r="AGQ137" i="1"/>
  <c r="AHR285" i="1"/>
  <c r="AHR139" i="1"/>
  <c r="AHI171" i="1"/>
  <c r="AHL296" i="1"/>
  <c r="AGT170" i="1"/>
  <c r="AGW315" i="1"/>
  <c r="AGT47" i="1"/>
  <c r="AGT357" i="1"/>
  <c r="AHO240" i="1"/>
  <c r="AHR172" i="1"/>
  <c r="AHF132" i="1"/>
  <c r="AGQ251" i="1"/>
  <c r="AGT393" i="1"/>
  <c r="AGT14" i="1"/>
  <c r="AHO298" i="1"/>
  <c r="AHO174" i="1"/>
  <c r="AHO43" i="1"/>
  <c r="AHO82" i="1"/>
  <c r="AHI114" i="1"/>
  <c r="AGQ34" i="1"/>
  <c r="AGQ256" i="1"/>
  <c r="AGT398" i="1"/>
  <c r="AGQ172" i="1"/>
  <c r="AHR244" i="1"/>
  <c r="AHR400" i="1"/>
  <c r="AHO384" i="1"/>
  <c r="AHR22" i="1"/>
  <c r="AGQ282" i="1"/>
  <c r="AGQ210" i="1"/>
  <c r="AHR96" i="1"/>
  <c r="AHO401" i="1"/>
  <c r="AHI169" i="1"/>
  <c r="AHL293" i="1"/>
  <c r="AHF309" i="1"/>
  <c r="AHL137" i="1"/>
  <c r="AHC225" i="1"/>
  <c r="AHF399" i="1"/>
  <c r="AGZ26" i="1"/>
  <c r="AHC75" i="1"/>
  <c r="AHC170" i="1"/>
  <c r="AGQ288" i="1"/>
  <c r="AHI388" i="1"/>
  <c r="AHL289" i="1"/>
  <c r="AHC67" i="1"/>
  <c r="AHC126" i="1"/>
  <c r="AHF170" i="1"/>
  <c r="AGW232" i="1"/>
  <c r="AHF238" i="1"/>
  <c r="AHI413" i="1"/>
  <c r="AHL106" i="1"/>
  <c r="AHF314" i="1"/>
  <c r="AHC53" i="1"/>
  <c r="AGW318" i="1"/>
  <c r="AHL371" i="1"/>
  <c r="AHF384" i="1"/>
  <c r="AHI95" i="1"/>
  <c r="AHC320" i="1"/>
  <c r="AGZ100" i="1"/>
  <c r="AHC246" i="1"/>
  <c r="AGQ214" i="1"/>
  <c r="AGT282" i="1"/>
  <c r="AGQ71" i="1"/>
  <c r="AGW98" i="1"/>
  <c r="AHO363" i="1"/>
  <c r="AHR263" i="1"/>
  <c r="AHL388" i="1"/>
  <c r="AHI281" i="1"/>
  <c r="AHL186" i="1"/>
  <c r="AHF202" i="1"/>
  <c r="AHC60" i="1"/>
  <c r="AHF115" i="1"/>
  <c r="AGW137" i="1"/>
  <c r="AHF151" i="1"/>
  <c r="AHI159" i="1"/>
  <c r="AHI278" i="1"/>
  <c r="AHF106" i="1"/>
  <c r="AGW129" i="1"/>
  <c r="AGZ290" i="1"/>
  <c r="AGZ268" i="1"/>
  <c r="AHF49" i="1"/>
  <c r="AGW114" i="1"/>
  <c r="AHL381" i="1"/>
  <c r="AHO36" i="1"/>
  <c r="AHI305" i="1"/>
  <c r="AGZ375" i="1"/>
  <c r="AHF46" i="1"/>
  <c r="AGZ219" i="1"/>
  <c r="AGQ153" i="1"/>
  <c r="AHI359" i="1"/>
  <c r="AHL262" i="1"/>
  <c r="AGW62" i="1"/>
  <c r="AGW268" i="1"/>
  <c r="AHO333" i="1"/>
  <c r="AHO17" i="1"/>
  <c r="AHL92" i="1"/>
  <c r="AHL98" i="1"/>
  <c r="AHO175" i="1"/>
  <c r="AHI206" i="1"/>
  <c r="AHI332" i="1"/>
  <c r="AGW165" i="1"/>
  <c r="AGZ346" i="1"/>
  <c r="AHF97" i="1"/>
  <c r="AHO173" i="1"/>
  <c r="AHI203" i="1"/>
  <c r="AGZ270" i="1"/>
  <c r="AHF44" i="1"/>
  <c r="AHC342" i="1"/>
  <c r="AHF144" i="1"/>
  <c r="AHI266" i="1"/>
  <c r="AHF90" i="1"/>
  <c r="AGZ256" i="1"/>
  <c r="AHF35" i="1"/>
  <c r="AHI403" i="1"/>
  <c r="AHF179" i="1"/>
  <c r="AGW240" i="1"/>
  <c r="AGZ415" i="1"/>
  <c r="AGZ354" i="1"/>
  <c r="AHF133" i="1"/>
  <c r="AGQ19" i="1"/>
  <c r="AGW144" i="1"/>
  <c r="AHR144" i="1"/>
  <c r="AHL390" i="1"/>
  <c r="AHF332" i="1"/>
  <c r="AHL104" i="1"/>
  <c r="AHL410" i="1"/>
  <c r="AHO74" i="1"/>
  <c r="AHI337" i="1"/>
  <c r="AHF141" i="1"/>
  <c r="AHF74" i="1"/>
  <c r="AGZ252" i="1"/>
  <c r="AGZ350" i="1"/>
  <c r="AGQ132" i="1"/>
  <c r="AHI135" i="1"/>
  <c r="AHL405" i="1"/>
  <c r="AGZ244" i="1"/>
  <c r="AGZ295" i="1"/>
  <c r="AHC386" i="1"/>
  <c r="AGZ180" i="1"/>
  <c r="AHL307" i="1"/>
  <c r="AHF29" i="1"/>
  <c r="AHI274" i="1"/>
  <c r="AGZ416" i="1"/>
  <c r="AGZ205" i="1"/>
  <c r="AGZ203" i="1"/>
  <c r="AHI190" i="1"/>
  <c r="AGZ33" i="1"/>
  <c r="AGW141" i="1"/>
  <c r="AGZ194" i="1"/>
  <c r="AHF32" i="1"/>
  <c r="AHC303" i="1"/>
  <c r="AHF325" i="1"/>
  <c r="AGW73" i="1"/>
  <c r="AHC23" i="1"/>
  <c r="AHC412" i="1"/>
  <c r="AGW400" i="1"/>
  <c r="AHC115" i="1"/>
  <c r="AHC349" i="1"/>
  <c r="AGW149" i="1"/>
  <c r="AGW255" i="1"/>
  <c r="AGW237" i="1"/>
  <c r="AGT348" i="1"/>
  <c r="AGQ74" i="1"/>
  <c r="AGT172" i="1"/>
  <c r="AGQ9" i="1"/>
  <c r="AHR154" i="1"/>
  <c r="AHR307" i="1"/>
  <c r="AHR138" i="1"/>
  <c r="AHO352" i="1"/>
  <c r="AHI352" i="1"/>
  <c r="AHL144" i="1"/>
  <c r="AGT39" i="1"/>
  <c r="AGQ301" i="1"/>
  <c r="AGT175" i="1"/>
  <c r="AGW322" i="1"/>
  <c r="AHO268" i="1"/>
  <c r="AHR353" i="1"/>
  <c r="AHL285" i="1"/>
  <c r="AHF300" i="1"/>
  <c r="AGT213" i="1"/>
  <c r="AGW49" i="1"/>
  <c r="AGQ259" i="1"/>
  <c r="AHR51" i="1"/>
  <c r="AHO225" i="1"/>
  <c r="AHI245" i="1"/>
  <c r="AHI251" i="1"/>
  <c r="AGT358" i="1"/>
  <c r="AGQ13" i="1"/>
  <c r="AGQ10" i="1"/>
  <c r="AGQ219" i="1"/>
  <c r="AGW280" i="1"/>
  <c r="AHO318" i="1"/>
  <c r="AHR30" i="1"/>
  <c r="AHO48" i="1"/>
  <c r="AHI361" i="1"/>
  <c r="AHI364" i="1"/>
  <c r="AGT181" i="1"/>
  <c r="AGT370" i="1"/>
  <c r="AHR165" i="1"/>
  <c r="AHR291" i="1"/>
  <c r="AHR79" i="1"/>
  <c r="AHL79" i="1"/>
  <c r="AHL297" i="1"/>
  <c r="AGQ262" i="1"/>
  <c r="AGW323" i="1"/>
  <c r="AGZ73" i="1"/>
  <c r="AHR257" i="1"/>
  <c r="AHR379" i="1"/>
  <c r="AHR131" i="1"/>
  <c r="AHO241" i="1"/>
  <c r="AHI257" i="1"/>
  <c r="AGQ42" i="1"/>
  <c r="AGT374" i="1"/>
  <c r="AGT360" i="1"/>
  <c r="AGQ231" i="1"/>
  <c r="AGW292" i="1"/>
  <c r="AGQ106" i="1"/>
  <c r="AGQ415" i="1"/>
  <c r="AGZ45" i="1"/>
  <c r="AHR282" i="1"/>
  <c r="AHR407" i="1"/>
  <c r="AHR152" i="1"/>
  <c r="AHO279" i="1"/>
  <c r="AHI282" i="1"/>
  <c r="AGT288" i="1"/>
  <c r="AGQ50" i="1"/>
  <c r="AGT206" i="1"/>
  <c r="AHO377" i="1"/>
  <c r="AHO203" i="1"/>
  <c r="AHO100" i="1"/>
  <c r="AHL16" i="1"/>
  <c r="AHL22" i="1"/>
  <c r="AGQ371" i="1"/>
  <c r="AGZ10" i="1"/>
  <c r="AGQ283" i="1"/>
  <c r="AHR49" i="1"/>
  <c r="AHO315" i="1"/>
  <c r="AHO198" i="1"/>
  <c r="AHI209" i="1"/>
  <c r="AHI211" i="1"/>
  <c r="AGQ276" i="1"/>
  <c r="AGW339" i="1"/>
  <c r="AGT28" i="1"/>
  <c r="AGZ90" i="1"/>
  <c r="AGT208" i="1"/>
  <c r="AGT314" i="1"/>
  <c r="AGT298" i="1"/>
  <c r="AGQ289" i="1"/>
  <c r="AGQ126" i="1"/>
  <c r="AGT43" i="1"/>
  <c r="AGZ106" i="1"/>
  <c r="AHR224" i="1"/>
  <c r="AHR351" i="1"/>
  <c r="AHR406" i="1"/>
  <c r="AHL416" i="1"/>
  <c r="AHO204" i="1"/>
  <c r="AHI224" i="1"/>
  <c r="AGT351" i="1"/>
  <c r="AGQ131" i="1"/>
  <c r="AHO99" i="1"/>
  <c r="AHI376" i="1"/>
  <c r="AHI383" i="1"/>
  <c r="AGQ159" i="1"/>
  <c r="AGZ56" i="1"/>
  <c r="AGQ347" i="1"/>
  <c r="AHO97" i="1"/>
  <c r="AHI153" i="1"/>
  <c r="AGQ336" i="1"/>
  <c r="AGQ163" i="1"/>
  <c r="AGT87" i="1"/>
  <c r="AHR179" i="1"/>
  <c r="AHR304" i="1"/>
  <c r="AHR256" i="1"/>
  <c r="AHR247" i="1"/>
  <c r="AHI258" i="1"/>
  <c r="AHI260" i="1"/>
  <c r="AHI10" i="1"/>
  <c r="AHI104" i="1"/>
  <c r="AHC317" i="1"/>
  <c r="AGZ87" i="1"/>
  <c r="AHC218" i="1"/>
  <c r="AHC154" i="1"/>
  <c r="AHF405" i="1"/>
  <c r="AGZ32" i="1"/>
  <c r="AHL291" i="1"/>
  <c r="AHF234" i="1"/>
  <c r="AHC148" i="1"/>
  <c r="AHF356" i="1"/>
  <c r="AGW412" i="1"/>
  <c r="AHC40" i="1"/>
  <c r="AHC121" i="1"/>
  <c r="AHL154" i="1"/>
  <c r="AHF400" i="1"/>
  <c r="AGZ29" i="1"/>
  <c r="AHC153" i="1"/>
  <c r="AHC138" i="1"/>
  <c r="AHF347" i="1"/>
  <c r="AGW405" i="1"/>
  <c r="AHI56" i="1"/>
  <c r="AHI140" i="1"/>
  <c r="AHC391" i="1"/>
  <c r="AHC292" i="1"/>
  <c r="AHC228" i="1"/>
  <c r="AGZ107" i="1"/>
  <c r="AGZ85" i="1"/>
  <c r="AGZ82" i="1"/>
  <c r="AGT160" i="1"/>
  <c r="AHL242" i="1"/>
  <c r="AHI73" i="1"/>
  <c r="AHL188" i="1"/>
  <c r="AHF139" i="1"/>
  <c r="AHC89" i="1"/>
  <c r="AHF253" i="1"/>
  <c r="AGW309" i="1"/>
  <c r="AGZ371" i="1"/>
  <c r="AHC34" i="1"/>
  <c r="AGQ51" i="1"/>
  <c r="AHI247" i="1"/>
  <c r="AHL184" i="1"/>
  <c r="AHF135" i="1"/>
  <c r="AGZ364" i="1"/>
  <c r="AGZ414" i="1"/>
  <c r="AHF68" i="1"/>
  <c r="AHI394" i="1"/>
  <c r="AHC63" i="1"/>
  <c r="AHF188" i="1"/>
  <c r="AGW253" i="1"/>
  <c r="AGZ301" i="1"/>
  <c r="AHC22" i="1"/>
  <c r="AGT63" i="1"/>
  <c r="AHL264" i="1"/>
  <c r="AHL96" i="1"/>
  <c r="AGT27" i="1"/>
  <c r="AHR349" i="1"/>
  <c r="AHR412" i="1"/>
  <c r="AHO323" i="1"/>
  <c r="AHI32" i="1"/>
  <c r="AHL148" i="1"/>
  <c r="AHI11" i="1"/>
  <c r="AHI291" i="1"/>
  <c r="AHI412" i="1"/>
  <c r="AHF192" i="1"/>
  <c r="AGW257" i="1"/>
  <c r="AGZ401" i="1"/>
  <c r="AGW199" i="1"/>
  <c r="AHL323" i="1"/>
  <c r="AHI287" i="1"/>
  <c r="AGZ396" i="1"/>
  <c r="AGW148" i="1"/>
  <c r="AGZ199" i="1"/>
  <c r="AGZ339" i="1"/>
  <c r="AGT180" i="1"/>
  <c r="AHI230" i="1"/>
  <c r="AHL170" i="1"/>
  <c r="AGZ400" i="1"/>
  <c r="AGZ289" i="1"/>
  <c r="AHI369" i="1"/>
  <c r="AHL54" i="1"/>
  <c r="AHF267" i="1"/>
  <c r="AGW330" i="1"/>
  <c r="AHC65" i="1"/>
  <c r="AHC42" i="1"/>
  <c r="AHF209" i="1"/>
  <c r="AGW273" i="1"/>
  <c r="AGW88" i="1"/>
  <c r="AGT73" i="1"/>
  <c r="AHR27" i="1"/>
  <c r="AHO207" i="1"/>
  <c r="AHI43" i="1"/>
  <c r="AHF140" i="1"/>
  <c r="AHC94" i="1"/>
  <c r="AHF217" i="1"/>
  <c r="AGZ334" i="1"/>
  <c r="AHC39" i="1"/>
  <c r="AGT35" i="1"/>
  <c r="AHF136" i="1"/>
  <c r="AGZ325" i="1"/>
  <c r="AHF39" i="1"/>
  <c r="AHO217" i="1"/>
  <c r="AGW364" i="1"/>
  <c r="AHC97" i="1"/>
  <c r="AGT215" i="1"/>
  <c r="AGW344" i="1"/>
  <c r="AGZ291" i="1"/>
  <c r="AGW42" i="1"/>
  <c r="AGW40" i="1"/>
  <c r="AGQ161" i="1"/>
  <c r="AGW222" i="1"/>
  <c r="AHR89" i="1"/>
  <c r="AHO330" i="1"/>
  <c r="AHO110" i="1"/>
  <c r="AGT131" i="1"/>
  <c r="AGZ188" i="1"/>
  <c r="AGT9" i="1"/>
  <c r="AGT307" i="1"/>
  <c r="AHR376" i="1"/>
  <c r="AHR223" i="1"/>
  <c r="AHR354" i="1"/>
  <c r="AHR122" i="1"/>
  <c r="AHL122" i="1"/>
  <c r="AHL359" i="1"/>
  <c r="AGQ202" i="1"/>
  <c r="AGW265" i="1"/>
  <c r="AGQ73" i="1"/>
  <c r="AGQ388" i="1"/>
  <c r="AHR314" i="1"/>
  <c r="AHR140" i="1"/>
  <c r="AHR181" i="1"/>
  <c r="AHL167" i="1"/>
  <c r="AHO46" i="1"/>
  <c r="AGZ192" i="1"/>
  <c r="AGZ172" i="1"/>
  <c r="AGT82" i="1"/>
  <c r="AGW180" i="1"/>
  <c r="AGQ349" i="1"/>
  <c r="AGT221" i="1"/>
  <c r="AGW369" i="1"/>
  <c r="AHO72" i="1"/>
  <c r="AHO222" i="1"/>
  <c r="AHR305" i="1"/>
  <c r="AHL244" i="1"/>
  <c r="AHF260" i="1"/>
  <c r="AHL9" i="1"/>
  <c r="AGT309" i="1"/>
  <c r="AGW107" i="1"/>
  <c r="AGW61" i="1"/>
  <c r="AHR107" i="1"/>
  <c r="AHO391" i="1"/>
  <c r="AHR58" i="1"/>
  <c r="AHO224" i="1"/>
  <c r="AGQ389" i="1"/>
  <c r="AGT173" i="1"/>
  <c r="AGT123" i="1"/>
  <c r="AHR150" i="1"/>
  <c r="AHR43" i="1"/>
  <c r="AHO338" i="1"/>
  <c r="AHI358" i="1"/>
  <c r="AHL175" i="1"/>
  <c r="AGW225" i="1"/>
  <c r="AGT248" i="1"/>
  <c r="AGT231" i="1"/>
  <c r="AGQ360" i="1"/>
  <c r="AGW287" i="1"/>
  <c r="AGT113" i="1"/>
  <c r="AHR177" i="1"/>
  <c r="AHR70" i="1"/>
  <c r="AHO327" i="1"/>
  <c r="AHO369" i="1"/>
  <c r="AHI387" i="1"/>
  <c r="AHL207" i="1"/>
  <c r="AGQ55" i="1"/>
  <c r="AGT415" i="1"/>
  <c r="AGQ194" i="1"/>
  <c r="AGW259" i="1"/>
  <c r="AHR324" i="1"/>
  <c r="AHL361" i="1"/>
  <c r="AHF299" i="1"/>
  <c r="AGT184" i="1"/>
  <c r="AGW331" i="1"/>
  <c r="AGT373" i="1"/>
  <c r="AGZ81" i="1"/>
  <c r="AHO223" i="1"/>
  <c r="AHR413" i="1"/>
  <c r="AHO14" i="1"/>
  <c r="AHI279" i="1"/>
  <c r="AGQ402" i="1"/>
  <c r="AGT188" i="1"/>
  <c r="AGW335" i="1"/>
  <c r="AHR143" i="1"/>
  <c r="AHR28" i="1"/>
  <c r="AGT186" i="1"/>
  <c r="AGT171" i="1"/>
  <c r="AGQ416" i="1"/>
  <c r="AGT204" i="1"/>
  <c r="AGW350" i="1"/>
  <c r="AGT132" i="1"/>
  <c r="AHR127" i="1"/>
  <c r="AHO306" i="1"/>
  <c r="AHI327" i="1"/>
  <c r="AHL149" i="1"/>
  <c r="AGQ117" i="1"/>
  <c r="AGW139" i="1"/>
  <c r="AGW43" i="1"/>
  <c r="AGW317" i="1"/>
  <c r="AHR266" i="1"/>
  <c r="AHR317" i="1"/>
  <c r="AHF242" i="1"/>
  <c r="AGT246" i="1"/>
  <c r="AGW390" i="1"/>
  <c r="AGW9" i="1"/>
  <c r="AHO165" i="1"/>
  <c r="AHR356" i="1"/>
  <c r="AHR409" i="1"/>
  <c r="AHF96" i="1"/>
  <c r="AHI221" i="1"/>
  <c r="AGT29" i="1"/>
  <c r="AGT250" i="1"/>
  <c r="AGW394" i="1"/>
  <c r="AHR390" i="1"/>
  <c r="AHR85" i="1"/>
  <c r="AGW167" i="1"/>
  <c r="AHO226" i="1"/>
  <c r="AHO402" i="1"/>
  <c r="AHL260" i="1"/>
  <c r="AHF153" i="1"/>
  <c r="AHI326" i="1"/>
  <c r="AHL160" i="1"/>
  <c r="AHI134" i="1"/>
  <c r="AGZ230" i="1"/>
  <c r="AHC401" i="1"/>
  <c r="AGZ135" i="1"/>
  <c r="AHC185" i="1"/>
  <c r="AHC282" i="1"/>
  <c r="AGT283" i="1"/>
  <c r="AHL111" i="1"/>
  <c r="AHL157" i="1"/>
  <c r="AHC177" i="1"/>
  <c r="AHC232" i="1"/>
  <c r="AHF321" i="1"/>
  <c r="AGW380" i="1"/>
  <c r="AHC131" i="1"/>
  <c r="AHL384" i="1"/>
  <c r="AHI112" i="1"/>
  <c r="AHC336" i="1"/>
  <c r="AGZ117" i="1"/>
  <c r="AHC128" i="1"/>
  <c r="AGQ201" i="1"/>
  <c r="AHL234" i="1"/>
  <c r="AHC389" i="1"/>
  <c r="AGZ304" i="1"/>
  <c r="AHF42" i="1"/>
  <c r="AHC261" i="1"/>
  <c r="AGZ251" i="1"/>
  <c r="AGT209" i="1"/>
  <c r="AGQ287" i="1"/>
  <c r="AGW63" i="1"/>
  <c r="AGT413" i="1"/>
  <c r="AHO172" i="1"/>
  <c r="AHR226" i="1"/>
  <c r="AHI136" i="1"/>
  <c r="AHL256" i="1"/>
  <c r="AHC405" i="1"/>
  <c r="AHL18" i="1"/>
  <c r="AHL377" i="1"/>
  <c r="AHF319" i="1"/>
  <c r="AHC137" i="1"/>
  <c r="AHF216" i="1"/>
  <c r="AGW276" i="1"/>
  <c r="AHC64" i="1"/>
  <c r="AHO40" i="1"/>
  <c r="AHI310" i="1"/>
  <c r="AHL14" i="1"/>
  <c r="AHF208" i="1"/>
  <c r="AGW269" i="1"/>
  <c r="AGZ382" i="1"/>
  <c r="AHF154" i="1"/>
  <c r="AGW211" i="1"/>
  <c r="AHL276" i="1"/>
  <c r="AHF289" i="1"/>
  <c r="AHC55" i="1"/>
  <c r="AHF155" i="1"/>
  <c r="AGW216" i="1"/>
  <c r="AHC12" i="1"/>
  <c r="AGT150" i="1"/>
  <c r="AHL77" i="1"/>
  <c r="AHO26" i="1"/>
  <c r="AGT278" i="1"/>
  <c r="AHO283" i="1"/>
  <c r="AHI97" i="1"/>
  <c r="AHI103" i="1"/>
  <c r="AHL174" i="1"/>
  <c r="AHF190" i="1"/>
  <c r="AHL48" i="1"/>
  <c r="AGW342" i="1"/>
  <c r="AGZ393" i="1"/>
  <c r="AHC98" i="1"/>
  <c r="AGQ407" i="1"/>
  <c r="AHI269" i="1"/>
  <c r="AHL171" i="1"/>
  <c r="AHF186" i="1"/>
  <c r="AGZ385" i="1"/>
  <c r="AHC45" i="1"/>
  <c r="AHF98" i="1"/>
  <c r="AGZ330" i="1"/>
  <c r="AHO299" i="1"/>
  <c r="AHI294" i="1"/>
  <c r="AHF195" i="1"/>
  <c r="AHC11" i="1"/>
  <c r="AGZ369" i="1"/>
  <c r="AGW198" i="1"/>
  <c r="AHL252" i="1"/>
  <c r="AHF266" i="1"/>
  <c r="AHC180" i="1"/>
  <c r="AHF354" i="1"/>
  <c r="AGW413" i="1"/>
  <c r="AHC33" i="1"/>
  <c r="AHC134" i="1"/>
  <c r="AGT369" i="1"/>
  <c r="AGT285" i="1"/>
  <c r="AHR128" i="1"/>
  <c r="AHO184" i="1"/>
  <c r="AHL257" i="1"/>
  <c r="AHO77" i="1"/>
  <c r="AHI110" i="1"/>
  <c r="AHF320" i="1"/>
  <c r="AHC84" i="1"/>
  <c r="AHC142" i="1"/>
  <c r="AHF184" i="1"/>
  <c r="AGW249" i="1"/>
  <c r="AHC29" i="1"/>
  <c r="AHF388" i="1"/>
  <c r="AHF175" i="1"/>
  <c r="AGZ410" i="1"/>
  <c r="AGZ387" i="1"/>
  <c r="AHF130" i="1"/>
  <c r="AGW183" i="1"/>
  <c r="AHL159" i="1"/>
  <c r="AHC59" i="1"/>
  <c r="AGW278" i="1"/>
  <c r="AGZ340" i="1"/>
  <c r="AHC17" i="1"/>
  <c r="AGQ96" i="1"/>
  <c r="AGT401" i="1"/>
  <c r="AGZ247" i="1"/>
  <c r="AGT224" i="1"/>
  <c r="AHC293" i="1"/>
  <c r="AHC234" i="1"/>
  <c r="AGT257" i="1"/>
  <c r="AGQ352" i="1"/>
  <c r="AGQ175" i="1"/>
  <c r="AGT103" i="1"/>
  <c r="AGZ126" i="1"/>
  <c r="AHR166" i="1"/>
  <c r="AHR288" i="1"/>
  <c r="AHR350" i="1"/>
  <c r="AHL360" i="1"/>
  <c r="AGW34" i="1"/>
  <c r="AGZ141" i="1"/>
  <c r="AGT297" i="1"/>
  <c r="AHO259" i="1"/>
  <c r="AHR141" i="1"/>
  <c r="AHR186" i="1"/>
  <c r="AHL152" i="1"/>
  <c r="AGT115" i="1"/>
  <c r="AGW209" i="1"/>
  <c r="AGQ376" i="1"/>
  <c r="AGT255" i="1"/>
  <c r="AGW399" i="1"/>
  <c r="AHO44" i="1"/>
  <c r="AHO193" i="1"/>
  <c r="AHL211" i="1"/>
  <c r="AHF227" i="1"/>
  <c r="AGW123" i="1"/>
  <c r="AGQ20" i="1"/>
  <c r="AGT214" i="1"/>
  <c r="AGT141" i="1"/>
  <c r="AHO136" i="1"/>
  <c r="AHO185" i="1"/>
  <c r="AHL75" i="1"/>
  <c r="AHL82" i="1"/>
  <c r="AGQ345" i="1"/>
  <c r="AGW51" i="1"/>
  <c r="AGQ263" i="1"/>
  <c r="AHR153" i="1"/>
  <c r="AHR311" i="1"/>
  <c r="AHO293" i="1"/>
  <c r="AHI84" i="1"/>
  <c r="AHL164" i="1"/>
  <c r="AGT259" i="1"/>
  <c r="AGW235" i="1"/>
  <c r="AGW22" i="1"/>
  <c r="AHR245" i="1"/>
  <c r="AHR217" i="1"/>
  <c r="AHR19" i="1"/>
  <c r="AHL19" i="1"/>
  <c r="AHL223" i="1"/>
  <c r="AHF240" i="1"/>
  <c r="AGT38" i="1"/>
  <c r="AGQ274" i="1"/>
  <c r="AGQ377" i="1"/>
  <c r="AGT226" i="1"/>
  <c r="AGW153" i="1"/>
  <c r="AGT101" i="1"/>
  <c r="AHR273" i="1"/>
  <c r="AHR250" i="1"/>
  <c r="AHR36" i="1"/>
  <c r="AHL36" i="1"/>
  <c r="AGQ183" i="1"/>
  <c r="AGT106" i="1"/>
  <c r="AGW204" i="1"/>
  <c r="AHO191" i="1"/>
  <c r="AHL404" i="1"/>
  <c r="AGT366" i="1"/>
  <c r="AHO303" i="1"/>
  <c r="AHO137" i="1"/>
  <c r="AHO295" i="1"/>
  <c r="AHO83" i="1"/>
  <c r="AHI365" i="1"/>
  <c r="AHI370" i="1"/>
  <c r="AGT271" i="1"/>
  <c r="AGQ15" i="1"/>
  <c r="AHR228" i="1"/>
  <c r="AHR383" i="1"/>
  <c r="AGQ303" i="1"/>
  <c r="AGT284" i="1"/>
  <c r="AGW39" i="1"/>
  <c r="AHR213" i="1"/>
  <c r="AHR370" i="1"/>
  <c r="AHR188" i="1"/>
  <c r="AHO409" i="1"/>
  <c r="AHI409" i="1"/>
  <c r="AHL194" i="1"/>
  <c r="AGQ245" i="1"/>
  <c r="AGT126" i="1"/>
  <c r="AGW264" i="1"/>
  <c r="AHO141" i="1"/>
  <c r="AHO58" i="1"/>
  <c r="AHR410" i="1"/>
  <c r="AHF364" i="1"/>
  <c r="AGQ57" i="1"/>
  <c r="AGT154" i="1"/>
  <c r="AGQ197" i="1"/>
  <c r="AGT342" i="1"/>
  <c r="AHR113" i="1"/>
  <c r="AHO234" i="1"/>
  <c r="AHO32" i="1"/>
  <c r="AHI301" i="1"/>
  <c r="AHI307" i="1"/>
  <c r="AGT332" i="1"/>
  <c r="AGQ61" i="1"/>
  <c r="AGW86" i="1"/>
  <c r="AHR169" i="1"/>
  <c r="AHR323" i="1"/>
  <c r="AHO367" i="1"/>
  <c r="AGQ397" i="1"/>
  <c r="AGZ69" i="1"/>
  <c r="AHO407" i="1"/>
  <c r="AHR23" i="1"/>
  <c r="AHO132" i="1"/>
  <c r="AHI405" i="1"/>
  <c r="AHO106" i="1"/>
  <c r="AHI210" i="1"/>
  <c r="AHF34" i="1"/>
  <c r="AHF50" i="1"/>
  <c r="AGZ223" i="1"/>
  <c r="AHC269" i="1"/>
  <c r="AHC411" i="1"/>
  <c r="AGQ99" i="1"/>
  <c r="AHO102" i="1"/>
  <c r="AHC262" i="1"/>
  <c r="AHC361" i="1"/>
  <c r="AHF406" i="1"/>
  <c r="AGZ37" i="1"/>
  <c r="AHC205" i="1"/>
  <c r="AHF16" i="1"/>
  <c r="AHI69" i="1"/>
  <c r="AHI147" i="1"/>
  <c r="AHC403" i="1"/>
  <c r="AGZ139" i="1"/>
  <c r="AHC307" i="1"/>
  <c r="AHC245" i="1"/>
  <c r="AHC351" i="1"/>
  <c r="AHO142" i="1"/>
  <c r="AHI162" i="1"/>
  <c r="AHI284" i="1"/>
  <c r="AHF110" i="1"/>
  <c r="AHF122" i="1"/>
  <c r="AGZ297" i="1"/>
  <c r="AGZ233" i="1"/>
  <c r="AHF53" i="1"/>
  <c r="AGQ25" i="1"/>
  <c r="AGW94" i="1"/>
  <c r="AGT138" i="1"/>
  <c r="AGT96" i="1"/>
  <c r="AHR87" i="1"/>
  <c r="AHO28" i="1"/>
  <c r="AHL374" i="1"/>
  <c r="AHI179" i="1"/>
  <c r="AHL87" i="1"/>
  <c r="AHI19" i="1"/>
  <c r="AHC158" i="1"/>
  <c r="AHC255" i="1"/>
  <c r="AHF303" i="1"/>
  <c r="AGW368" i="1"/>
  <c r="AHI166" i="1"/>
  <c r="AHI399" i="1"/>
  <c r="AHL83" i="1"/>
  <c r="AHF295" i="1"/>
  <c r="AGW360" i="1"/>
  <c r="AHC96" i="1"/>
  <c r="AHC69" i="1"/>
  <c r="AHF241" i="1"/>
  <c r="AGW301" i="1"/>
  <c r="AHF218" i="1"/>
  <c r="AHL113" i="1"/>
  <c r="AHC141" i="1"/>
  <c r="AHF342" i="1"/>
  <c r="AHC25" i="1"/>
  <c r="AGW59" i="1"/>
  <c r="AHL125" i="1"/>
  <c r="AHO69" i="1"/>
  <c r="AGQ70" i="1"/>
  <c r="AHR331" i="1"/>
  <c r="AHR135" i="1"/>
  <c r="AHO257" i="1"/>
  <c r="AHF268" i="1"/>
  <c r="AHC81" i="1"/>
  <c r="AHF286" i="1"/>
  <c r="AHL173" i="1"/>
  <c r="AHL20" i="1"/>
  <c r="AHC72" i="1"/>
  <c r="AHF236" i="1"/>
  <c r="AGW293" i="1"/>
  <c r="AGZ355" i="1"/>
  <c r="AHI382" i="1"/>
  <c r="AHF279" i="1"/>
  <c r="AHC80" i="1"/>
  <c r="AHC56" i="1"/>
  <c r="AHF225" i="1"/>
  <c r="AGW286" i="1"/>
  <c r="AHL84" i="1"/>
  <c r="AHI58" i="1"/>
  <c r="AHF416" i="1"/>
  <c r="AGZ43" i="1"/>
  <c r="AHF365" i="1"/>
  <c r="AGW218" i="1"/>
  <c r="AHR298" i="1"/>
  <c r="AHO154" i="1"/>
  <c r="AHL363" i="1"/>
  <c r="AHI149" i="1"/>
  <c r="AHL306" i="1"/>
  <c r="AHF251" i="1"/>
  <c r="AHL123" i="1"/>
  <c r="AHC162" i="1"/>
  <c r="AHF372" i="1"/>
  <c r="AHC54" i="1"/>
  <c r="AGW30" i="1"/>
  <c r="AHI366" i="1"/>
  <c r="AHL303" i="1"/>
  <c r="AHF247" i="1"/>
  <c r="AHC46" i="1"/>
  <c r="AHC101" i="1"/>
  <c r="AGW202" i="1"/>
  <c r="AHL205" i="1"/>
  <c r="AHF219" i="1"/>
  <c r="AHL76" i="1"/>
  <c r="AHC326" i="1"/>
  <c r="AHF84" i="1"/>
  <c r="AGW275" i="1"/>
  <c r="AGW297" i="1"/>
  <c r="AGT336" i="1"/>
  <c r="AHF101" i="1"/>
  <c r="AGZ204" i="1"/>
  <c r="AGW174" i="1"/>
  <c r="AGQ198" i="1"/>
  <c r="AGQ369" i="1"/>
  <c r="AGT157" i="1"/>
  <c r="AHR76" i="1"/>
  <c r="AHO349" i="1"/>
  <c r="AHO186" i="1"/>
  <c r="AHO247" i="1"/>
  <c r="AHL120" i="1"/>
  <c r="AGQ62" i="1"/>
  <c r="AGQ280" i="1"/>
  <c r="AGQ203" i="1"/>
  <c r="AHR211" i="1"/>
  <c r="AHR373" i="1"/>
  <c r="AHO355" i="1"/>
  <c r="AHL222" i="1"/>
  <c r="AGT197" i="1"/>
  <c r="AGT68" i="1"/>
  <c r="AGT383" i="1"/>
  <c r="AHR301" i="1"/>
  <c r="AHR151" i="1"/>
  <c r="AHR64" i="1"/>
  <c r="AHL64" i="1"/>
  <c r="AHL281" i="1"/>
  <c r="AGW192" i="1"/>
  <c r="AGW175" i="1"/>
  <c r="AGW80" i="1"/>
  <c r="AGZ175" i="1"/>
  <c r="AGT346" i="1"/>
  <c r="AGQ128" i="1"/>
  <c r="AGW181" i="1"/>
  <c r="AHO210" i="1"/>
  <c r="AHO13" i="1"/>
  <c r="AGQ204" i="1"/>
  <c r="AGT40" i="1"/>
  <c r="AGZ102" i="1"/>
  <c r="AGQ390" i="1"/>
  <c r="AHO379" i="1"/>
  <c r="AHR75" i="1"/>
  <c r="AHO53" i="1"/>
  <c r="AHO123" i="1"/>
  <c r="AGT384" i="1"/>
  <c r="AGW143" i="1"/>
  <c r="AGQ35" i="1"/>
  <c r="AHR32" i="1"/>
  <c r="AHO317" i="1"/>
  <c r="AHO416" i="1"/>
  <c r="AHL72" i="1"/>
  <c r="AHL74" i="1"/>
  <c r="AGQ26" i="1"/>
  <c r="AGW87" i="1"/>
  <c r="AGQ253" i="1"/>
  <c r="AGT355" i="1"/>
  <c r="AGQ88" i="1"/>
  <c r="AGQ18" i="1"/>
  <c r="AHR61" i="1"/>
  <c r="AHO348" i="1"/>
  <c r="AHO179" i="1"/>
  <c r="AHL105" i="1"/>
  <c r="AHL107" i="1"/>
  <c r="AGT50" i="1"/>
  <c r="AGZ115" i="1"/>
  <c r="AGQ311" i="1"/>
  <c r="AGT189" i="1"/>
  <c r="AHR346" i="1"/>
  <c r="AHR157" i="1"/>
  <c r="AHL224" i="1"/>
  <c r="AHO49" i="1"/>
  <c r="AGW146" i="1"/>
  <c r="AGW57" i="1"/>
  <c r="AGQ269" i="1"/>
  <c r="AGW332" i="1"/>
  <c r="AHO112" i="1"/>
  <c r="AHR252" i="1"/>
  <c r="AHR299" i="1"/>
  <c r="AHL283" i="1"/>
  <c r="AHF226" i="1"/>
  <c r="AHL12" i="1"/>
  <c r="AGW150" i="1"/>
  <c r="AGQ49" i="1"/>
  <c r="AHR126" i="1"/>
  <c r="AGQ59" i="1"/>
  <c r="AGQ162" i="1"/>
  <c r="AGQ148" i="1"/>
  <c r="AGT412" i="1"/>
  <c r="AGW164" i="1"/>
  <c r="AGQ63" i="1"/>
  <c r="AHR15" i="1"/>
  <c r="AHO389" i="1"/>
  <c r="AHO129" i="1"/>
  <c r="AHL44" i="1"/>
  <c r="AHL46" i="1"/>
  <c r="AGT112" i="1"/>
  <c r="AGZ134" i="1"/>
  <c r="AGQ373" i="1"/>
  <c r="AGT251" i="1"/>
  <c r="AGW205" i="1"/>
  <c r="AHR281" i="1"/>
  <c r="AHR411" i="1"/>
  <c r="AHR155" i="1"/>
  <c r="AHL166" i="1"/>
  <c r="AHL415" i="1"/>
  <c r="AGQ329" i="1"/>
  <c r="AGW391" i="1"/>
  <c r="AHR374" i="1"/>
  <c r="AHR190" i="1"/>
  <c r="AHR242" i="1"/>
  <c r="AHL225" i="1"/>
  <c r="AHF168" i="1"/>
  <c r="AHI374" i="1"/>
  <c r="AGW25" i="1"/>
  <c r="AGQ147" i="1"/>
  <c r="AGQ111" i="1"/>
  <c r="AHO392" i="1"/>
  <c r="AHR105" i="1"/>
  <c r="AGQ41" i="1"/>
  <c r="AHR265" i="1"/>
  <c r="AHL331" i="1"/>
  <c r="AHF271" i="1"/>
  <c r="AHL353" i="1"/>
  <c r="AHO270" i="1"/>
  <c r="AGZ347" i="1"/>
  <c r="AGZ185" i="1"/>
  <c r="AGZ287" i="1"/>
  <c r="AGQ182" i="1"/>
  <c r="AHI116" i="1"/>
  <c r="AHL349" i="1"/>
  <c r="AHF23" i="1"/>
  <c r="AGZ174" i="1"/>
  <c r="AGZ237" i="1"/>
  <c r="AHC334" i="1"/>
  <c r="AHC388" i="1"/>
  <c r="AGZ128" i="1"/>
  <c r="AHL251" i="1"/>
  <c r="AHC402" i="1"/>
  <c r="AGZ319" i="1"/>
  <c r="AHF56" i="1"/>
  <c r="AHC275" i="1"/>
  <c r="AGZ265" i="1"/>
  <c r="AGT196" i="1"/>
  <c r="AHO107" i="1"/>
  <c r="AHI353" i="1"/>
  <c r="AHF148" i="1"/>
  <c r="AHF95" i="1"/>
  <c r="AGZ266" i="1"/>
  <c r="AGT397" i="1"/>
  <c r="AGT388" i="1"/>
  <c r="AGW226" i="1"/>
  <c r="AHO177" i="1"/>
  <c r="AHI280" i="1"/>
  <c r="AHI295" i="1"/>
  <c r="AHL245" i="1"/>
  <c r="AHC340" i="1"/>
  <c r="AHC244" i="1"/>
  <c r="AHC217" i="1"/>
  <c r="AHI13" i="1"/>
  <c r="AHL278" i="1"/>
  <c r="AHF293" i="1"/>
  <c r="AHC209" i="1"/>
  <c r="AHF382" i="1"/>
  <c r="AHC155" i="1"/>
  <c r="AGQ366" i="1"/>
  <c r="AHL94" i="1"/>
  <c r="AHF407" i="1"/>
  <c r="AHC164" i="1"/>
  <c r="AHC216" i="1"/>
  <c r="AHF305" i="1"/>
  <c r="AGW367" i="1"/>
  <c r="AGQ89" i="1"/>
  <c r="AHI83" i="1"/>
  <c r="AGZ162" i="1"/>
  <c r="AGQ346" i="1"/>
  <c r="AHR360" i="1"/>
  <c r="AHO213" i="1"/>
  <c r="AHF80" i="1"/>
  <c r="AHI207" i="1"/>
  <c r="AHL369" i="1"/>
  <c r="AHF307" i="1"/>
  <c r="AGZ54" i="1"/>
  <c r="AHC116" i="1"/>
  <c r="AHC166" i="1"/>
  <c r="AHF304" i="1"/>
  <c r="AHC107" i="1"/>
  <c r="AHF203" i="1"/>
  <c r="AGW262" i="1"/>
  <c r="AHC50" i="1"/>
  <c r="AHL266" i="1"/>
  <c r="AHF278" i="1"/>
  <c r="AHL121" i="1"/>
  <c r="AHC196" i="1"/>
  <c r="AHF369" i="1"/>
  <c r="AHC47" i="1"/>
  <c r="AGQ319" i="1"/>
  <c r="AHO23" i="1"/>
  <c r="AHF383" i="1"/>
  <c r="AHC294" i="1"/>
  <c r="AHC358" i="1"/>
  <c r="AGT331" i="1"/>
  <c r="AGT261" i="1"/>
  <c r="AHO292" i="1"/>
  <c r="AHR403" i="1"/>
  <c r="AHI248" i="1"/>
  <c r="AHF92" i="1"/>
  <c r="AHI18" i="1"/>
  <c r="AHL183" i="1"/>
  <c r="AHC159" i="1"/>
  <c r="AHF235" i="1"/>
  <c r="AGW385" i="1"/>
  <c r="AHL35" i="1"/>
  <c r="AHI357" i="1"/>
  <c r="AGZ75" i="1"/>
  <c r="AHR86" i="1"/>
  <c r="AHL355" i="1"/>
  <c r="AHC193" i="1"/>
  <c r="AHF337" i="1"/>
  <c r="AHC229" i="1"/>
  <c r="AHF256" i="1"/>
  <c r="AHC416" i="1"/>
  <c r="AHF367" i="1"/>
  <c r="AGW388" i="1"/>
  <c r="AGW290" i="1"/>
  <c r="AGW333" i="1"/>
  <c r="AHL131" i="1"/>
  <c r="AGZ411" i="1"/>
  <c r="AGT164" i="1"/>
  <c r="AHC20" i="1"/>
  <c r="AHF207" i="1"/>
  <c r="AHI306" i="1"/>
  <c r="AGZ231" i="1"/>
  <c r="AGW337" i="1"/>
  <c r="AGW372" i="1"/>
  <c r="AGZ88" i="1"/>
  <c r="AHI236" i="1"/>
  <c r="AGQ275" i="1"/>
  <c r="AGQ72" i="1"/>
  <c r="AGZ359" i="1"/>
  <c r="AGW178" i="1"/>
  <c r="AHF129" i="1"/>
  <c r="AHI348" i="1"/>
  <c r="AHO196" i="1"/>
  <c r="AGZ143" i="1"/>
  <c r="AHF57" i="1"/>
  <c r="AHC364" i="1"/>
  <c r="AGW194" i="1"/>
  <c r="AHL213" i="1"/>
  <c r="AHC150" i="1"/>
  <c r="AHC359" i="1"/>
  <c r="AGW140" i="1"/>
  <c r="AHC414" i="1"/>
  <c r="AGZ326" i="1"/>
  <c r="AGZ272" i="1"/>
  <c r="AHF107" i="1"/>
  <c r="AHO16" i="1"/>
  <c r="AHI157" i="1"/>
  <c r="AGW69" i="1"/>
  <c r="AHC139" i="1"/>
  <c r="AHI38" i="1"/>
  <c r="AHI9" i="1"/>
  <c r="AHF375" i="1"/>
  <c r="AHL93" i="1"/>
  <c r="AHC16" i="1"/>
  <c r="AHL406" i="1"/>
  <c r="AHF249" i="1"/>
  <c r="AHI25" i="1"/>
  <c r="AHC260" i="1"/>
  <c r="AGQ93" i="1"/>
  <c r="AHO201" i="1"/>
  <c r="AHF371" i="1"/>
  <c r="AHI27" i="1"/>
  <c r="AHC120" i="1"/>
  <c r="AHL265" i="1"/>
  <c r="AHL352" i="1"/>
  <c r="AHF330" i="1"/>
  <c r="AHF69" i="1"/>
  <c r="AHF229" i="1"/>
  <c r="AHF273" i="1"/>
  <c r="AGT241" i="1"/>
  <c r="AHF409" i="1"/>
  <c r="AGW203" i="1"/>
  <c r="AGW157" i="1"/>
  <c r="AHF410" i="1"/>
  <c r="AHC331" i="1"/>
  <c r="AHC268" i="1"/>
  <c r="AHL247" i="1"/>
  <c r="AHI47" i="1"/>
  <c r="AGT74" i="1"/>
  <c r="AHC211" i="1"/>
  <c r="AHC253" i="1"/>
  <c r="AGW352" i="1"/>
  <c r="AGW92" i="1"/>
  <c r="AHC173" i="1"/>
  <c r="AHC198" i="1"/>
  <c r="AGZ71" i="1"/>
  <c r="AHL199" i="1"/>
  <c r="AHL114" i="1"/>
  <c r="AHI126" i="1"/>
  <c r="AHC36" i="1"/>
  <c r="AGZ123" i="1"/>
  <c r="AGZ285" i="1"/>
  <c r="AHC203" i="1"/>
  <c r="AHC298" i="1"/>
  <c r="AGW163" i="1"/>
  <c r="AHC207" i="1"/>
  <c r="AHF397" i="1"/>
  <c r="AHL380" i="1"/>
  <c r="AHL43" i="1"/>
  <c r="AGQ80" i="1"/>
  <c r="AHC195" i="1"/>
  <c r="AHC114" i="1"/>
  <c r="AGZ58" i="1"/>
  <c r="AGZ16" i="1"/>
  <c r="AHF351" i="1"/>
  <c r="AHC233" i="1"/>
  <c r="AGW252" i="1"/>
  <c r="AHI228" i="1"/>
  <c r="AHI79" i="1"/>
  <c r="AHC249" i="1"/>
  <c r="AGW397" i="1"/>
  <c r="AHC175" i="1"/>
  <c r="AHF312" i="1"/>
  <c r="AHL397" i="1"/>
  <c r="AHC241" i="1"/>
  <c r="AHF183" i="1"/>
  <c r="AGT34" i="1"/>
  <c r="AHF150" i="1"/>
  <c r="AHF206" i="1"/>
  <c r="AHC44" i="1"/>
  <c r="AHI410" i="1"/>
  <c r="AHC188" i="1"/>
  <c r="AHC221" i="1"/>
  <c r="AHI41" i="1"/>
  <c r="AHC184" i="1"/>
  <c r="AGZ27" i="1"/>
  <c r="AHF66" i="1"/>
  <c r="AGZ356" i="1"/>
  <c r="AHF158" i="1"/>
  <c r="AHI240" i="1"/>
  <c r="AGQ272" i="1"/>
  <c r="AHC309" i="1"/>
  <c r="AGZ306" i="1"/>
  <c r="AGZ344" i="1"/>
  <c r="AGZ379" i="1"/>
  <c r="AHF290" i="1"/>
  <c r="AGZ120" i="1"/>
  <c r="AGW125" i="1"/>
  <c r="AHF102" i="1"/>
  <c r="AGZ366" i="1"/>
  <c r="AHL292" i="1"/>
  <c r="AHF171" i="1"/>
  <c r="AHC182" i="1"/>
  <c r="AHL219" i="1"/>
  <c r="AHF322" i="1"/>
  <c r="AHC95" i="1"/>
  <c r="AHC355" i="1"/>
  <c r="AHO406" i="1"/>
  <c r="AHI234" i="1"/>
  <c r="AHC283" i="1"/>
  <c r="AGZ84" i="1"/>
  <c r="AGQ230" i="1"/>
  <c r="AHI229" i="1"/>
  <c r="AHC288" i="1"/>
  <c r="AHC71" i="1"/>
  <c r="AHL57" i="1"/>
  <c r="AHF411" i="1"/>
  <c r="AGW244" i="1"/>
  <c r="AGQ342" i="1"/>
  <c r="AHC380" i="1"/>
  <c r="AHI23" i="1"/>
  <c r="AHF274" i="1"/>
  <c r="AHF306" i="1"/>
  <c r="AHI363" i="1"/>
  <c r="AHC122" i="1"/>
  <c r="AGQ170" i="1"/>
  <c r="AHC236" i="1"/>
  <c r="AHI66" i="1"/>
  <c r="AHF323" i="1"/>
  <c r="AHL382" i="1"/>
  <c r="AGQ379" i="1"/>
  <c r="AHF9" i="1"/>
  <c r="AHF30" i="1"/>
  <c r="AHF396" i="1"/>
  <c r="AHC201" i="1"/>
  <c r="AGT270" i="1"/>
  <c r="AGT143" i="1"/>
  <c r="AGW415" i="1"/>
  <c r="AHF360" i="1"/>
  <c r="AHL26" i="1"/>
  <c r="AHF296" i="1"/>
  <c r="AGW228" i="1"/>
  <c r="AGW248" i="1"/>
  <c r="AGZ83" i="1"/>
  <c r="AGZ11" i="1"/>
  <c r="AHL158" i="1"/>
  <c r="AHC226" i="1"/>
  <c r="AGZ372" i="1"/>
  <c r="AHF187" i="1"/>
  <c r="AHI290" i="1"/>
  <c r="AGQ28" i="1"/>
  <c r="AGW151" i="1"/>
  <c r="AGZ361" i="1"/>
  <c r="AGQ11" i="1"/>
  <c r="AHH321" i="1"/>
  <c r="AHS149" i="1"/>
  <c r="AGU91" i="1"/>
  <c r="AHH77" i="1"/>
  <c r="AGV205" i="1"/>
  <c r="AHS119" i="1"/>
  <c r="AHS141" i="1"/>
  <c r="AHQ208" i="1"/>
  <c r="AGX296" i="1"/>
  <c r="AHD289" i="1"/>
  <c r="AHP290" i="1"/>
  <c r="AGX99" i="1"/>
  <c r="AHB170" i="1"/>
  <c r="AHQ194" i="1"/>
  <c r="AHB48" i="1"/>
  <c r="AHG133" i="1"/>
  <c r="AGV186" i="1"/>
  <c r="AGR51" i="1"/>
  <c r="AGS136" i="1"/>
  <c r="AHJ190" i="1"/>
  <c r="AHP105" i="1"/>
  <c r="AGX66" i="1"/>
  <c r="AGV157" i="1"/>
  <c r="AHK290" i="1"/>
  <c r="AHM283" i="1"/>
  <c r="AHG191" i="1"/>
  <c r="AGV235" i="1"/>
  <c r="AHN262" i="1"/>
  <c r="AHK242" i="1"/>
  <c r="AGP36" i="1"/>
  <c r="AHJ128" i="1"/>
  <c r="AHG178" i="1"/>
  <c r="AHG62" i="1"/>
  <c r="AGR204" i="1"/>
  <c r="AGS65" i="1"/>
  <c r="AGP158" i="1"/>
  <c r="AGV82" i="1"/>
  <c r="AGU154" i="1"/>
  <c r="AHA235" i="1"/>
  <c r="AHK251" i="1"/>
  <c r="AGV228" i="1"/>
  <c r="AHM244" i="1"/>
  <c r="AHS312" i="1"/>
  <c r="AHA292" i="1"/>
  <c r="AGY250" i="1"/>
  <c r="AHA313" i="1"/>
  <c r="AGS32" i="1"/>
  <c r="AHN119" i="1"/>
  <c r="AHQ233" i="1"/>
  <c r="AHS116" i="1"/>
  <c r="AHQ71" i="1"/>
  <c r="AHS172" i="1"/>
  <c r="AHG74" i="1"/>
  <c r="AHE174" i="1"/>
  <c r="AHH138" i="1"/>
  <c r="AHM196" i="1"/>
  <c r="AGU299" i="1"/>
  <c r="AGV218" i="1"/>
  <c r="AHM207" i="1"/>
  <c r="AHD241" i="1"/>
  <c r="AGS293" i="1"/>
  <c r="AGY286" i="1"/>
  <c r="AHP286" i="1"/>
  <c r="AHS86" i="1"/>
  <c r="AHA133" i="1"/>
  <c r="AGR132" i="1"/>
  <c r="AGV83" i="1"/>
  <c r="AGU121" i="1"/>
  <c r="AHG101" i="1"/>
  <c r="AHD137" i="1"/>
  <c r="AHE182" i="1"/>
  <c r="AGY224" i="1"/>
  <c r="AHQ268" i="1"/>
  <c r="AGX317" i="1"/>
  <c r="AHE196" i="1"/>
  <c r="AHD306" i="1"/>
  <c r="AHG123" i="1"/>
  <c r="AHN28" i="1"/>
  <c r="AHJ44" i="1"/>
  <c r="AGS167" i="1"/>
  <c r="AGU93" i="1"/>
  <c r="AGR129" i="1"/>
  <c r="AHJ95" i="1"/>
  <c r="AHM131" i="1"/>
  <c r="AHK103" i="1"/>
  <c r="AHM197" i="1"/>
  <c r="AHK307" i="1"/>
  <c r="AHS210" i="1"/>
  <c r="AHH190" i="1"/>
  <c r="AHB250" i="1"/>
  <c r="AGX311" i="1"/>
  <c r="AHG224" i="1"/>
  <c r="AHQ218" i="1"/>
  <c r="AHG246" i="1"/>
  <c r="AGV266" i="1"/>
  <c r="AHE293" i="1"/>
  <c r="AHP75" i="1"/>
  <c r="AHB221" i="1"/>
  <c r="AGS110" i="1"/>
  <c r="AGU191" i="1"/>
  <c r="AHG165" i="1"/>
  <c r="AHH112" i="1"/>
  <c r="AHQ168" i="1"/>
  <c r="AHG83" i="1"/>
  <c r="AHS46" i="1"/>
  <c r="AHJ126" i="1"/>
  <c r="AHK205" i="1"/>
  <c r="AGX271" i="1"/>
  <c r="AGY266" i="1"/>
  <c r="AGV257" i="1"/>
  <c r="AHA278" i="1"/>
  <c r="AGX231" i="1"/>
  <c r="AHS257" i="1"/>
  <c r="AHD80" i="1"/>
  <c r="AGX83" i="1"/>
  <c r="AGV177" i="1"/>
  <c r="AHQ227" i="1"/>
  <c r="AGX113" i="1"/>
  <c r="AHS115" i="1"/>
  <c r="AHA171" i="1"/>
  <c r="AHK86" i="1"/>
  <c r="AGU50" i="1"/>
  <c r="AGS155" i="1"/>
  <c r="AHN129" i="1"/>
  <c r="AHB274" i="1"/>
  <c r="AGS215" i="1"/>
  <c r="AHQ202" i="1"/>
  <c r="AHD268" i="1"/>
  <c r="AHG260" i="1"/>
  <c r="AHE280" i="1"/>
  <c r="AHB234" i="1"/>
  <c r="AHB113" i="1"/>
  <c r="AGS16" i="1"/>
  <c r="AHM89" i="1"/>
  <c r="AGP186" i="1"/>
  <c r="AHJ80" i="1"/>
  <c r="AHH171" i="1"/>
  <c r="AHP111" i="1"/>
  <c r="AHE54" i="1"/>
  <c r="AGX134" i="1"/>
  <c r="AGR56" i="1"/>
  <c r="AHS136" i="1"/>
  <c r="AHS215" i="1"/>
  <c r="AGS105" i="1"/>
  <c r="AGS63" i="1"/>
  <c r="AGX189" i="1"/>
  <c r="AGR164" i="1"/>
  <c r="AGU230" i="1"/>
  <c r="AHM259" i="1"/>
  <c r="AGU274" i="1"/>
  <c r="AHB294" i="1"/>
  <c r="AHH240" i="1"/>
  <c r="AGP223" i="1"/>
  <c r="AHH265" i="1"/>
  <c r="AHD287" i="1"/>
  <c r="AHM263" i="1"/>
  <c r="AHH279" i="1"/>
  <c r="AHJ210" i="1"/>
  <c r="AHD260" i="1"/>
  <c r="AHE298" i="1"/>
  <c r="AGP39" i="1"/>
  <c r="AGY66" i="1"/>
  <c r="AHA41" i="1"/>
  <c r="AHJ104" i="1"/>
  <c r="AHS152" i="1"/>
  <c r="AHK127" i="1"/>
  <c r="AHJ96" i="1"/>
  <c r="AHM180" i="1"/>
  <c r="AHD234" i="1"/>
  <c r="AGV99" i="1"/>
  <c r="AGV58" i="1"/>
  <c r="AGY183" i="1"/>
  <c r="AHE36" i="1"/>
  <c r="AHN264" i="1"/>
  <c r="AHP280" i="1"/>
  <c r="AHD196" i="1"/>
  <c r="AHA233" i="1"/>
  <c r="AHP259" i="1"/>
  <c r="AHS276" i="1"/>
  <c r="AHS161" i="1"/>
  <c r="AHH217" i="1"/>
  <c r="AGP270" i="1"/>
  <c r="AHB263" i="1"/>
  <c r="AHB25" i="1"/>
  <c r="AHK143" i="1"/>
  <c r="AGS221" i="1"/>
  <c r="AHH113" i="1"/>
  <c r="AHJ68" i="1"/>
  <c r="AHH170" i="1"/>
  <c r="AGU195" i="1"/>
  <c r="AHA116" i="1"/>
  <c r="AGY71" i="1"/>
  <c r="AHA172" i="1"/>
  <c r="AHE50" i="1"/>
  <c r="AHD135" i="1"/>
  <c r="AHD189" i="1"/>
  <c r="AHG209" i="1"/>
  <c r="AHP296" i="1"/>
  <c r="AGR215" i="1"/>
  <c r="AHQ289" i="1"/>
  <c r="AHS174" i="1"/>
  <c r="AHA267" i="1"/>
  <c r="AGU283" i="1"/>
  <c r="AHK264" i="1"/>
  <c r="AGR282" i="1"/>
  <c r="AGS319" i="1"/>
  <c r="AHM171" i="1"/>
  <c r="AHS87" i="1"/>
  <c r="AGY51" i="1"/>
  <c r="AGS131" i="1"/>
  <c r="AHH133" i="1"/>
  <c r="AHQ101" i="1"/>
  <c r="AHQ60" i="1"/>
  <c r="AHN185" i="1"/>
  <c r="AHP160" i="1"/>
  <c r="AHS226" i="1"/>
  <c r="AHS270" i="1"/>
  <c r="AGX291" i="1"/>
  <c r="AHA262" i="1"/>
  <c r="AGY284" i="1"/>
  <c r="AGP199" i="1"/>
  <c r="AHP235" i="1"/>
  <c r="AGY257" i="1"/>
  <c r="AHE294" i="1"/>
  <c r="AGS98" i="1"/>
  <c r="AHB116" i="1"/>
  <c r="AHE91" i="1"/>
  <c r="AHM134" i="1"/>
  <c r="AHD184" i="1"/>
  <c r="AHH66" i="1"/>
  <c r="AHK159" i="1"/>
  <c r="AHG211" i="1"/>
  <c r="AGR249" i="1"/>
  <c r="AGP188" i="1"/>
  <c r="AHQ230" i="1"/>
  <c r="AGY247" i="1"/>
  <c r="AGV301" i="1"/>
  <c r="AHJ303" i="1"/>
  <c r="AHJ119" i="1"/>
  <c r="AHE125" i="1"/>
  <c r="AHG210" i="1"/>
  <c r="AGV60" i="1"/>
  <c r="AGV123" i="1"/>
  <c r="AGV203" i="1"/>
  <c r="AGR79" i="1"/>
  <c r="AGP232" i="1"/>
  <c r="AHG248" i="1"/>
  <c r="AGR225" i="1"/>
  <c r="AHP216" i="1"/>
  <c r="AHB296" i="1"/>
  <c r="AGP289" i="1"/>
  <c r="AHD307" i="1"/>
  <c r="AGU247" i="1"/>
  <c r="AHH58" i="1"/>
  <c r="AHE141" i="1"/>
  <c r="AHK193" i="1"/>
  <c r="AGY73" i="1"/>
  <c r="AGV36" i="1"/>
  <c r="AGY167" i="1"/>
  <c r="AHN75" i="1"/>
  <c r="AHQ38" i="1"/>
  <c r="AHP153" i="1"/>
  <c r="AGU217" i="1"/>
  <c r="AGR95" i="1"/>
  <c r="AGU131" i="1"/>
  <c r="AHE318" i="1"/>
  <c r="AHG307" i="1"/>
  <c r="AHA210" i="1"/>
  <c r="AGP190" i="1"/>
  <c r="AHS249" i="1"/>
  <c r="AHH310" i="1"/>
  <c r="AGX248" i="1"/>
  <c r="AHD111" i="1"/>
  <c r="AGU64" i="1"/>
  <c r="AHJ144" i="1"/>
  <c r="AHG76" i="1"/>
  <c r="AHG39" i="1"/>
  <c r="AHD169" i="1"/>
  <c r="AHE154" i="1"/>
  <c r="AGP218" i="1"/>
  <c r="AGR80" i="1"/>
  <c r="AGS41" i="1"/>
  <c r="AGP171" i="1"/>
  <c r="AGV98" i="1"/>
  <c r="AGY134" i="1"/>
  <c r="AHA179" i="1"/>
  <c r="AGU221" i="1"/>
  <c r="AHM266" i="1"/>
  <c r="AHA193" i="1"/>
  <c r="AGU253" i="1"/>
  <c r="AGY304" i="1"/>
  <c r="AHS313" i="1"/>
  <c r="AHB251" i="1"/>
  <c r="AHK321" i="1"/>
  <c r="AHQ92" i="1"/>
  <c r="AGU65" i="1"/>
  <c r="AGX234" i="1"/>
  <c r="AHA65" i="1"/>
  <c r="AHM183" i="1"/>
  <c r="AHQ157" i="1"/>
  <c r="AHQ123" i="1"/>
  <c r="AHA105" i="1"/>
  <c r="AGX141" i="1"/>
  <c r="AGY186" i="1"/>
  <c r="AHE160" i="1"/>
  <c r="AGS76" i="1"/>
  <c r="AHD41" i="1"/>
  <c r="AHA114" i="1"/>
  <c r="AHB147" i="1"/>
  <c r="AHQ266" i="1"/>
  <c r="AGR234" i="1"/>
  <c r="AHS273" i="1"/>
  <c r="AHQ224" i="1"/>
  <c r="AGY68" i="1"/>
  <c r="AHG37" i="1"/>
  <c r="AGP132" i="1"/>
  <c r="AGR177" i="1"/>
  <c r="AHJ67" i="1"/>
  <c r="AHP104" i="1"/>
  <c r="AHE107" i="1"/>
  <c r="AHS223" i="1"/>
  <c r="AHM82" i="1"/>
  <c r="AHH43" i="1"/>
  <c r="AHK173" i="1"/>
  <c r="AGR275" i="1"/>
  <c r="AHA228" i="1"/>
  <c r="AHA250" i="1"/>
  <c r="AGP269" i="1"/>
  <c r="AHP271" i="1"/>
  <c r="AHE65" i="1"/>
  <c r="AHH84" i="1"/>
  <c r="AGR48" i="1"/>
  <c r="AGP153" i="1"/>
  <c r="AHQ127" i="1"/>
  <c r="AHM50" i="1"/>
  <c r="AHK155" i="1"/>
  <c r="AHD130" i="1"/>
  <c r="AHA207" i="1"/>
  <c r="AHM98" i="1"/>
  <c r="AHM57" i="1"/>
  <c r="AHJ182" i="1"/>
  <c r="AHK158" i="1"/>
  <c r="AHD238" i="1"/>
  <c r="AHH223" i="1"/>
  <c r="AHM267" i="1"/>
  <c r="AGS288" i="1"/>
  <c r="AGU281" i="1"/>
  <c r="AHN195" i="1"/>
  <c r="AHK232" i="1"/>
  <c r="AGX259" i="1"/>
  <c r="AHA276" i="1"/>
  <c r="AHA206" i="1"/>
  <c r="AGU255" i="1"/>
  <c r="AHE290" i="1"/>
  <c r="AHD56" i="1"/>
  <c r="AHB171" i="1"/>
  <c r="AGR119" i="1"/>
  <c r="AHD99" i="1"/>
  <c r="AHG135" i="1"/>
  <c r="AHB180" i="1"/>
  <c r="AHM121" i="1"/>
  <c r="AGS102" i="1"/>
  <c r="AGS138" i="1"/>
  <c r="AGU183" i="1"/>
  <c r="AGS157" i="1"/>
  <c r="AHQ72" i="1"/>
  <c r="AGP111" i="1"/>
  <c r="AHN228" i="1"/>
  <c r="AGU197" i="1"/>
  <c r="AGS307" i="1"/>
  <c r="AHP230" i="1"/>
  <c r="AHP252" i="1"/>
  <c r="AHK270" i="1"/>
  <c r="AHM221" i="1"/>
  <c r="AHE300" i="1"/>
  <c r="AHM83" i="1"/>
  <c r="AHA39" i="1"/>
  <c r="AGP122" i="1"/>
  <c r="AHJ214" i="1"/>
  <c r="AHK71" i="1"/>
  <c r="AHS88" i="1"/>
  <c r="AHQ181" i="1"/>
  <c r="AHM234" i="1"/>
  <c r="AHP66" i="1"/>
  <c r="AHN157" i="1"/>
  <c r="AHN73" i="1"/>
  <c r="AHQ283" i="1"/>
  <c r="AGV303" i="1"/>
  <c r="AGP192" i="1"/>
  <c r="AHN235" i="1"/>
  <c r="AHD263" i="1"/>
  <c r="AGV299" i="1"/>
  <c r="AHM217" i="1"/>
  <c r="AGU207" i="1"/>
  <c r="AHD292" i="1"/>
  <c r="AHM88" i="1"/>
  <c r="AHG140" i="1"/>
  <c r="AHD110" i="1"/>
  <c r="AHE66" i="1"/>
  <c r="AHD168" i="1"/>
  <c r="AGP113" i="1"/>
  <c r="AGR68" i="1"/>
  <c r="AGP170" i="1"/>
  <c r="AGS194" i="1"/>
  <c r="AGX47" i="1"/>
  <c r="AGX155" i="1"/>
  <c r="AGY132" i="1"/>
  <c r="AHK184" i="1"/>
  <c r="AGS242" i="1"/>
  <c r="AHK293" i="1"/>
  <c r="AGX202" i="1"/>
  <c r="AHM286" i="1"/>
  <c r="AHH172" i="1"/>
  <c r="AGS263" i="1"/>
  <c r="AHS279" i="1"/>
  <c r="AHA322" i="1"/>
  <c r="AHG261" i="1"/>
  <c r="AGR111" i="1"/>
  <c r="AHM163" i="1"/>
  <c r="AHE147" i="1"/>
  <c r="AGV198" i="1"/>
  <c r="AHD82" i="1"/>
  <c r="AHK125" i="1"/>
  <c r="AHM210" i="1"/>
  <c r="AGP85" i="1"/>
  <c r="AGX128" i="1"/>
  <c r="AGU178" i="1"/>
  <c r="AHG202" i="1"/>
  <c r="AHJ249" i="1"/>
  <c r="AHJ301" i="1"/>
  <c r="AHM181" i="1"/>
  <c r="AHB224" i="1"/>
  <c r="AGX216" i="1"/>
  <c r="AHS295" i="1"/>
  <c r="AHJ97" i="1"/>
  <c r="AHG117" i="1"/>
  <c r="AHQ166" i="1"/>
  <c r="AHJ150" i="1"/>
  <c r="AHE53" i="1"/>
  <c r="AHH85" i="1"/>
  <c r="AHP128" i="1"/>
  <c r="AHM178" i="1"/>
  <c r="AHA88" i="1"/>
  <c r="AHB131" i="1"/>
  <c r="AGY181" i="1"/>
  <c r="AHD64" i="1"/>
  <c r="AHG157" i="1"/>
  <c r="AGR207" i="1"/>
  <c r="AHN252" i="1"/>
  <c r="AHN307" i="1"/>
  <c r="AHP245" i="1"/>
  <c r="AHQ184" i="1"/>
  <c r="AHM227" i="1"/>
  <c r="AHB219" i="1"/>
  <c r="AGU244" i="1"/>
  <c r="AGU312" i="1"/>
  <c r="AHJ323" i="1"/>
  <c r="AHS61" i="1"/>
  <c r="AGP135" i="1"/>
  <c r="AHK102" i="1"/>
  <c r="AHJ55" i="1"/>
  <c r="AHK41" i="1"/>
  <c r="AHS160" i="1"/>
  <c r="AHN146" i="1"/>
  <c r="AHB69" i="1"/>
  <c r="AHB32" i="1"/>
  <c r="AHE163" i="1"/>
  <c r="AHG149" i="1"/>
  <c r="AHK88" i="1"/>
  <c r="AHK234" i="1"/>
  <c r="AGS251" i="1"/>
  <c r="AHN205" i="1"/>
  <c r="AHJ298" i="1"/>
  <c r="AHN203" i="1"/>
  <c r="AGY80" i="1"/>
  <c r="AGY169" i="1"/>
  <c r="AGR152" i="1"/>
  <c r="AHN82" i="1"/>
  <c r="AHM154" i="1"/>
  <c r="AHM56" i="1"/>
  <c r="AHP90" i="1"/>
  <c r="AGU134" i="1"/>
  <c r="AHN183" i="1"/>
  <c r="AHG213" i="1"/>
  <c r="AHK244" i="1"/>
  <c r="AGU201" i="1"/>
  <c r="AHS292" i="1"/>
  <c r="AHB248" i="1"/>
  <c r="AHB304" i="1"/>
  <c r="AGP249" i="1"/>
  <c r="AGS51" i="1"/>
  <c r="AGX169" i="1"/>
  <c r="AGY154" i="1"/>
  <c r="AHS217" i="1"/>
  <c r="AGY96" i="1"/>
  <c r="AGV132" i="1"/>
  <c r="AGX177" i="1"/>
  <c r="AHN98" i="1"/>
  <c r="AHQ134" i="1"/>
  <c r="AHS179" i="1"/>
  <c r="AHM69" i="1"/>
  <c r="AHS106" i="1"/>
  <c r="AHE222" i="1"/>
  <c r="AHS193" i="1"/>
  <c r="AHM253" i="1"/>
  <c r="AHQ304" i="1"/>
  <c r="AHB314" i="1"/>
  <c r="AHK227" i="1"/>
  <c r="AHK249" i="1"/>
  <c r="AHG268" i="1"/>
  <c r="AHE297" i="1"/>
  <c r="AHN56" i="1"/>
  <c r="AHE41" i="1"/>
  <c r="AHN131" i="1"/>
  <c r="AHK181" i="1"/>
  <c r="AHK65" i="1"/>
  <c r="AHH158" i="1"/>
  <c r="AHA160" i="1"/>
  <c r="AGV146" i="1"/>
  <c r="AHG85" i="1"/>
  <c r="AHG173" i="1"/>
  <c r="AHE238" i="1"/>
  <c r="AHG231" i="1"/>
  <c r="AHQ247" i="1"/>
  <c r="AHN301" i="1"/>
  <c r="AHJ203" i="1"/>
  <c r="AHE295" i="1"/>
  <c r="AHD253" i="1"/>
  <c r="AGV114" i="1"/>
  <c r="AHG180" i="1"/>
  <c r="AHS103" i="1"/>
  <c r="AGP172" i="1"/>
  <c r="AGU37" i="1"/>
  <c r="AHG174" i="1"/>
  <c r="AHP89" i="1"/>
  <c r="AGP133" i="1"/>
  <c r="AGR210" i="1"/>
  <c r="AHN259" i="1"/>
  <c r="AHJ318" i="1"/>
  <c r="AGX218" i="1"/>
  <c r="AGS205" i="1"/>
  <c r="AHH270" i="1"/>
  <c r="AHK261" i="1"/>
  <c r="AHJ283" i="1"/>
  <c r="AHM237" i="1"/>
  <c r="AGY262" i="1"/>
  <c r="AGS270" i="1"/>
  <c r="AGU45" i="1"/>
  <c r="AGS49" i="1"/>
  <c r="AGP60" i="1"/>
  <c r="AHN144" i="1"/>
  <c r="AHM190" i="1"/>
  <c r="AHA165" i="1"/>
  <c r="AHD81" i="1"/>
  <c r="AHP44" i="1"/>
  <c r="AHN151" i="1"/>
  <c r="AHE47" i="1"/>
  <c r="AHG152" i="1"/>
  <c r="AGY127" i="1"/>
  <c r="AHB95" i="1"/>
  <c r="AHB55" i="1"/>
  <c r="AHE179" i="1"/>
  <c r="AGU232" i="1"/>
  <c r="AHS262" i="1"/>
  <c r="AHQ284" i="1"/>
  <c r="AHN257" i="1"/>
  <c r="AHS278" i="1"/>
  <c r="AGY210" i="1"/>
  <c r="AHG229" i="1"/>
  <c r="AGS273" i="1"/>
  <c r="AGP204" i="1"/>
  <c r="AHJ285" i="1"/>
  <c r="AGU90" i="1"/>
  <c r="AHS151" i="1"/>
  <c r="AHN126" i="1"/>
  <c r="AHG177" i="1"/>
  <c r="AHD97" i="1"/>
  <c r="AHN59" i="1"/>
  <c r="AHM140" i="1"/>
  <c r="AGY143" i="1"/>
  <c r="AHG112" i="1"/>
  <c r="AHB67" i="1"/>
  <c r="AHG169" i="1"/>
  <c r="AHH192" i="1"/>
  <c r="AHD236" i="1"/>
  <c r="AGS264" i="1"/>
  <c r="AHB278" i="1"/>
  <c r="AHN299" i="1"/>
  <c r="AHE229" i="1"/>
  <c r="AGU259" i="1"/>
  <c r="AHB273" i="1"/>
  <c r="AHS293" i="1"/>
  <c r="AHH201" i="1"/>
  <c r="AGU286" i="1"/>
  <c r="AHS264" i="1"/>
  <c r="AGY303" i="1"/>
  <c r="AHN106" i="1"/>
  <c r="AHD96" i="1"/>
  <c r="AGU153" i="1"/>
  <c r="AGP130" i="1"/>
  <c r="AHS181" i="1"/>
  <c r="AHH100" i="1"/>
  <c r="AGP62" i="1"/>
  <c r="AHQ143" i="1"/>
  <c r="AHQ221" i="1"/>
  <c r="AHK64" i="1"/>
  <c r="AHB119" i="1"/>
  <c r="AGX232" i="1"/>
  <c r="AHK115" i="1"/>
  <c r="AHM70" i="1"/>
  <c r="AHK171" i="1"/>
  <c r="AGU199" i="1"/>
  <c r="AHM280" i="1"/>
  <c r="AHJ232" i="1"/>
  <c r="AHJ276" i="1"/>
  <c r="AGU297" i="1"/>
  <c r="AHB214" i="1"/>
  <c r="AHS204" i="1"/>
  <c r="AGY289" i="1"/>
  <c r="AGY306" i="1"/>
  <c r="AHA107" i="1"/>
  <c r="AHP184" i="1"/>
  <c r="AHK138" i="1"/>
  <c r="AHB34" i="1"/>
  <c r="AGR120" i="1"/>
  <c r="AGU117" i="1"/>
  <c r="AHJ46" i="1"/>
  <c r="AGX98" i="1"/>
  <c r="AHH151" i="1"/>
  <c r="AHE93" i="1"/>
  <c r="AHB177" i="1"/>
  <c r="AGU228" i="1"/>
  <c r="AGR96" i="1"/>
  <c r="AGU180" i="1"/>
  <c r="AHB233" i="1"/>
  <c r="AHA115" i="1"/>
  <c r="AGU237" i="1"/>
  <c r="AHJ261" i="1"/>
  <c r="AHK278" i="1"/>
  <c r="AHQ210" i="1"/>
  <c r="AGP230" i="1"/>
  <c r="AHK273" i="1"/>
  <c r="AHD214" i="1"/>
  <c r="AGY202" i="1"/>
  <c r="AHN267" i="1"/>
  <c r="AGV115" i="1"/>
  <c r="AHD69" i="1"/>
  <c r="AHN175" i="1"/>
  <c r="AHS105" i="1"/>
  <c r="AHP141" i="1"/>
  <c r="AHQ186" i="1"/>
  <c r="AHA161" i="1"/>
  <c r="AHB108" i="1"/>
  <c r="AHB144" i="1"/>
  <c r="AGX190" i="1"/>
  <c r="AHK164" i="1"/>
  <c r="AGV80" i="1"/>
  <c r="AHE117" i="1"/>
  <c r="AHM150" i="1"/>
  <c r="AHG203" i="1"/>
  <c r="AGS269" i="1"/>
  <c r="AGV237" i="1"/>
  <c r="AGR255" i="1"/>
  <c r="AGS228" i="1"/>
  <c r="AHH255" i="1"/>
  <c r="AGY305" i="1"/>
  <c r="AHM116" i="1"/>
  <c r="AHJ139" i="1"/>
  <c r="AGR198" i="1"/>
  <c r="AGX111" i="1"/>
  <c r="AHJ69" i="1"/>
  <c r="AHH160" i="1"/>
  <c r="AGV72" i="1"/>
  <c r="AHA163" i="1"/>
  <c r="AGS147" i="1"/>
  <c r="AHK196" i="1"/>
  <c r="AGV81" i="1"/>
  <c r="AGX208" i="1"/>
  <c r="AGX290" i="1"/>
  <c r="AHE198" i="1"/>
  <c r="AGY283" i="1"/>
  <c r="AHD211" i="1"/>
  <c r="AHS298" i="1"/>
  <c r="AHS214" i="1"/>
  <c r="AGR267" i="1"/>
  <c r="AHQ49" i="1"/>
  <c r="AHJ125" i="1"/>
  <c r="AHJ175" i="1"/>
  <c r="AHA63" i="1"/>
  <c r="AHB121" i="1"/>
  <c r="AHD98" i="1"/>
  <c r="AHK141" i="1"/>
  <c r="AHA194" i="1"/>
  <c r="AGU123" i="1"/>
  <c r="AGP101" i="1"/>
  <c r="AGX144" i="1"/>
  <c r="AGV75" i="1"/>
  <c r="AGY38" i="1"/>
  <c r="AGX153" i="1"/>
  <c r="AHJ215" i="1"/>
  <c r="AHS250" i="1"/>
  <c r="AHH269" i="1"/>
  <c r="AHN221" i="1"/>
  <c r="AGV216" i="1"/>
  <c r="AHQ306" i="1"/>
  <c r="AHJ251" i="1"/>
  <c r="AGV344" i="1"/>
  <c r="AHN46" i="1"/>
  <c r="AHQ163" i="1"/>
  <c r="AGR206" i="1"/>
  <c r="AGR57" i="1"/>
  <c r="AGR121" i="1"/>
  <c r="AGR143" i="1"/>
  <c r="AHM59" i="1"/>
  <c r="AHM122" i="1"/>
  <c r="AHE116" i="1"/>
  <c r="AHQ74" i="1"/>
  <c r="AHP165" i="1"/>
  <c r="AHH149" i="1"/>
  <c r="AGV245" i="1"/>
  <c r="AGY299" i="1"/>
  <c r="AHH313" i="1"/>
  <c r="AHP221" i="1"/>
  <c r="AGX293" i="1"/>
  <c r="AHN285" i="1"/>
  <c r="AGY93" i="1"/>
  <c r="AGR19" i="1"/>
  <c r="AGR106" i="1"/>
  <c r="AHE136" i="1"/>
  <c r="AGP191" i="1"/>
  <c r="AGU107" i="1"/>
  <c r="AGV122" i="1"/>
  <c r="AHD158" i="1"/>
  <c r="AGR69" i="1"/>
  <c r="AGP160" i="1"/>
  <c r="AGP77" i="1"/>
  <c r="AHQ204" i="1"/>
  <c r="AGS287" i="1"/>
  <c r="AHG305" i="1"/>
  <c r="AHA195" i="1"/>
  <c r="AHH268" i="1"/>
  <c r="AGU280" i="1"/>
  <c r="AGY208" i="1"/>
  <c r="AHH295" i="1"/>
  <c r="AHP42" i="1"/>
  <c r="AHA135" i="1"/>
  <c r="AGV180" i="1"/>
  <c r="AHN70" i="1"/>
  <c r="AGR108" i="1"/>
  <c r="AHN224" i="1"/>
  <c r="AHH111" i="1"/>
  <c r="AGU231" i="1"/>
  <c r="AHQ85" i="1"/>
  <c r="AHP45" i="1"/>
  <c r="AGY256" i="1"/>
  <c r="AHE231" i="1"/>
  <c r="AHE253" i="1"/>
  <c r="AHA271" i="1"/>
  <c r="AHH203" i="1"/>
  <c r="AGR240" i="1"/>
  <c r="AHE265" i="1"/>
  <c r="AHP323" i="1"/>
  <c r="AHS275" i="1"/>
  <c r="AGV48" i="1"/>
  <c r="AHE138" i="1"/>
  <c r="AHG183" i="1"/>
  <c r="AHK157" i="1"/>
  <c r="AGP74" i="1"/>
  <c r="AGX112" i="1"/>
  <c r="AHD233" i="1"/>
  <c r="AGS42" i="1"/>
  <c r="AHS114" i="1"/>
  <c r="AGR148" i="1"/>
  <c r="AGS89" i="1"/>
  <c r="AHS205" i="1"/>
  <c r="AHQ47" i="1"/>
  <c r="AHN128" i="1"/>
  <c r="AHM123" i="1"/>
  <c r="AHH101" i="1"/>
  <c r="AHP144" i="1"/>
  <c r="AGX104" i="1"/>
  <c r="AHB79" i="1"/>
  <c r="AHS271" i="1"/>
  <c r="AGP225" i="1"/>
  <c r="AHG219" i="1"/>
  <c r="AGP247" i="1"/>
  <c r="AHN266" i="1"/>
  <c r="AHP268" i="1"/>
  <c r="AHN69" i="1"/>
  <c r="AGX101" i="1"/>
  <c r="AHA138" i="1"/>
  <c r="AGV188" i="1"/>
  <c r="AGR70" i="1"/>
  <c r="AGR33" i="1"/>
  <c r="AGU164" i="1"/>
  <c r="AGP150" i="1"/>
  <c r="AHM72" i="1"/>
  <c r="AHM35" i="1"/>
  <c r="AHJ166" i="1"/>
  <c r="AHP91" i="1"/>
  <c r="AHS127" i="1"/>
  <c r="AHP237" i="1"/>
  <c r="AHH246" i="1"/>
  <c r="AHN300" i="1"/>
  <c r="AGS245" i="1"/>
  <c r="AHM105" i="1"/>
  <c r="AHP186" i="1"/>
  <c r="AHQ161" i="1"/>
  <c r="AHQ40" i="1"/>
  <c r="AHN148" i="1"/>
  <c r="AHD42" i="1"/>
  <c r="AHG151" i="1"/>
  <c r="AHB126" i="1"/>
  <c r="AGU177" i="1"/>
  <c r="AGV96" i="1"/>
  <c r="AHM58" i="1"/>
  <c r="AHE139" i="1"/>
  <c r="AHA264" i="1"/>
  <c r="AGR281" i="1"/>
  <c r="AHG325" i="1"/>
  <c r="AHB209" i="1"/>
  <c r="AGV259" i="1"/>
  <c r="AGR318" i="1"/>
  <c r="AHA242" i="1"/>
  <c r="AHK225" i="1"/>
  <c r="AHA256" i="1"/>
  <c r="AGP290" i="1"/>
  <c r="AHP279" i="1"/>
  <c r="AHN142" i="1"/>
  <c r="AHB114" i="1"/>
  <c r="AHN72" i="1"/>
  <c r="AHS163" i="1"/>
  <c r="AHK147" i="1"/>
  <c r="AGR199" i="1"/>
  <c r="AHD75" i="1"/>
  <c r="AHE166" i="1"/>
  <c r="AGX150" i="1"/>
  <c r="AGV51" i="1"/>
  <c r="AHG84" i="1"/>
  <c r="AHH127" i="1"/>
  <c r="AHE177" i="1"/>
  <c r="AHB241" i="1"/>
  <c r="AHB293" i="1"/>
  <c r="AHD286" i="1"/>
  <c r="AGR301" i="1"/>
  <c r="AGU218" i="1"/>
  <c r="AHP270" i="1"/>
  <c r="AGV116" i="1"/>
  <c r="AGX158" i="1"/>
  <c r="AGS75" i="1"/>
  <c r="AGS169" i="1"/>
  <c r="AGP123" i="1"/>
  <c r="AGV137" i="1"/>
  <c r="AHD217" i="1"/>
  <c r="AGX106" i="1"/>
  <c r="AHA64" i="1"/>
  <c r="AHS190" i="1"/>
  <c r="AGY165" i="1"/>
  <c r="AHM242" i="1"/>
  <c r="AHS108" i="1"/>
  <c r="AHN167" i="1"/>
  <c r="AGP44" i="1"/>
  <c r="AGS152" i="1"/>
  <c r="AGU129" i="1"/>
  <c r="AHE180" i="1"/>
  <c r="AGR205" i="1"/>
  <c r="AHG290" i="1"/>
  <c r="AHB283" i="1"/>
  <c r="AHD170" i="1"/>
  <c r="AGV260" i="1"/>
  <c r="AHH72" i="1"/>
  <c r="AGR115" i="1"/>
  <c r="AGS96" i="1"/>
  <c r="AHK183" i="1"/>
  <c r="AHM37" i="1"/>
  <c r="AGY40" i="1"/>
  <c r="AGV148" i="1"/>
  <c r="AGR93" i="1"/>
  <c r="AHA136" i="1"/>
  <c r="AGP261" i="1"/>
  <c r="AHP278" i="1"/>
  <c r="AHN319" i="1"/>
  <c r="AHP273" i="1"/>
  <c r="AGP240" i="1"/>
  <c r="AHG222" i="1"/>
  <c r="AHP264" i="1"/>
  <c r="AHN286" i="1"/>
  <c r="AHG265" i="1"/>
  <c r="AHB276" i="1"/>
  <c r="AGV121" i="1"/>
  <c r="AHB158" i="1"/>
  <c r="AHD83" i="1"/>
  <c r="AHD171" i="1"/>
  <c r="AGV155" i="1"/>
  <c r="AGP86" i="1"/>
  <c r="AHQ59" i="1"/>
  <c r="AGR94" i="1"/>
  <c r="AGY137" i="1"/>
  <c r="AGP187" i="1"/>
  <c r="AHP218" i="1"/>
  <c r="AGS188" i="1"/>
  <c r="AHP247" i="1"/>
  <c r="AGY204" i="1"/>
  <c r="AGU296" i="1"/>
  <c r="AHM251" i="1"/>
  <c r="AHM306" i="1"/>
  <c r="AHA252" i="1"/>
  <c r="AHJ280" i="1"/>
  <c r="AHD15" i="1"/>
  <c r="AHM160" i="1"/>
  <c r="AHH146" i="1"/>
  <c r="AHH86" i="1"/>
  <c r="AHA89" i="1"/>
  <c r="AGX125" i="1"/>
  <c r="AGX175" i="1"/>
  <c r="AGS62" i="1"/>
  <c r="AHA120" i="1"/>
  <c r="AGV97" i="1"/>
  <c r="AHD140" i="1"/>
  <c r="AGV191" i="1"/>
  <c r="AGX191" i="1"/>
  <c r="AGR251" i="1"/>
  <c r="AHP311" i="1"/>
  <c r="AHD206" i="1"/>
  <c r="AGS244" i="1"/>
  <c r="AHB213" i="1"/>
  <c r="AHJ284" i="1"/>
  <c r="AHM117" i="1"/>
  <c r="AGP76" i="1"/>
  <c r="AGU167" i="1"/>
  <c r="AHP150" i="1"/>
  <c r="AHJ79" i="1"/>
  <c r="AHB54" i="1"/>
  <c r="AHK87" i="1"/>
  <c r="AHS130" i="1"/>
  <c r="AHJ180" i="1"/>
  <c r="AHM296" i="1"/>
  <c r="AHH289" i="1"/>
  <c r="AGX245" i="1"/>
  <c r="AHN245" i="1"/>
  <c r="AHP274" i="1"/>
  <c r="AGY54" i="1"/>
  <c r="AHM103" i="1"/>
  <c r="AHB160" i="1"/>
  <c r="AGY79" i="1"/>
  <c r="AGX206" i="1"/>
  <c r="AHN81" i="1"/>
  <c r="AGS125" i="1"/>
  <c r="AHK209" i="1"/>
  <c r="AGU59" i="1"/>
  <c r="AGU122" i="1"/>
  <c r="AHE246" i="1"/>
  <c r="AHB178" i="1"/>
  <c r="AGX221" i="1"/>
  <c r="AHH292" i="1"/>
  <c r="AHP294" i="1"/>
  <c r="AHD65" i="1"/>
  <c r="AHB85" i="1"/>
  <c r="AHH232" i="1"/>
  <c r="AGP87" i="1"/>
  <c r="AGU47" i="1"/>
  <c r="AHK89" i="1"/>
  <c r="AHJ49" i="1"/>
  <c r="AHP107" i="1"/>
  <c r="AHS143" i="1"/>
  <c r="AGY189" i="1"/>
  <c r="AHP163" i="1"/>
  <c r="AHH230" i="1"/>
  <c r="AHA257" i="1"/>
  <c r="AGX274" i="1"/>
  <c r="AHB206" i="1"/>
  <c r="AHN242" i="1"/>
  <c r="AHJ223" i="1"/>
  <c r="AGY268" i="1"/>
  <c r="AHQ256" i="1"/>
  <c r="AGY311" i="1"/>
  <c r="AGR113" i="1"/>
  <c r="AHK190" i="1"/>
  <c r="AGS165" i="1"/>
  <c r="AHG242" i="1"/>
  <c r="AGS43" i="1"/>
  <c r="AGR127" i="1"/>
  <c r="AHS177" i="1"/>
  <c r="AHH44" i="1"/>
  <c r="AHK152" i="1"/>
  <c r="AHM129" i="1"/>
  <c r="AHA181" i="1"/>
  <c r="AHG99" i="1"/>
  <c r="AHQ61" i="1"/>
  <c r="AHJ142" i="1"/>
  <c r="AGV284" i="1"/>
  <c r="AGX278" i="1"/>
  <c r="AGV319" i="1"/>
  <c r="AHP228" i="1"/>
  <c r="AHE258" i="1"/>
  <c r="AHP272" i="1"/>
  <c r="AHA293" i="1"/>
  <c r="AGV286" i="1"/>
  <c r="AGU21" i="1"/>
  <c r="AGX82" i="1"/>
  <c r="AGS90" i="1"/>
  <c r="AHQ160" i="1"/>
  <c r="AGX77" i="1"/>
  <c r="AHK42" i="1"/>
  <c r="AHB115" i="1"/>
  <c r="AHJ148" i="1"/>
  <c r="AGX44" i="1"/>
  <c r="AGV151" i="1"/>
  <c r="AGX92" i="1"/>
  <c r="AGX53" i="1"/>
  <c r="AHH225" i="1"/>
  <c r="AHM281" i="1"/>
  <c r="AHN237" i="1"/>
  <c r="AHJ255" i="1"/>
  <c r="AGV226" i="1"/>
  <c r="AHJ281" i="1"/>
  <c r="AHS69" i="1"/>
  <c r="AGY76" i="1"/>
  <c r="AGS79" i="1"/>
  <c r="AHH224" i="1"/>
  <c r="AHN83" i="1"/>
  <c r="AHG86" i="1"/>
  <c r="AHB46" i="1"/>
  <c r="AHB175" i="1"/>
  <c r="AGY123" i="1"/>
  <c r="AHH104" i="1"/>
  <c r="AHH140" i="1"/>
  <c r="AHJ185" i="1"/>
  <c r="AHJ159" i="1"/>
  <c r="AHD227" i="1"/>
  <c r="AGP255" i="1"/>
  <c r="AGS271" i="1"/>
  <c r="AGX204" i="1"/>
  <c r="AHJ240" i="1"/>
  <c r="AGU266" i="1"/>
  <c r="AHJ199" i="1"/>
  <c r="AHM172" i="1"/>
  <c r="AHJ51" i="1"/>
  <c r="AHK136" i="1"/>
  <c r="AHK191" i="1"/>
  <c r="AGX54" i="1"/>
  <c r="AGX139" i="1"/>
  <c r="AHB197" i="1"/>
  <c r="AGP110" i="1"/>
  <c r="AHB68" i="1"/>
  <c r="AHG159" i="1"/>
  <c r="AHA214" i="1"/>
  <c r="AHP293" i="1"/>
  <c r="AHQ286" i="1"/>
  <c r="AHK194" i="1"/>
  <c r="AHG238" i="1"/>
  <c r="AHE279" i="1"/>
  <c r="AHQ301" i="1"/>
  <c r="AHQ174" i="1"/>
  <c r="AHP54" i="1"/>
  <c r="AHP139" i="1"/>
  <c r="AGX198" i="1"/>
  <c r="AHB56" i="1"/>
  <c r="AHB120" i="1"/>
  <c r="AHB142" i="1"/>
  <c r="AHA113" i="1"/>
  <c r="AHJ71" i="1"/>
  <c r="AHK162" i="1"/>
  <c r="AHD146" i="1"/>
  <c r="AGV194" i="1"/>
  <c r="AHE217" i="1"/>
  <c r="AGR297" i="1"/>
  <c r="AHB309" i="1"/>
  <c r="AGS290" i="1"/>
  <c r="AHP197" i="1"/>
  <c r="AHJ282" i="1"/>
  <c r="AHN306" i="1"/>
  <c r="AGP28" i="1"/>
  <c r="AHQ107" i="1"/>
  <c r="AGV287" i="1"/>
  <c r="AGV264" i="1"/>
  <c r="AGY168" i="1"/>
  <c r="AHS208" i="1"/>
  <c r="AHE276" i="1"/>
  <c r="AHB317" i="1"/>
  <c r="AGX272" i="1"/>
  <c r="AHA62" i="1"/>
  <c r="AHE274" i="1"/>
  <c r="AGR223" i="1"/>
  <c r="AHJ278" i="1"/>
  <c r="AGX168" i="1"/>
  <c r="AHA45" i="1"/>
  <c r="AHA153" i="1"/>
  <c r="AGV130" i="1"/>
  <c r="AGP182" i="1"/>
  <c r="AHP47" i="1"/>
  <c r="AHP155" i="1"/>
  <c r="AHQ132" i="1"/>
  <c r="AHG185" i="1"/>
  <c r="AHH102" i="1"/>
  <c r="AGS64" i="1"/>
  <c r="AHQ229" i="1"/>
  <c r="AHG287" i="1"/>
  <c r="AHK263" i="1"/>
  <c r="AHB280" i="1"/>
  <c r="AHM323" i="1"/>
  <c r="AGR232" i="1"/>
  <c r="AGR276" i="1"/>
  <c r="AHE296" i="1"/>
  <c r="AHG240" i="1"/>
  <c r="AHK292" i="1"/>
  <c r="AHH83" i="1"/>
  <c r="AHH148" i="1"/>
  <c r="AGY94" i="1"/>
  <c r="AHJ56" i="1"/>
  <c r="AHB137" i="1"/>
  <c r="AGY218" i="1"/>
  <c r="AGV59" i="1"/>
  <c r="AGU140" i="1"/>
  <c r="AHA108" i="1"/>
  <c r="AGU194" i="1"/>
  <c r="AGV167" i="1"/>
  <c r="AGY233" i="1"/>
  <c r="AHM297" i="1"/>
  <c r="AHS242" i="1"/>
  <c r="AHA226" i="1"/>
  <c r="AHS256" i="1"/>
  <c r="AHA270" i="1"/>
  <c r="AHH290" i="1"/>
  <c r="AHS282" i="1"/>
  <c r="AHH261" i="1"/>
  <c r="AGP61" i="1"/>
  <c r="AGY95" i="1"/>
  <c r="AHG138" i="1"/>
  <c r="AHD188" i="1"/>
  <c r="AHS120" i="1"/>
  <c r="AHN97" i="1"/>
  <c r="AGS141" i="1"/>
  <c r="AHJ192" i="1"/>
  <c r="AGU72" i="1"/>
  <c r="AGU35" i="1"/>
  <c r="AGR166" i="1"/>
  <c r="AHH247" i="1"/>
  <c r="AHN197" i="1"/>
  <c r="AGX237" i="1"/>
  <c r="AHH253" i="1"/>
  <c r="AHM304" i="1"/>
  <c r="AHE248" i="1"/>
  <c r="AHH54" i="1"/>
  <c r="AHQ91" i="1"/>
  <c r="AHD148" i="1"/>
  <c r="AHA90" i="1"/>
  <c r="AGV50" i="1"/>
  <c r="AHH221" i="1"/>
  <c r="AHP92" i="1"/>
  <c r="AHP53" i="1"/>
  <c r="AGS227" i="1"/>
  <c r="AGP112" i="1"/>
  <c r="AGS195" i="1"/>
  <c r="AGS168" i="1"/>
  <c r="AGS197" i="1"/>
  <c r="AHS233" i="1"/>
  <c r="AHE260" i="1"/>
  <c r="AHN226" i="1"/>
  <c r="AHD270" i="1"/>
  <c r="AHJ265" i="1"/>
  <c r="AGS259" i="1"/>
  <c r="AHK40" i="1"/>
  <c r="AHH74" i="1"/>
  <c r="AHH99" i="1"/>
  <c r="AHJ54" i="1"/>
  <c r="AHJ141" i="1"/>
  <c r="AHK186" i="1"/>
  <c r="AHS89" i="1"/>
  <c r="AHP125" i="1"/>
  <c r="AHP175" i="1"/>
  <c r="AHE92" i="1"/>
  <c r="AHB128" i="1"/>
  <c r="AGX65" i="1"/>
  <c r="AHE122" i="1"/>
  <c r="AHG100" i="1"/>
  <c r="AHH143" i="1"/>
  <c r="AHB194" i="1"/>
  <c r="AGR315" i="1"/>
  <c r="AGX247" i="1"/>
  <c r="AHG301" i="1"/>
  <c r="AGV221" i="1"/>
  <c r="AHM215" i="1"/>
  <c r="AHJ288" i="1"/>
  <c r="AHQ94" i="1"/>
  <c r="AGX171" i="1"/>
  <c r="AGP155" i="1"/>
  <c r="AHN57" i="1"/>
  <c r="AGU92" i="1"/>
  <c r="AGV135" i="1"/>
  <c r="AGS185" i="1"/>
  <c r="AHP214" i="1"/>
  <c r="AHJ94" i="1"/>
  <c r="AHQ137" i="1"/>
  <c r="AHH187" i="1"/>
  <c r="AHS68" i="1"/>
  <c r="AHS31" i="1"/>
  <c r="AHP162" i="1"/>
  <c r="AHQ148" i="1"/>
  <c r="AHN216" i="1"/>
  <c r="AHD244" i="1"/>
  <c r="AGV252" i="1"/>
  <c r="AGV307" i="1"/>
  <c r="AGP193" i="1"/>
  <c r="AGS234" i="1"/>
  <c r="AHD250" i="1"/>
  <c r="AHA245" i="1"/>
  <c r="AHE307" i="1"/>
  <c r="AHM334" i="1"/>
  <c r="AHE12" i="1"/>
  <c r="AGR112" i="1"/>
  <c r="AHP130" i="1"/>
  <c r="AHN99" i="1"/>
  <c r="AHN58" i="1"/>
  <c r="AHQ183" i="1"/>
  <c r="AHD102" i="1"/>
  <c r="AHG61" i="1"/>
  <c r="AHD186" i="1"/>
  <c r="AHE161" i="1"/>
  <c r="AHJ39" i="1"/>
  <c r="AHM147" i="1"/>
  <c r="AGR284" i="1"/>
  <c r="AHH199" i="1"/>
  <c r="AHE236" i="1"/>
  <c r="AGR261" i="1"/>
  <c r="AGS278" i="1"/>
  <c r="AGU165" i="1"/>
  <c r="AHH207" i="1"/>
  <c r="AHB256" i="1"/>
  <c r="AGX273" i="1"/>
  <c r="AGX269" i="1"/>
  <c r="AGV18" i="1"/>
  <c r="AGR134" i="1"/>
  <c r="AGP103" i="1"/>
  <c r="AGS187" i="1"/>
  <c r="AGU162" i="1"/>
  <c r="AHK105" i="1"/>
  <c r="AHK63" i="1"/>
  <c r="AGU190" i="1"/>
  <c r="AHJ164" i="1"/>
  <c r="AHK241" i="1"/>
  <c r="AHN41" i="1"/>
  <c r="AHQ150" i="1"/>
  <c r="AHS125" i="1"/>
  <c r="AHP202" i="1"/>
  <c r="AGX280" i="1"/>
  <c r="AHM258" i="1"/>
  <c r="AGR257" i="1"/>
  <c r="AGR49" i="1"/>
  <c r="AHD258" i="1"/>
  <c r="AHJ234" i="1"/>
  <c r="AGV242" i="1"/>
  <c r="AHJ267" i="1"/>
  <c r="AGX26" i="1"/>
  <c r="AHN120" i="1"/>
  <c r="AGX97" i="1"/>
  <c r="AHE120" i="1"/>
  <c r="AHP113" i="1"/>
  <c r="AHB169" i="1"/>
  <c r="AHD85" i="1"/>
  <c r="AHP48" i="1"/>
  <c r="AHN153" i="1"/>
  <c r="AHM128" i="1"/>
  <c r="AGP201" i="1"/>
  <c r="AHE51" i="1"/>
  <c r="AGY131" i="1"/>
  <c r="AHE208" i="1"/>
  <c r="AHB99" i="1"/>
  <c r="AHB58" i="1"/>
  <c r="AHE183" i="1"/>
  <c r="AHD224" i="1"/>
  <c r="AGS255" i="1"/>
  <c r="AHD269" i="1"/>
  <c r="AHQ288" i="1"/>
  <c r="AHS281" i="1"/>
  <c r="AHJ196" i="1"/>
  <c r="AHG233" i="1"/>
  <c r="AGS260" i="1"/>
  <c r="AGP207" i="1"/>
  <c r="AHS255" i="1"/>
  <c r="AHA291" i="1"/>
  <c r="AHA68" i="1"/>
  <c r="AHD154" i="1"/>
  <c r="AGV129" i="1"/>
  <c r="AHE203" i="1"/>
  <c r="AHA98" i="1"/>
  <c r="AHA57" i="1"/>
  <c r="AGX182" i="1"/>
  <c r="AGY158" i="1"/>
  <c r="AHH237" i="1"/>
  <c r="AHP100" i="1"/>
  <c r="AHP59" i="1"/>
  <c r="AHS184" i="1"/>
  <c r="AHN159" i="1"/>
  <c r="AGP38" i="1"/>
  <c r="AGS146" i="1"/>
  <c r="AHG267" i="1"/>
  <c r="AHG282" i="1"/>
  <c r="AGU198" i="1"/>
  <c r="AHN234" i="1"/>
  <c r="AHD163" i="1"/>
  <c r="AGY219" i="1"/>
  <c r="AGU206" i="1"/>
  <c r="AHJ271" i="1"/>
  <c r="AGS265" i="1"/>
  <c r="AGS320" i="1"/>
  <c r="AHP366" i="1"/>
  <c r="AHQ354" i="1"/>
  <c r="AHN412" i="1"/>
  <c r="AGY383" i="1"/>
  <c r="AGS353" i="1"/>
  <c r="AHK327" i="1"/>
  <c r="AGX348" i="1"/>
  <c r="AHN322" i="1"/>
  <c r="AHD388" i="1"/>
  <c r="AHN33" i="1"/>
  <c r="AHH25" i="1"/>
  <c r="AHH400" i="1"/>
  <c r="AHG9" i="1"/>
  <c r="AHD68" i="1"/>
  <c r="AHJ57" i="1"/>
  <c r="AHJ121" i="1"/>
  <c r="AHJ143" i="1"/>
  <c r="AGX115" i="1"/>
  <c r="AHM73" i="1"/>
  <c r="AHH164" i="1"/>
  <c r="AHG148" i="1"/>
  <c r="AGV76" i="1"/>
  <c r="AHA167" i="1"/>
  <c r="AGS151" i="1"/>
  <c r="AGS53" i="1"/>
  <c r="AGV85" i="1"/>
  <c r="AHD128" i="1"/>
  <c r="AHA178" i="1"/>
  <c r="AGX242" i="1"/>
  <c r="AGX294" i="1"/>
  <c r="AGY287" i="1"/>
  <c r="AHM305" i="1"/>
  <c r="AHP301" i="1"/>
  <c r="AHS218" i="1"/>
  <c r="AHK271" i="1"/>
  <c r="AGX165" i="1"/>
  <c r="AGP149" i="1"/>
  <c r="AGU84" i="1"/>
  <c r="AGV127" i="1"/>
  <c r="AGS177" i="1"/>
  <c r="AHJ86" i="1"/>
  <c r="AHQ129" i="1"/>
  <c r="AHH179" i="1"/>
  <c r="AHS62" i="1"/>
  <c r="AHP204" i="1"/>
  <c r="AHA251" i="1"/>
  <c r="AHA306" i="1"/>
  <c r="AGV244" i="1"/>
  <c r="AGX183" i="1"/>
  <c r="AGS226" i="1"/>
  <c r="AHQ217" i="1"/>
  <c r="AHD297" i="1"/>
  <c r="AGR310" i="1"/>
  <c r="AGV300" i="1"/>
  <c r="AGP318" i="1"/>
  <c r="AHQ82" i="1"/>
  <c r="AGS412" i="1"/>
  <c r="AGY386" i="1"/>
  <c r="AHA412" i="1"/>
  <c r="AHE367" i="1"/>
  <c r="AHH409" i="1"/>
  <c r="AGS379" i="1"/>
  <c r="AHE323" i="1"/>
  <c r="AHQ415" i="1"/>
  <c r="AGR389" i="1"/>
  <c r="AGU49" i="1"/>
  <c r="AGP134" i="1"/>
  <c r="AGR187" i="1"/>
  <c r="AHK104" i="1"/>
  <c r="AHP120" i="1"/>
  <c r="AHQ237" i="1"/>
  <c r="AHB122" i="1"/>
  <c r="AHJ158" i="1"/>
  <c r="AHM74" i="1"/>
  <c r="AHK174" i="1"/>
  <c r="AHM284" i="1"/>
  <c r="AGR304" i="1"/>
  <c r="AHN192" i="1"/>
  <c r="AHJ236" i="1"/>
  <c r="AGY264" i="1"/>
  <c r="AHH278" i="1"/>
  <c r="AGU300" i="1"/>
  <c r="AHB218" i="1"/>
  <c r="AHS207" i="1"/>
  <c r="AHJ241" i="1"/>
  <c r="AGY293" i="1"/>
  <c r="AHQ111" i="1"/>
  <c r="AHE121" i="1"/>
  <c r="AHB73" i="1"/>
  <c r="AGR76" i="1"/>
  <c r="AGS175" i="1"/>
  <c r="AGR203" i="1"/>
  <c r="AGY55" i="1"/>
  <c r="AGY140" i="1"/>
  <c r="AHP198" i="1"/>
  <c r="AHK300" i="1"/>
  <c r="AHP219" i="1"/>
  <c r="AHM294" i="1"/>
  <c r="AHS287" i="1"/>
  <c r="AHG288" i="1"/>
  <c r="AHH64" i="1"/>
  <c r="AHB405" i="1"/>
  <c r="AGS376" i="1"/>
  <c r="AHK406" i="1"/>
  <c r="AGP375" i="1"/>
  <c r="AGS402" i="1"/>
  <c r="AGU389" i="1"/>
  <c r="AHG357" i="1"/>
  <c r="AGS317" i="1"/>
  <c r="AHA21" i="1"/>
  <c r="AGS83" i="1"/>
  <c r="AHA126" i="1"/>
  <c r="AGR61" i="1"/>
  <c r="AHM62" i="1"/>
  <c r="AHJ204" i="1"/>
  <c r="AHP79" i="1"/>
  <c r="AHN232" i="1"/>
  <c r="AGV249" i="1"/>
  <c r="AHP225" i="1"/>
  <c r="AHK217" i="1"/>
  <c r="AGX297" i="1"/>
  <c r="AHH309" i="1"/>
  <c r="AHN289" i="1"/>
  <c r="AHS247" i="1"/>
  <c r="AHK201" i="1"/>
  <c r="AHM77" i="1"/>
  <c r="AHH168" i="1"/>
  <c r="AHA81" i="1"/>
  <c r="AHA170" i="1"/>
  <c r="AGS153" i="1"/>
  <c r="AGV89" i="1"/>
  <c r="AHD132" i="1"/>
  <c r="AHA182" i="1"/>
  <c r="AGX298" i="1"/>
  <c r="AGY240" i="1"/>
  <c r="AGY291" i="1"/>
  <c r="AHQ246" i="1"/>
  <c r="AHE247" i="1"/>
  <c r="AGP10" i="1"/>
  <c r="AGU48" i="1"/>
  <c r="AHP414" i="1"/>
  <c r="AHP330" i="1"/>
  <c r="AGY344" i="1"/>
  <c r="AHS310" i="1"/>
  <c r="AHA347" i="1"/>
  <c r="AHS320" i="1"/>
  <c r="AHD31" i="1"/>
  <c r="AHN361" i="1"/>
  <c r="AGV360" i="1"/>
  <c r="AHA390" i="1"/>
  <c r="AGX375" i="1"/>
  <c r="AHQ329" i="1"/>
  <c r="AHK411" i="1"/>
  <c r="AGP381" i="1"/>
  <c r="AHS350" i="1"/>
  <c r="AHB325" i="1"/>
  <c r="AHQ410" i="1"/>
  <c r="AHS397" i="1"/>
  <c r="AHS349" i="1"/>
  <c r="AHN337" i="1"/>
  <c r="AGP400" i="1"/>
  <c r="AHH371" i="1"/>
  <c r="AHH28" i="1"/>
  <c r="AHE344" i="1"/>
  <c r="AGP311" i="1"/>
  <c r="AHA331" i="1"/>
  <c r="AHB318" i="1"/>
  <c r="AGP367" i="1"/>
  <c r="AHB334" i="1"/>
  <c r="AHM202" i="1"/>
  <c r="AHD79" i="1"/>
  <c r="AGP82" i="1"/>
  <c r="AHQ153" i="1"/>
  <c r="AGR90" i="1"/>
  <c r="AGY133" i="1"/>
  <c r="AGP183" i="1"/>
  <c r="AGU292" i="1"/>
  <c r="AHM247" i="1"/>
  <c r="AHM303" i="1"/>
  <c r="AHA248" i="1"/>
  <c r="AHJ296" i="1"/>
  <c r="AGX390" i="1"/>
  <c r="AGR394" i="1"/>
  <c r="AHQ390" i="1"/>
  <c r="AGP356" i="1"/>
  <c r="AGX329" i="1"/>
  <c r="AHB42" i="1"/>
  <c r="AGR411" i="1"/>
  <c r="AHK384" i="1"/>
  <c r="AGX353" i="1"/>
  <c r="AHK340" i="1"/>
  <c r="AHH381" i="1"/>
  <c r="AHJ29" i="1"/>
  <c r="AGS99" i="1"/>
  <c r="AHA142" i="1"/>
  <c r="AGR74" i="1"/>
  <c r="AGR37" i="1"/>
  <c r="AGU168" i="1"/>
  <c r="AGP152" i="1"/>
  <c r="AHM76" i="1"/>
  <c r="AHM39" i="1"/>
  <c r="AHJ169" i="1"/>
  <c r="AHK154" i="1"/>
  <c r="AHH218" i="1"/>
  <c r="AHP95" i="1"/>
  <c r="AHS131" i="1"/>
  <c r="AGP211" i="1"/>
  <c r="AHN190" i="1"/>
  <c r="AHH250" i="1"/>
  <c r="AHD311" i="1"/>
  <c r="AGS249" i="1"/>
  <c r="AHD318" i="1"/>
  <c r="AHJ37" i="1"/>
  <c r="AHM168" i="1"/>
  <c r="AHH152" i="1"/>
  <c r="AHH214" i="1"/>
  <c r="AHH94" i="1"/>
  <c r="AHK130" i="1"/>
  <c r="AHA97" i="1"/>
  <c r="AGX133" i="1"/>
  <c r="AGY178" i="1"/>
  <c r="AGS68" i="1"/>
  <c r="AGV105" i="1"/>
  <c r="AGX199" i="1"/>
  <c r="AGY192" i="1"/>
  <c r="AGS252" i="1"/>
  <c r="AGX303" i="1"/>
  <c r="AHQ312" i="1"/>
  <c r="AGR226" i="1"/>
  <c r="AGR248" i="1"/>
  <c r="AGP295" i="1"/>
  <c r="AHA46" i="1"/>
  <c r="AHP50" i="1"/>
  <c r="AHK72" i="1"/>
  <c r="AHG413" i="1"/>
  <c r="AHQ351" i="1"/>
  <c r="AHK385" i="1"/>
  <c r="AHH372" i="1"/>
  <c r="AGY397" i="1"/>
  <c r="AGV384" i="1"/>
  <c r="AHA326" i="1"/>
  <c r="AGU403" i="1"/>
  <c r="AHB373" i="1"/>
  <c r="AHD360" i="1"/>
  <c r="AHK388" i="1"/>
  <c r="AGP33" i="1"/>
  <c r="AGU55" i="1"/>
  <c r="AHP134" i="1"/>
  <c r="AHN103" i="1"/>
  <c r="AHS187" i="1"/>
  <c r="AHS162" i="1"/>
  <c r="AHD106" i="1"/>
  <c r="AHG64" i="1"/>
  <c r="AGS191" i="1"/>
  <c r="AHE165" i="1"/>
  <c r="AHJ42" i="1"/>
  <c r="AHM151" i="1"/>
  <c r="AHH126" i="1"/>
  <c r="AHA177" i="1"/>
  <c r="AHK203" i="1"/>
  <c r="AGR288" i="1"/>
  <c r="AGR265" i="1"/>
  <c r="AGS281" i="1"/>
  <c r="AHH209" i="1"/>
  <c r="AHB259" i="1"/>
  <c r="AGX318" i="1"/>
  <c r="AHP257" i="1"/>
  <c r="AHN273" i="1"/>
  <c r="AHD62" i="1"/>
  <c r="AHH188" i="1"/>
  <c r="AHB163" i="1"/>
  <c r="AGV240" i="1"/>
  <c r="AHB41" i="1"/>
  <c r="AHE150" i="1"/>
  <c r="AHG125" i="1"/>
  <c r="AGS128" i="1"/>
  <c r="AGR179" i="1"/>
  <c r="AHP97" i="1"/>
  <c r="AGX60" i="1"/>
  <c r="AGP141" i="1"/>
  <c r="AGX266" i="1"/>
  <c r="AHK282" i="1"/>
  <c r="AGS211" i="1"/>
  <c r="AHP260" i="1"/>
  <c r="AGV227" i="1"/>
  <c r="AGV271" i="1"/>
  <c r="AHJ291" i="1"/>
  <c r="AGR283" i="1"/>
  <c r="AHM97" i="1"/>
  <c r="AHD115" i="1"/>
  <c r="AGS414" i="1"/>
  <c r="AGP354" i="1"/>
  <c r="AGP414" i="1"/>
  <c r="AHG352" i="1"/>
  <c r="AHP397" i="1"/>
  <c r="AHM369" i="1"/>
  <c r="AGU339" i="1"/>
  <c r="AGU375" i="1"/>
  <c r="AHB45" i="1"/>
  <c r="AGV125" i="1"/>
  <c r="AHA94" i="1"/>
  <c r="AHA54" i="1"/>
  <c r="AGX178" i="1"/>
  <c r="AHH229" i="1"/>
  <c r="AHP96" i="1"/>
  <c r="AHS180" i="1"/>
  <c r="AGS235" i="1"/>
  <c r="AGP116" i="1"/>
  <c r="AHG171" i="1"/>
  <c r="AHS237" i="1"/>
  <c r="AHE262" i="1"/>
  <c r="AHM211" i="1"/>
  <c r="AHN230" i="1"/>
  <c r="AHG257" i="1"/>
  <c r="AHD274" i="1"/>
  <c r="AHD159" i="1"/>
  <c r="AGY215" i="1"/>
  <c r="AGU203" i="1"/>
  <c r="AHJ268" i="1"/>
  <c r="AGS261" i="1"/>
  <c r="AHS54" i="1"/>
  <c r="AHP178" i="1"/>
  <c r="AGS231" i="1"/>
  <c r="AHQ114" i="1"/>
  <c r="AHP170" i="1"/>
  <c r="AHD35" i="1"/>
  <c r="AHD117" i="1"/>
  <c r="AGX173" i="1"/>
  <c r="AGV88" i="1"/>
  <c r="AHK51" i="1"/>
  <c r="AHE131" i="1"/>
  <c r="AHA209" i="1"/>
  <c r="AHG208" i="1"/>
  <c r="AHA258" i="1"/>
  <c r="AGS276" i="1"/>
  <c r="AGP317" i="1"/>
  <c r="AHM216" i="1"/>
  <c r="AHB204" i="1"/>
  <c r="AGP282" i="1"/>
  <c r="AGS236" i="1"/>
  <c r="AHQ267" i="1"/>
  <c r="AHM81" i="1"/>
  <c r="AHJ85" i="1"/>
  <c r="AGX394" i="1"/>
  <c r="AGR361" i="1"/>
  <c r="AGP391" i="1"/>
  <c r="AHM330" i="1"/>
  <c r="AHG13" i="1"/>
  <c r="AHD149" i="1"/>
  <c r="AGU95" i="1"/>
  <c r="AHE57" i="1"/>
  <c r="AGX138" i="1"/>
  <c r="AGR60" i="1"/>
  <c r="AHS140" i="1"/>
  <c r="AGR110" i="1"/>
  <c r="AGS66" i="1"/>
  <c r="AGR168" i="1"/>
  <c r="AGU234" i="1"/>
  <c r="AHM261" i="1"/>
  <c r="AHB298" i="1"/>
  <c r="AGP227" i="1"/>
  <c r="AGP271" i="1"/>
  <c r="AHD291" i="1"/>
  <c r="AHH283" i="1"/>
  <c r="AHD262" i="1"/>
  <c r="AHH91" i="1"/>
  <c r="AHP138" i="1"/>
  <c r="AHN107" i="1"/>
  <c r="AHN65" i="1"/>
  <c r="AHE193" i="1"/>
  <c r="AHS166" i="1"/>
  <c r="AHE111" i="1"/>
  <c r="AHM45" i="1"/>
  <c r="AHM153" i="1"/>
  <c r="AHH130" i="1"/>
  <c r="AHH182" i="1"/>
  <c r="AHK206" i="1"/>
  <c r="AGR292" i="1"/>
  <c r="AGS285" i="1"/>
  <c r="AGU171" i="1"/>
  <c r="AHB261" i="1"/>
  <c r="AGX320" i="1"/>
  <c r="AHE49" i="1"/>
  <c r="AHN345" i="1"/>
  <c r="AHK333" i="1"/>
  <c r="AHB336" i="1"/>
  <c r="AGV25" i="1"/>
  <c r="AHQ377" i="1"/>
  <c r="AHN404" i="1"/>
  <c r="AHS414" i="1"/>
  <c r="AHS38" i="1"/>
  <c r="AHS399" i="1"/>
  <c r="AHE370" i="1"/>
  <c r="AHN399" i="1"/>
  <c r="AHP368" i="1"/>
  <c r="AHD380" i="1"/>
  <c r="AHD336" i="1"/>
  <c r="AHK324" i="1"/>
  <c r="AGS388" i="1"/>
  <c r="AHE356" i="1"/>
  <c r="AHK322" i="1"/>
  <c r="AGP280" i="1"/>
  <c r="AHP23" i="1"/>
  <c r="AGR365" i="1"/>
  <c r="AHJ331" i="1"/>
  <c r="AHE310" i="1"/>
  <c r="AHE382" i="1"/>
  <c r="AHD324" i="1"/>
  <c r="AHB96" i="1"/>
  <c r="AHS58" i="1"/>
  <c r="AHK139" i="1"/>
  <c r="AHM108" i="1"/>
  <c r="AHK195" i="1"/>
  <c r="AHH167" i="1"/>
  <c r="AHA112" i="1"/>
  <c r="AGV67" i="1"/>
  <c r="AHA169" i="1"/>
  <c r="AHB192" i="1"/>
  <c r="AHE46" i="1"/>
  <c r="AHB154" i="1"/>
  <c r="AHD131" i="1"/>
  <c r="AHJ183" i="1"/>
  <c r="AHG207" i="1"/>
  <c r="AGX241" i="1"/>
  <c r="AHP292" i="1"/>
  <c r="AHB201" i="1"/>
  <c r="AHQ285" i="1"/>
  <c r="AHS171" i="1"/>
  <c r="AGX262" i="1"/>
  <c r="AGU279" i="1"/>
  <c r="AHD321" i="1"/>
  <c r="AGV278" i="1"/>
  <c r="AHB272" i="1"/>
  <c r="AHA404" i="1"/>
  <c r="AGU363" i="1"/>
  <c r="AHM329" i="1"/>
  <c r="AGR46" i="1"/>
  <c r="AHS75" i="1"/>
  <c r="AHP398" i="1"/>
  <c r="AGX350" i="1"/>
  <c r="AGU371" i="1"/>
  <c r="AHK382" i="1"/>
  <c r="AHJ324" i="1"/>
  <c r="AHD402" i="1"/>
  <c r="AHQ371" i="1"/>
  <c r="AHS358" i="1"/>
  <c r="AHJ306" i="1"/>
  <c r="AHM48" i="1"/>
  <c r="AHH51" i="1"/>
  <c r="AHH103" i="1"/>
  <c r="AHK187" i="1"/>
  <c r="AHM162" i="1"/>
  <c r="AHJ149" i="1"/>
  <c r="AGY43" i="1"/>
  <c r="AGX127" i="1"/>
  <c r="AGP178" i="1"/>
  <c r="AGR97" i="1"/>
  <c r="AHB59" i="1"/>
  <c r="AHA140" i="1"/>
  <c r="AGP265" i="1"/>
  <c r="AHP281" i="1"/>
  <c r="AGX210" i="1"/>
  <c r="AGR260" i="1"/>
  <c r="AHP318" i="1"/>
  <c r="AHG226" i="1"/>
  <c r="AHG270" i="1"/>
  <c r="AHN290" i="1"/>
  <c r="AHG281" i="1"/>
  <c r="AHK114" i="1"/>
  <c r="AGY150" i="1"/>
  <c r="AHA125" i="1"/>
  <c r="AHS95" i="1"/>
  <c r="AHA58" i="1"/>
  <c r="AGS139" i="1"/>
  <c r="AHP60" i="1"/>
  <c r="AHH141" i="1"/>
  <c r="AHP110" i="1"/>
  <c r="AHQ66" i="1"/>
  <c r="AHP168" i="1"/>
  <c r="AHS234" i="1"/>
  <c r="AHB262" i="1"/>
  <c r="AHN227" i="1"/>
  <c r="AHD257" i="1"/>
  <c r="AHN271" i="1"/>
  <c r="AGY292" i="1"/>
  <c r="AHD284" i="1"/>
  <c r="AGY263" i="1"/>
  <c r="AHD88" i="1"/>
  <c r="AGX19" i="1"/>
  <c r="AHM394" i="1"/>
  <c r="AHJ377" i="1"/>
  <c r="AHB406" i="1"/>
  <c r="AGR376" i="1"/>
  <c r="AHN402" i="1"/>
  <c r="AHE374" i="1"/>
  <c r="AHQ104" i="1"/>
  <c r="AGS73" i="1"/>
  <c r="AGV10" i="1"/>
  <c r="AHB89" i="1"/>
  <c r="AHJ132" i="1"/>
  <c r="AHG182" i="1"/>
  <c r="AGR209" i="1"/>
  <c r="AGS67" i="1"/>
  <c r="AGP161" i="1"/>
  <c r="AGR147" i="1"/>
  <c r="AGV86" i="1"/>
  <c r="AHJ305" i="1"/>
  <c r="AGV232" i="1"/>
  <c r="AHM248" i="1"/>
  <c r="AHE204" i="1"/>
  <c r="AHA296" i="1"/>
  <c r="AGS159" i="1"/>
  <c r="AHE210" i="1"/>
  <c r="AGU85" i="1"/>
  <c r="AGU173" i="1"/>
  <c r="AHJ87" i="1"/>
  <c r="AHJ174" i="1"/>
  <c r="AHB61" i="1"/>
  <c r="AHK95" i="1"/>
  <c r="AHS138" i="1"/>
  <c r="AGS189" i="1"/>
  <c r="AHM189" i="1"/>
  <c r="AHG249" i="1"/>
  <c r="AGV310" i="1"/>
  <c r="AHH297" i="1"/>
  <c r="AGX253" i="1"/>
  <c r="AHN253" i="1"/>
  <c r="AHA282" i="1"/>
  <c r="AGV42" i="1"/>
  <c r="AHG56" i="1"/>
  <c r="AHB360" i="1"/>
  <c r="AGS363" i="1"/>
  <c r="AHG342" i="1"/>
  <c r="AHJ43" i="1"/>
  <c r="AHQ79" i="1"/>
  <c r="AHK207" i="1"/>
  <c r="AHP57" i="1"/>
  <c r="AHP121" i="1"/>
  <c r="AHP143" i="1"/>
  <c r="AHB60" i="1"/>
  <c r="AHB123" i="1"/>
  <c r="AHA117" i="1"/>
  <c r="AHJ75" i="1"/>
  <c r="AHK166" i="1"/>
  <c r="AHD150" i="1"/>
  <c r="AHJ229" i="1"/>
  <c r="AGR246" i="1"/>
  <c r="AGR300" i="1"/>
  <c r="AHP314" i="1"/>
  <c r="AHK222" i="1"/>
  <c r="AHG214" i="1"/>
  <c r="AGS294" i="1"/>
  <c r="AHJ286" i="1"/>
  <c r="AGU305" i="1"/>
  <c r="AHH244" i="1"/>
  <c r="AHE144" i="1"/>
  <c r="AGS116" i="1"/>
  <c r="AHE74" i="1"/>
  <c r="AHD165" i="1"/>
  <c r="AGV149" i="1"/>
  <c r="AGU77" i="1"/>
  <c r="AGP168" i="1"/>
  <c r="AHQ151" i="1"/>
  <c r="AHQ53" i="1"/>
  <c r="AGR86" i="1"/>
  <c r="AGY129" i="1"/>
  <c r="AGP179" i="1"/>
  <c r="AGS295" i="1"/>
  <c r="AGU288" i="1"/>
  <c r="AHB306" i="1"/>
  <c r="AHH219" i="1"/>
  <c r="AHA244" i="1"/>
  <c r="AHG272" i="1"/>
  <c r="AHN18" i="1"/>
  <c r="AHS44" i="1"/>
  <c r="AGR363" i="1"/>
  <c r="AGR334" i="1"/>
  <c r="AHG321" i="1"/>
  <c r="AGU314" i="1"/>
  <c r="AHD329" i="1"/>
  <c r="AGX410" i="1"/>
  <c r="AHK379" i="1"/>
  <c r="AHE349" i="1"/>
  <c r="AGU324" i="1"/>
  <c r="AGX36" i="1"/>
  <c r="AGS84" i="1"/>
  <c r="AGS172" i="1"/>
  <c r="AHN155" i="1"/>
  <c r="AHJ58" i="1"/>
  <c r="AHS92" i="1"/>
  <c r="AGR136" i="1"/>
  <c r="AHQ185" i="1"/>
  <c r="AHG216" i="1"/>
  <c r="AHE95" i="1"/>
  <c r="AHM138" i="1"/>
  <c r="AHM188" i="1"/>
  <c r="AHH69" i="1"/>
  <c r="AHH32" i="1"/>
  <c r="AHK163" i="1"/>
  <c r="AHM149" i="1"/>
  <c r="AHJ217" i="1"/>
  <c r="AGY245" i="1"/>
  <c r="AGR253" i="1"/>
  <c r="AHD194" i="1"/>
  <c r="AHQ234" i="1"/>
  <c r="AGY251" i="1"/>
  <c r="AGP246" i="1"/>
  <c r="AHQ336" i="1"/>
  <c r="AHB93" i="1"/>
  <c r="AHJ136" i="1"/>
  <c r="AHG186" i="1"/>
  <c r="AHN217" i="1"/>
  <c r="AHG68" i="1"/>
  <c r="AHG31" i="1"/>
  <c r="AHD162" i="1"/>
  <c r="AHE148" i="1"/>
  <c r="AGP71" i="1"/>
  <c r="AGS34" i="1"/>
  <c r="AGP165" i="1"/>
  <c r="AGR151" i="1"/>
  <c r="AGV90" i="1"/>
  <c r="AGY126" i="1"/>
  <c r="AGV236" i="1"/>
  <c r="AHM252" i="1"/>
  <c r="AHK303" i="1"/>
  <c r="AHE207" i="1"/>
  <c r="AGU245" i="1"/>
  <c r="AGX299" i="1"/>
  <c r="AGV412" i="1"/>
  <c r="AHJ382" i="1"/>
  <c r="AHD352" i="1"/>
  <c r="AGS327" i="1"/>
  <c r="AHD399" i="1"/>
  <c r="AHD351" i="1"/>
  <c r="AHE339" i="1"/>
  <c r="AGR367" i="1"/>
  <c r="AGP324" i="1"/>
  <c r="AHJ401" i="1"/>
  <c r="AGY373" i="1"/>
  <c r="AHQ90" i="1"/>
  <c r="AGX400" i="1"/>
  <c r="AGV369" i="1"/>
  <c r="AGX347" i="1"/>
  <c r="AHS369" i="1"/>
  <c r="AHG320" i="1"/>
  <c r="AGU329" i="1"/>
  <c r="AHJ397" i="1"/>
  <c r="AHE368" i="1"/>
  <c r="AHQ338" i="1"/>
  <c r="AGY33" i="1"/>
  <c r="AGY404" i="1"/>
  <c r="AHQ375" i="1"/>
  <c r="AHG404" i="1"/>
  <c r="AGY371" i="1"/>
  <c r="AHA358" i="1"/>
  <c r="AHE98" i="1"/>
  <c r="AHJ399" i="1"/>
  <c r="AHJ351" i="1"/>
  <c r="AHK339" i="1"/>
  <c r="AHJ398" i="1"/>
  <c r="AGR350" i="1"/>
  <c r="AHH336" i="1"/>
  <c r="AHH14" i="1"/>
  <c r="AGX94" i="1"/>
  <c r="AHE137" i="1"/>
  <c r="AGV187" i="1"/>
  <c r="AHE219" i="1"/>
  <c r="AGV69" i="1"/>
  <c r="AGV32" i="1"/>
  <c r="AGY163" i="1"/>
  <c r="AHA149" i="1"/>
  <c r="AHN71" i="1"/>
  <c r="AHQ34" i="1"/>
  <c r="AHN165" i="1"/>
  <c r="AHP151" i="1"/>
  <c r="AGR91" i="1"/>
  <c r="AGU127" i="1"/>
  <c r="AGR237" i="1"/>
  <c r="AHB253" i="1"/>
  <c r="AHG304" i="1"/>
  <c r="AHS245" i="1"/>
  <c r="AGP300" i="1"/>
  <c r="AGX244" i="1"/>
  <c r="AHG335" i="1"/>
  <c r="AHK320" i="1"/>
  <c r="AHJ379" i="1"/>
  <c r="AGU348" i="1"/>
  <c r="AHS364" i="1"/>
  <c r="AGX345" i="1"/>
  <c r="AHN309" i="1"/>
  <c r="AHM396" i="1"/>
  <c r="AGU327" i="1"/>
  <c r="AHK20" i="1"/>
  <c r="AGS393" i="1"/>
  <c r="AGP376" i="1"/>
  <c r="AHQ404" i="1"/>
  <c r="AHJ40" i="1"/>
  <c r="AHB117" i="1"/>
  <c r="AHD72" i="1"/>
  <c r="AHB173" i="1"/>
  <c r="AHG53" i="1"/>
  <c r="AHG137" i="1"/>
  <c r="AHN193" i="1"/>
  <c r="AGS55" i="1"/>
  <c r="AGS140" i="1"/>
  <c r="AHD198" i="1"/>
  <c r="AHN110" i="1"/>
  <c r="AGX69" i="1"/>
  <c r="AGV160" i="1"/>
  <c r="AGP215" i="1"/>
  <c r="AHK294" i="1"/>
  <c r="AHM287" i="1"/>
  <c r="AHG195" i="1"/>
  <c r="AHA280" i="1"/>
  <c r="AGP303" i="1"/>
  <c r="AGP138" i="1"/>
  <c r="AHE195" i="1"/>
  <c r="AHK108" i="1"/>
  <c r="AGP68" i="1"/>
  <c r="AHP123" i="1"/>
  <c r="AGU159" i="1"/>
  <c r="AHP242" i="1"/>
  <c r="AHK70" i="1"/>
  <c r="AHJ161" i="1"/>
  <c r="AGV190" i="1"/>
  <c r="AHK79" i="1"/>
  <c r="AGS207" i="1"/>
  <c r="AHM288" i="1"/>
  <c r="AGR307" i="1"/>
  <c r="AHN196" i="1"/>
  <c r="AHH281" i="1"/>
  <c r="AHS209" i="1"/>
  <c r="AGY297" i="1"/>
  <c r="AHG266" i="1"/>
  <c r="AGS115" i="1"/>
  <c r="AHD40" i="1"/>
  <c r="AGY398" i="1"/>
  <c r="AHN368" i="1"/>
  <c r="AHG339" i="1"/>
  <c r="AHA398" i="1"/>
  <c r="AHD385" i="1"/>
  <c r="AGV327" i="1"/>
  <c r="AHS335" i="1"/>
  <c r="AHA321" i="1"/>
  <c r="AHG400" i="1"/>
  <c r="AHB386" i="1"/>
  <c r="AHE320" i="1"/>
  <c r="AHM12" i="1"/>
  <c r="AGX413" i="1"/>
  <c r="AHP102" i="1"/>
  <c r="AHS21" i="1"/>
  <c r="AHA102" i="1"/>
  <c r="AGY77" i="1"/>
  <c r="AGV40" i="1"/>
  <c r="AGY170" i="1"/>
  <c r="AHA155" i="1"/>
  <c r="AHJ219" i="1"/>
  <c r="AHP80" i="1"/>
  <c r="AHQ41" i="1"/>
  <c r="AHN171" i="1"/>
  <c r="AGR99" i="1"/>
  <c r="AGU135" i="1"/>
  <c r="AGP180" i="1"/>
  <c r="AGU241" i="1"/>
  <c r="AHS221" i="1"/>
  <c r="AGP194" i="1"/>
  <c r="AHS253" i="1"/>
  <c r="AHH314" i="1"/>
  <c r="AGX252" i="1"/>
  <c r="AHQ324" i="1"/>
  <c r="AHN40" i="1"/>
  <c r="AHQ170" i="1"/>
  <c r="AHS155" i="1"/>
  <c r="AHS97" i="1"/>
  <c r="AHP133" i="1"/>
  <c r="AHQ178" i="1"/>
  <c r="AGS120" i="1"/>
  <c r="AHE100" i="1"/>
  <c r="AHB136" i="1"/>
  <c r="AHD181" i="1"/>
  <c r="AHA71" i="1"/>
  <c r="AHD108" i="1"/>
  <c r="AHJ225" i="1"/>
  <c r="AHD195" i="1"/>
  <c r="AHB305" i="1"/>
  <c r="AGV229" i="1"/>
  <c r="AGV251" i="1"/>
  <c r="AHH53" i="1"/>
  <c r="AGP80" i="1"/>
  <c r="AGV397" i="1"/>
  <c r="AHM327" i="1"/>
  <c r="AHQ398" i="1"/>
  <c r="AHD369" i="1"/>
  <c r="AGP340" i="1"/>
  <c r="AGR381" i="1"/>
  <c r="AGP323" i="1"/>
  <c r="AHS401" i="1"/>
  <c r="AGX370" i="1"/>
  <c r="AGY357" i="1"/>
  <c r="AHJ315" i="1"/>
  <c r="AGU13" i="1"/>
  <c r="AHM92" i="1"/>
  <c r="AHN135" i="1"/>
  <c r="AHK185" i="1"/>
  <c r="AHA216" i="1"/>
  <c r="AHK67" i="1"/>
  <c r="AHH161" i="1"/>
  <c r="AHJ147" i="1"/>
  <c r="AGX70" i="1"/>
  <c r="AGX33" i="1"/>
  <c r="AHA164" i="1"/>
  <c r="AGV150" i="1"/>
  <c r="AHG89" i="1"/>
  <c r="AHD125" i="1"/>
  <c r="AHD175" i="1"/>
  <c r="AHG235" i="1"/>
  <c r="AHQ251" i="1"/>
  <c r="AHJ206" i="1"/>
  <c r="AGY244" i="1"/>
  <c r="AHA31" i="1"/>
  <c r="AGX162" i="1"/>
  <c r="AGY148" i="1"/>
  <c r="AGY88" i="1"/>
  <c r="AHN90" i="1"/>
  <c r="AHQ126" i="1"/>
  <c r="AHM63" i="1"/>
  <c r="AHN121" i="1"/>
  <c r="AHP98" i="1"/>
  <c r="AGU142" i="1"/>
  <c r="AGY195" i="1"/>
  <c r="AHQ192" i="1"/>
  <c r="AHK252" i="1"/>
  <c r="AHP303" i="1"/>
  <c r="AHG313" i="1"/>
  <c r="AHM245" i="1"/>
  <c r="AHP299" i="1"/>
  <c r="AGS214" i="1"/>
  <c r="AGP287" i="1"/>
  <c r="AHG44" i="1"/>
  <c r="AGP392" i="1"/>
  <c r="AGX357" i="1"/>
  <c r="AGR392" i="1"/>
  <c r="AGR401" i="1"/>
  <c r="AHJ372" i="1"/>
  <c r="AHQ96" i="1"/>
  <c r="AHN132" i="1"/>
  <c r="AHP177" i="1"/>
  <c r="AHE68" i="1"/>
  <c r="AHH105" i="1"/>
  <c r="AGX108" i="1"/>
  <c r="AHD225" i="1"/>
  <c r="AHB83" i="1"/>
  <c r="AHP275" i="1"/>
  <c r="AGP229" i="1"/>
  <c r="AGP251" i="1"/>
  <c r="AHN269" i="1"/>
  <c r="AGY201" i="1"/>
  <c r="AHJ317" i="1"/>
  <c r="AHK272" i="1"/>
  <c r="AGR39" i="1"/>
  <c r="AHA106" i="1"/>
  <c r="AHD221" i="1"/>
  <c r="AHA82" i="1"/>
  <c r="AGV43" i="1"/>
  <c r="AGY173" i="1"/>
  <c r="AHP84" i="1"/>
  <c r="AHQ44" i="1"/>
  <c r="AHN174" i="1"/>
  <c r="AGR103" i="1"/>
  <c r="AGU139" i="1"/>
  <c r="AGP184" i="1"/>
  <c r="AHG158" i="1"/>
  <c r="AHS225" i="1"/>
  <c r="AGU315" i="1"/>
  <c r="AGP198" i="1"/>
  <c r="AGS20" i="1"/>
  <c r="AHA342" i="1"/>
  <c r="AHN393" i="1"/>
  <c r="AHK313" i="1"/>
  <c r="AGS267" i="1"/>
  <c r="AHG12" i="1"/>
  <c r="AHP405" i="1"/>
  <c r="AHA374" i="1"/>
  <c r="AGY388" i="1"/>
  <c r="AHK356" i="1"/>
  <c r="AGR396" i="1"/>
  <c r="AGU383" i="1"/>
  <c r="AGS325" i="1"/>
  <c r="AHE381" i="1"/>
  <c r="AHE337" i="1"/>
  <c r="AGV326" i="1"/>
  <c r="AHS334" i="1"/>
  <c r="AHJ412" i="1"/>
  <c r="AHK352" i="1"/>
  <c r="AHM340" i="1"/>
  <c r="AHE45" i="1"/>
  <c r="AHK380" i="1"/>
  <c r="AGX349" i="1"/>
  <c r="AHK336" i="1"/>
  <c r="AHB348" i="1"/>
  <c r="AGR322" i="1"/>
  <c r="AGP364" i="1"/>
  <c r="AHH330" i="1"/>
  <c r="AGY318" i="1"/>
  <c r="AHA399" i="1"/>
  <c r="AHP369" i="1"/>
  <c r="AHB340" i="1"/>
  <c r="AHB82" i="1"/>
  <c r="AHA154" i="1"/>
  <c r="AGP57" i="1"/>
  <c r="AGY91" i="1"/>
  <c r="AHG134" i="1"/>
  <c r="AGX184" i="1"/>
  <c r="AHN93" i="1"/>
  <c r="AGS137" i="1"/>
  <c r="AHS186" i="1"/>
  <c r="AHJ218" i="1"/>
  <c r="AGU68" i="1"/>
  <c r="AGU31" i="1"/>
  <c r="AGR162" i="1"/>
  <c r="AGS148" i="1"/>
  <c r="AGP216" i="1"/>
  <c r="AHG251" i="1"/>
  <c r="AHG306" i="1"/>
  <c r="AGY191" i="1"/>
  <c r="AGX233" i="1"/>
  <c r="AHH249" i="1"/>
  <c r="AHE244" i="1"/>
  <c r="AHN305" i="1"/>
  <c r="AHB331" i="1"/>
  <c r="AGR330" i="1"/>
  <c r="AHD342" i="1"/>
  <c r="AGU310" i="1"/>
  <c r="AHP407" i="1"/>
  <c r="AHE377" i="1"/>
  <c r="AGP267" i="1"/>
  <c r="AHD201" i="1"/>
  <c r="AHS158" i="1"/>
  <c r="AHS272" i="1"/>
  <c r="AHP256" i="1"/>
  <c r="AHA229" i="1"/>
  <c r="AGS210" i="1"/>
  <c r="AGY236" i="1"/>
  <c r="AHB199" i="1"/>
  <c r="AGX170" i="1"/>
  <c r="AHE114" i="1"/>
  <c r="AHQ231" i="1"/>
  <c r="AGY179" i="1"/>
  <c r="AGV55" i="1"/>
  <c r="AGV95" i="1"/>
  <c r="AHD226" i="1"/>
  <c r="AHJ53" i="1"/>
  <c r="AHJ92" i="1"/>
  <c r="AHS150" i="1"/>
  <c r="AHK117" i="1"/>
  <c r="AHD376" i="1"/>
  <c r="AHN406" i="1"/>
  <c r="AHA352" i="1"/>
  <c r="AHS413" i="1"/>
  <c r="AHH357" i="1"/>
  <c r="AGV389" i="1"/>
  <c r="AHH358" i="1"/>
  <c r="AGV390" i="1"/>
  <c r="AGP25" i="1"/>
  <c r="AGP296" i="1"/>
  <c r="AGS332" i="1"/>
  <c r="AHD365" i="1"/>
  <c r="AHA377" i="1"/>
  <c r="AHJ406" i="1"/>
  <c r="AHD29" i="1"/>
  <c r="AHD354" i="1"/>
  <c r="AGV388" i="1"/>
  <c r="AGS415" i="1"/>
  <c r="AHJ322" i="1"/>
  <c r="AHK354" i="1"/>
  <c r="AHJ366" i="1"/>
  <c r="AHP340" i="1"/>
  <c r="AHQ372" i="1"/>
  <c r="AGR414" i="1"/>
  <c r="AHK284" i="1"/>
  <c r="AHE292" i="1"/>
  <c r="AGR272" i="1"/>
  <c r="AHJ257" i="1"/>
  <c r="AGR228" i="1"/>
  <c r="AHQ211" i="1"/>
  <c r="AHG283" i="1"/>
  <c r="AHN268" i="1"/>
  <c r="AHN141" i="1"/>
  <c r="AGS61" i="1"/>
  <c r="AHK98" i="1"/>
  <c r="AGY180" i="1"/>
  <c r="AHQ128" i="1"/>
  <c r="AGV126" i="1"/>
  <c r="AHA151" i="1"/>
  <c r="AGX42" i="1"/>
  <c r="AGX164" i="1"/>
  <c r="AHE189" i="1"/>
  <c r="AGY63" i="1"/>
  <c r="AGY105" i="1"/>
  <c r="AHM91" i="1"/>
  <c r="AGS366" i="1"/>
  <c r="AGV406" i="1"/>
  <c r="AHK317" i="1"/>
  <c r="AHP55" i="1"/>
  <c r="AHM13" i="1"/>
  <c r="AGX301" i="1"/>
  <c r="AHK370" i="1"/>
  <c r="AHD331" i="1"/>
  <c r="AHN364" i="1"/>
  <c r="AHP322" i="1"/>
  <c r="AGP409" i="1"/>
  <c r="AHG337" i="1"/>
  <c r="AGS350" i="1"/>
  <c r="AHG381" i="1"/>
  <c r="AHM44" i="1"/>
  <c r="AHN353" i="1"/>
  <c r="AHM387" i="1"/>
  <c r="AGY359" i="1"/>
  <c r="AHP390" i="1"/>
  <c r="AGY360" i="1"/>
  <c r="AGS387" i="1"/>
  <c r="AGU295" i="1"/>
  <c r="AHB215" i="1"/>
  <c r="AHM223" i="1"/>
  <c r="AHQ180" i="1"/>
  <c r="AHQ300" i="1"/>
  <c r="AHN304" i="1"/>
  <c r="AHN248" i="1"/>
  <c r="AHE201" i="1"/>
  <c r="AHD61" i="1"/>
  <c r="AGY177" i="1"/>
  <c r="AHB127" i="1"/>
  <c r="AHA84" i="1"/>
  <c r="AGS209" i="1"/>
  <c r="AHH81" i="1"/>
  <c r="AGR195" i="1"/>
  <c r="AHJ146" i="1"/>
  <c r="AHQ162" i="1"/>
  <c r="AHP71" i="1"/>
  <c r="AHG113" i="1"/>
  <c r="AHD392" i="1"/>
  <c r="AGY339" i="1"/>
  <c r="AGX351" i="1"/>
  <c r="AGX399" i="1"/>
  <c r="AGS356" i="1"/>
  <c r="AHJ387" i="1"/>
  <c r="AHH401" i="1"/>
  <c r="AHQ357" i="1"/>
  <c r="AHE383" i="1"/>
  <c r="AGS94" i="1"/>
  <c r="AHJ289" i="1"/>
  <c r="AGP355" i="1"/>
  <c r="AHS412" i="1"/>
  <c r="AHP337" i="1"/>
  <c r="AGU41" i="1"/>
  <c r="AHA76" i="1"/>
  <c r="AHM95" i="1"/>
  <c r="AGS77" i="1"/>
  <c r="AGP40" i="1"/>
  <c r="AGS170" i="1"/>
  <c r="AGU155" i="1"/>
  <c r="AHD219" i="1"/>
  <c r="AGU97" i="1"/>
  <c r="AGR133" i="1"/>
  <c r="AGS178" i="1"/>
  <c r="AGX119" i="1"/>
  <c r="AHJ99" i="1"/>
  <c r="AHM135" i="1"/>
  <c r="AHH180" i="1"/>
  <c r="AHB70" i="1"/>
  <c r="AHK107" i="1"/>
  <c r="AGP224" i="1"/>
  <c r="AHH194" i="1"/>
  <c r="AGX315" i="1"/>
  <c r="AHG228" i="1"/>
  <c r="AHG250" i="1"/>
  <c r="AGV269" i="1"/>
  <c r="AHA298" i="1"/>
  <c r="AGY61" i="1"/>
  <c r="AHJ133" i="1"/>
  <c r="AHK178" i="1"/>
  <c r="AHA69" i="1"/>
  <c r="AHG106" i="1"/>
  <c r="AHJ221" i="1"/>
  <c r="AGU110" i="1"/>
  <c r="AGU227" i="1"/>
  <c r="AGX84" i="1"/>
  <c r="AGY44" i="1"/>
  <c r="AGV174" i="1"/>
  <c r="AHH276" i="1"/>
  <c r="AHN229" i="1"/>
  <c r="AHN251" i="1"/>
  <c r="AGU202" i="1"/>
  <c r="AGV274" i="1"/>
  <c r="AHH35" i="1"/>
  <c r="AGX374" i="1"/>
  <c r="AHG375" i="1"/>
  <c r="AHA401" i="1"/>
  <c r="AHH369" i="1"/>
  <c r="AHJ356" i="1"/>
  <c r="AHD394" i="1"/>
  <c r="AHN51" i="1"/>
  <c r="AGR58" i="1"/>
  <c r="AHE394" i="1"/>
  <c r="AHS63" i="1"/>
  <c r="AHP106" i="1"/>
  <c r="AHS64" i="1"/>
  <c r="AHN191" i="1"/>
  <c r="AHQ165" i="1"/>
  <c r="AHQ43" i="1"/>
  <c r="AHP127" i="1"/>
  <c r="AHN178" i="1"/>
  <c r="AHG45" i="1"/>
  <c r="AHG153" i="1"/>
  <c r="AHB130" i="1"/>
  <c r="AGV182" i="1"/>
  <c r="AGV100" i="1"/>
  <c r="AHE143" i="1"/>
  <c r="AGR285" i="1"/>
  <c r="AGV261" i="1"/>
  <c r="AGR320" i="1"/>
  <c r="AHK229" i="1"/>
  <c r="AHA259" i="1"/>
  <c r="AHH273" i="1"/>
  <c r="AGP294" i="1"/>
  <c r="AHP287" i="1"/>
  <c r="AHE128" i="1"/>
  <c r="AHJ179" i="1"/>
  <c r="AGU99" i="1"/>
  <c r="AHE61" i="1"/>
  <c r="AGX142" i="1"/>
  <c r="AGR63" i="1"/>
  <c r="AHS144" i="1"/>
  <c r="AHQ225" i="1"/>
  <c r="AGR114" i="1"/>
  <c r="AGS69" i="1"/>
  <c r="AHS195" i="1"/>
  <c r="AGU238" i="1"/>
  <c r="AGR266" i="1"/>
  <c r="AGS279" i="1"/>
  <c r="AHE301" i="1"/>
  <c r="AGP231" i="1"/>
  <c r="AHH260" i="1"/>
  <c r="AGS275" i="1"/>
  <c r="AHD295" i="1"/>
  <c r="AHQ213" i="1"/>
  <c r="AGY203" i="1"/>
  <c r="AHH287" i="1"/>
  <c r="AGP268" i="1"/>
  <c r="AHS94" i="1"/>
  <c r="AGY16" i="1"/>
  <c r="AHB391" i="1"/>
  <c r="AGX403" i="1"/>
  <c r="AHP374" i="1"/>
  <c r="AHJ400" i="1"/>
  <c r="AHA373" i="1"/>
  <c r="AGS82" i="1"/>
  <c r="AGY97" i="1"/>
  <c r="AGY56" i="1"/>
  <c r="AGV181" i="1"/>
  <c r="AGX157" i="1"/>
  <c r="AHQ235" i="1"/>
  <c r="AGX35" i="1"/>
  <c r="AGX117" i="1"/>
  <c r="AGR173" i="1"/>
  <c r="AHS37" i="1"/>
  <c r="AHK90" i="1"/>
  <c r="AGS54" i="1"/>
  <c r="AHN133" i="1"/>
  <c r="AHP210" i="1"/>
  <c r="AHJ260" i="1"/>
  <c r="AGS219" i="1"/>
  <c r="AHQ205" i="1"/>
  <c r="AHD271" i="1"/>
  <c r="AHG262" i="1"/>
  <c r="AHE284" i="1"/>
  <c r="AHB238" i="1"/>
  <c r="AGU263" i="1"/>
  <c r="AHM271" i="1"/>
  <c r="AHQ100" i="1"/>
  <c r="AHP173" i="1"/>
  <c r="AHD89" i="1"/>
  <c r="AHN53" i="1"/>
  <c r="AHM132" i="1"/>
  <c r="AHG55" i="1"/>
  <c r="AGY135" i="1"/>
  <c r="AHB103" i="1"/>
  <c r="AHE187" i="1"/>
  <c r="AHG162" i="1"/>
  <c r="AHD228" i="1"/>
  <c r="AGS258" i="1"/>
  <c r="AHD272" i="1"/>
  <c r="AHQ292" i="1"/>
  <c r="AHE221" i="1"/>
  <c r="AHN263" i="1"/>
  <c r="AHS285" i="1"/>
  <c r="AHG237" i="1"/>
  <c r="AGS262" i="1"/>
  <c r="AGP209" i="1"/>
  <c r="AHS258" i="1"/>
  <c r="AHN296" i="1"/>
  <c r="AHJ74" i="1"/>
  <c r="AHJ342" i="1"/>
  <c r="AHA310" i="1"/>
  <c r="AHE330" i="1"/>
  <c r="AHM317" i="1"/>
  <c r="AGU366" i="1"/>
  <c r="AHM333" i="1"/>
  <c r="AGX310" i="1"/>
  <c r="AHA87" i="1"/>
  <c r="AHE94" i="1"/>
  <c r="AHD60" i="1"/>
  <c r="AGV141" i="1"/>
  <c r="AGY111" i="1"/>
  <c r="AHN113" i="1"/>
  <c r="AHP68" i="1"/>
  <c r="AHN170" i="1"/>
  <c r="AHM195" i="1"/>
  <c r="AGP48" i="1"/>
  <c r="AGU133" i="1"/>
  <c r="AHS185" i="1"/>
  <c r="AHQ242" i="1"/>
  <c r="AHG294" i="1"/>
  <c r="AHK213" i="1"/>
  <c r="AGS203" i="1"/>
  <c r="AHB287" i="1"/>
  <c r="AHD173" i="1"/>
  <c r="AHQ263" i="1"/>
  <c r="AHH280" i="1"/>
  <c r="AGS324" i="1"/>
  <c r="AGV262" i="1"/>
  <c r="AHM191" i="1"/>
  <c r="AHQ46" i="1"/>
  <c r="AHN154" i="1"/>
  <c r="AHP131" i="1"/>
  <c r="AGY184" i="1"/>
  <c r="AHG49" i="1"/>
  <c r="AHB134" i="1"/>
  <c r="AHJ187" i="1"/>
  <c r="AGY104" i="1"/>
  <c r="AHM65" i="1"/>
  <c r="AHD120" i="1"/>
  <c r="AGX236" i="1"/>
  <c r="AGR289" i="1"/>
  <c r="AGV265" i="1"/>
  <c r="AGS282" i="1"/>
  <c r="AHK233" i="1"/>
  <c r="AHA261" i="1"/>
  <c r="AGP298" i="1"/>
  <c r="AGR241" i="1"/>
  <c r="AHP295" i="1"/>
  <c r="AHG111" i="1"/>
  <c r="AHB13" i="1"/>
  <c r="AHJ348" i="1"/>
  <c r="AHD323" i="1"/>
  <c r="AHB368" i="1"/>
  <c r="AGR325" i="1"/>
  <c r="AHH416" i="1"/>
  <c r="AHH333" i="1"/>
  <c r="AGR321" i="1"/>
  <c r="AGY412" i="1"/>
  <c r="AHH370" i="1"/>
  <c r="AHG300" i="1"/>
  <c r="AGP47" i="1"/>
  <c r="AHP411" i="1"/>
  <c r="AHP391" i="1"/>
  <c r="AGV365" i="1"/>
  <c r="AHJ345" i="1"/>
  <c r="AHG363" i="1"/>
  <c r="AGP330" i="1"/>
  <c r="AHN380" i="1"/>
  <c r="AHS322" i="1"/>
  <c r="AGY72" i="1"/>
  <c r="AHP402" i="1"/>
  <c r="AHA372" i="1"/>
  <c r="AGV359" i="1"/>
  <c r="AHQ383" i="1"/>
  <c r="AHK353" i="1"/>
  <c r="AHP393" i="1"/>
  <c r="AGU359" i="1"/>
  <c r="AGP283" i="1"/>
  <c r="AGR50" i="1"/>
  <c r="AHA91" i="1"/>
  <c r="AHQ368" i="1"/>
  <c r="AGX325" i="1"/>
  <c r="AHB396" i="1"/>
  <c r="AHM366" i="1"/>
  <c r="AHJ337" i="1"/>
  <c r="AHQ313" i="1"/>
  <c r="AHM412" i="1"/>
  <c r="AHQ367" i="1"/>
  <c r="AHM112" i="1"/>
  <c r="AHH67" i="1"/>
  <c r="AHM169" i="1"/>
  <c r="AGX193" i="1"/>
  <c r="AHJ47" i="1"/>
  <c r="AHJ155" i="1"/>
  <c r="AHK132" i="1"/>
  <c r="AHA185" i="1"/>
  <c r="AGY50" i="1"/>
  <c r="AGX135" i="1"/>
  <c r="AHN188" i="1"/>
  <c r="AGR105" i="1"/>
  <c r="AGY121" i="1"/>
  <c r="AHP289" i="1"/>
  <c r="AHQ282" i="1"/>
  <c r="AHG234" i="1"/>
  <c r="AGP262" i="1"/>
  <c r="AHN298" i="1"/>
  <c r="AHP241" i="1"/>
  <c r="AHG297" i="1"/>
  <c r="AHJ385" i="1"/>
  <c r="AGP345" i="1"/>
  <c r="AHP332" i="1"/>
  <c r="AHN365" i="1"/>
  <c r="AGY346" i="1"/>
  <c r="AHM365" i="1"/>
  <c r="AHP29" i="1"/>
  <c r="AGU402" i="1"/>
  <c r="AGV402" i="1"/>
  <c r="AGR11" i="1"/>
  <c r="AHG73" i="1"/>
  <c r="AHB164" i="1"/>
  <c r="AHA148" i="1"/>
  <c r="AGY83" i="1"/>
  <c r="AHG126" i="1"/>
  <c r="AHN85" i="1"/>
  <c r="AGS129" i="1"/>
  <c r="AHS178" i="1"/>
  <c r="AGU62" i="1"/>
  <c r="AHB203" i="1"/>
  <c r="AHE250" i="1"/>
  <c r="AHE305" i="1"/>
  <c r="AHB182" i="1"/>
  <c r="AGX225" i="1"/>
  <c r="AGS217" i="1"/>
  <c r="AHH296" i="1"/>
  <c r="AHD299" i="1"/>
  <c r="AHQ83" i="1"/>
  <c r="AGP127" i="1"/>
  <c r="AHP61" i="1"/>
  <c r="AHQ201" i="1"/>
  <c r="AHB63" i="1"/>
  <c r="AHA205" i="1"/>
  <c r="AHK80" i="1"/>
  <c r="AHK169" i="1"/>
  <c r="AHD152" i="1"/>
  <c r="AHJ233" i="1"/>
  <c r="AGR250" i="1"/>
  <c r="AHK226" i="1"/>
  <c r="AHG218" i="1"/>
  <c r="AGS298" i="1"/>
  <c r="AHP310" i="1"/>
  <c r="AHJ290" i="1"/>
  <c r="AHH248" i="1"/>
  <c r="AGP310" i="1"/>
  <c r="AGY27" i="1"/>
  <c r="AHJ404" i="1"/>
  <c r="AHK392" i="1"/>
  <c r="AGU361" i="1"/>
  <c r="AHK391" i="1"/>
  <c r="AGU360" i="1"/>
  <c r="AGY415" i="1"/>
  <c r="AHB388" i="1"/>
  <c r="AHJ354" i="1"/>
  <c r="AHG285" i="1"/>
  <c r="AHH70" i="1"/>
  <c r="AHQ407" i="1"/>
  <c r="AGX103" i="1"/>
  <c r="AHA139" i="1"/>
  <c r="AGV184" i="1"/>
  <c r="AHM158" i="1"/>
  <c r="AHN74" i="1"/>
  <c r="AGS113" i="1"/>
  <c r="AHA146" i="1"/>
  <c r="AHH236" i="1"/>
  <c r="AHQ42" i="1"/>
  <c r="AHH115" i="1"/>
  <c r="AHP148" i="1"/>
  <c r="AHQ89" i="1"/>
  <c r="AHP49" i="1"/>
  <c r="AGY259" i="1"/>
  <c r="AGX279" i="1"/>
  <c r="AHE235" i="1"/>
  <c r="AGX275" i="1"/>
  <c r="AHH206" i="1"/>
  <c r="AHP223" i="1"/>
  <c r="AHE268" i="1"/>
  <c r="AHK113" i="1"/>
  <c r="AHS146" i="1"/>
  <c r="AHJ88" i="1"/>
  <c r="AHK48" i="1"/>
  <c r="AGV91" i="1"/>
  <c r="AHA51" i="1"/>
  <c r="AHQ223" i="1"/>
  <c r="AHE110" i="1"/>
  <c r="AHQ191" i="1"/>
  <c r="AGP166" i="1"/>
  <c r="AHB195" i="1"/>
  <c r="AGY232" i="1"/>
  <c r="AHN258" i="1"/>
  <c r="AHN275" i="1"/>
  <c r="AHA225" i="1"/>
  <c r="AHS269" i="1"/>
  <c r="AHH312" i="1"/>
  <c r="AHB257" i="1"/>
  <c r="AHK315" i="1"/>
  <c r="AGV14" i="1"/>
  <c r="AGS406" i="1"/>
  <c r="AHG374" i="1"/>
  <c r="AGY405" i="1"/>
  <c r="AHA393" i="1"/>
  <c r="AHM361" i="1"/>
  <c r="AHN415" i="1"/>
  <c r="AHE387" i="1"/>
  <c r="AHQ355" i="1"/>
  <c r="AHN108" i="1"/>
  <c r="AHM93" i="1"/>
  <c r="AHJ129" i="1"/>
  <c r="AHA66" i="1"/>
  <c r="AHG102" i="1"/>
  <c r="AGP105" i="1"/>
  <c r="AGX80" i="1"/>
  <c r="AGY41" i="1"/>
  <c r="AGV171" i="1"/>
  <c r="AHH272" i="1"/>
  <c r="AHN225" i="1"/>
  <c r="AHN247" i="1"/>
  <c r="AHK269" i="1"/>
  <c r="AGS103" i="1"/>
  <c r="AGP79" i="1"/>
  <c r="AHK81" i="1"/>
  <c r="AHM42" i="1"/>
  <c r="AHJ172" i="1"/>
  <c r="AHD119" i="1"/>
  <c r="AHP99" i="1"/>
  <c r="AHS135" i="1"/>
  <c r="AHN180" i="1"/>
  <c r="AHS241" i="1"/>
  <c r="AHH222" i="1"/>
  <c r="AGX267" i="1"/>
  <c r="AHN194" i="1"/>
  <c r="AHD315" i="1"/>
  <c r="AGS253" i="1"/>
  <c r="AGR23" i="1"/>
  <c r="AHE346" i="1"/>
  <c r="AGV364" i="1"/>
  <c r="AHN330" i="1"/>
  <c r="AHJ309" i="1"/>
  <c r="AHJ381" i="1"/>
  <c r="AHH323" i="1"/>
  <c r="AHE15" i="1"/>
  <c r="AHH87" i="1"/>
  <c r="AHM47" i="1"/>
  <c r="AHK106" i="1"/>
  <c r="AHK142" i="1"/>
  <c r="AHM187" i="1"/>
  <c r="AGV162" i="1"/>
  <c r="AGY110" i="1"/>
  <c r="AHE191" i="1"/>
  <c r="AHM165" i="1"/>
  <c r="AGR81" i="1"/>
  <c r="AHD44" i="1"/>
  <c r="AHB151" i="1"/>
  <c r="AGV204" i="1"/>
  <c r="AHQ269" i="1"/>
  <c r="AGR238" i="1"/>
  <c r="AHP255" i="1"/>
  <c r="AHQ228" i="1"/>
  <c r="AHD256" i="1"/>
  <c r="AGU306" i="1"/>
  <c r="AHG77" i="1"/>
  <c r="AHA143" i="1"/>
  <c r="AHJ188" i="1"/>
  <c r="AGR163" i="1"/>
  <c r="AHS79" i="1"/>
  <c r="AGS117" i="1"/>
  <c r="AHA150" i="1"/>
  <c r="AHM241" i="1"/>
  <c r="AHN45" i="1"/>
  <c r="AHH125" i="1"/>
  <c r="AGR196" i="1"/>
  <c r="AHQ93" i="1"/>
  <c r="AHN177" i="1"/>
  <c r="AHS228" i="1"/>
  <c r="AGY261" i="1"/>
  <c r="AGX283" i="1"/>
  <c r="AHH208" i="1"/>
  <c r="AHP227" i="1"/>
  <c r="AHB255" i="1"/>
  <c r="AHE271" i="1"/>
  <c r="AHE202" i="1"/>
  <c r="AGP284" i="1"/>
  <c r="AHJ61" i="1"/>
  <c r="AGV9" i="1"/>
  <c r="AHD26" i="1"/>
  <c r="AHK397" i="1"/>
  <c r="AHH384" i="1"/>
  <c r="AHM326" i="1"/>
  <c r="AHG410" i="1"/>
  <c r="AGP383" i="1"/>
  <c r="AGP339" i="1"/>
  <c r="AHP327" i="1"/>
  <c r="AHD379" i="1"/>
  <c r="AHN347" i="1"/>
  <c r="AGY414" i="1"/>
  <c r="AHS384" i="1"/>
  <c r="AGV354" i="1"/>
  <c r="AGR67" i="1"/>
  <c r="AGV74" i="1"/>
  <c r="AHN80" i="1"/>
  <c r="AGS409" i="1"/>
  <c r="AGV333" i="1"/>
  <c r="AHJ320" i="1"/>
  <c r="AHH346" i="1"/>
  <c r="AGY313" i="1"/>
  <c r="AHB409" i="1"/>
  <c r="AGY323" i="1"/>
  <c r="AHE82" i="1"/>
  <c r="AHB389" i="1"/>
  <c r="AHN357" i="1"/>
  <c r="AGU391" i="1"/>
  <c r="AGV356" i="1"/>
  <c r="AHA386" i="1"/>
  <c r="AGX373" i="1"/>
  <c r="AGY407" i="1"/>
  <c r="AHS377" i="1"/>
  <c r="AHJ307" i="1"/>
  <c r="AGV289" i="1"/>
  <c r="AHM87" i="1"/>
  <c r="AHM410" i="1"/>
  <c r="AGV383" i="1"/>
  <c r="AGV339" i="1"/>
  <c r="AHN410" i="1"/>
  <c r="AHE384" i="1"/>
  <c r="AGR353" i="1"/>
  <c r="AHE340" i="1"/>
  <c r="AHG347" i="1"/>
  <c r="AGP321" i="1"/>
  <c r="AHJ314" i="1"/>
  <c r="AHB414" i="1"/>
  <c r="AHS352" i="1"/>
  <c r="AGP108" i="1"/>
  <c r="AGP144" i="1"/>
  <c r="AHH189" i="1"/>
  <c r="AGS164" i="1"/>
  <c r="AHH80" i="1"/>
  <c r="AGR44" i="1"/>
  <c r="AHQ117" i="1"/>
  <c r="AGP151" i="1"/>
  <c r="AHM46" i="1"/>
  <c r="AHD126" i="1"/>
  <c r="AGV199" i="1"/>
  <c r="AHM94" i="1"/>
  <c r="AHM54" i="1"/>
  <c r="AHJ178" i="1"/>
  <c r="AHD230" i="1"/>
  <c r="AGU262" i="1"/>
  <c r="AGS284" i="1"/>
  <c r="AGP257" i="1"/>
  <c r="AGU278" i="1"/>
  <c r="AHD209" i="1"/>
  <c r="AHK228" i="1"/>
  <c r="AGX256" i="1"/>
  <c r="AHA272" i="1"/>
  <c r="AHA203" i="1"/>
  <c r="AHN284" i="1"/>
  <c r="AGU275" i="1"/>
  <c r="AGU113" i="1"/>
  <c r="AHD364" i="1"/>
  <c r="AHE345" i="1"/>
  <c r="AHM315" i="1"/>
  <c r="AHN416" i="1"/>
  <c r="AHN333" i="1"/>
  <c r="AGY321" i="1"/>
  <c r="AGS309" i="1"/>
  <c r="AHB382" i="1"/>
  <c r="AGU351" i="1"/>
  <c r="AHB338" i="1"/>
  <c r="AHN25" i="1"/>
  <c r="AGP403" i="1"/>
  <c r="AGR391" i="1"/>
  <c r="AHD359" i="1"/>
  <c r="AGR390" i="1"/>
  <c r="AHD358" i="1"/>
  <c r="AHH414" i="1"/>
  <c r="AGP353" i="1"/>
  <c r="AHJ407" i="1"/>
  <c r="AGY377" i="1"/>
  <c r="AHP283" i="1"/>
  <c r="AGR10" i="1"/>
  <c r="AHG398" i="1"/>
  <c r="AHP385" i="1"/>
  <c r="AHH22" i="1"/>
  <c r="AHP112" i="1"/>
  <c r="AGU146" i="1"/>
  <c r="AHS235" i="1"/>
  <c r="AHN87" i="1"/>
  <c r="AHS47" i="1"/>
  <c r="AHG90" i="1"/>
  <c r="AHB50" i="1"/>
  <c r="AGX222" i="1"/>
  <c r="AHH108" i="1"/>
  <c r="AHH144" i="1"/>
  <c r="AHE190" i="1"/>
  <c r="AHQ164" i="1"/>
  <c r="AHD231" i="1"/>
  <c r="AGP258" i="1"/>
  <c r="AGP275" i="1"/>
  <c r="AGX207" i="1"/>
  <c r="AHE224" i="1"/>
  <c r="AGU269" i="1"/>
  <c r="AHD309" i="1"/>
  <c r="AHB313" i="1"/>
  <c r="AHE48" i="1"/>
  <c r="AHD107" i="1"/>
  <c r="AHG143" i="1"/>
  <c r="AHS188" i="1"/>
  <c r="AGX163" i="1"/>
  <c r="AGU111" i="1"/>
  <c r="AHS192" i="1"/>
  <c r="AHN166" i="1"/>
  <c r="AHP81" i="1"/>
  <c r="AGV45" i="1"/>
  <c r="AGP125" i="1"/>
  <c r="AHP238" i="1"/>
  <c r="AHK256" i="1"/>
  <c r="AHM229" i="1"/>
  <c r="AHH307" i="1"/>
  <c r="AHS67" i="1"/>
  <c r="AHS71" i="1"/>
  <c r="AHA103" i="1"/>
  <c r="AGP342" i="1"/>
  <c r="AGX313" i="1"/>
  <c r="AHE331" i="1"/>
  <c r="AGS380" i="1"/>
  <c r="AGS336" i="1"/>
  <c r="AHD19" i="1"/>
  <c r="AHH59" i="1"/>
  <c r="AHE104" i="1"/>
  <c r="AHS65" i="1"/>
  <c r="AHJ120" i="1"/>
  <c r="AGS237" i="1"/>
  <c r="AHH117" i="1"/>
  <c r="AHJ72" i="1"/>
  <c r="AHH173" i="1"/>
  <c r="AGY75" i="1"/>
  <c r="AHG201" i="1"/>
  <c r="AHD54" i="1"/>
  <c r="AHD139" i="1"/>
  <c r="AHH197" i="1"/>
  <c r="AHS299" i="1"/>
  <c r="AGR219" i="1"/>
  <c r="AGY242" i="1"/>
  <c r="AHQ293" i="1"/>
  <c r="AGU287" i="1"/>
  <c r="AHK287" i="1"/>
  <c r="AGV73" i="1"/>
  <c r="AGV138" i="1"/>
  <c r="AGU196" i="1"/>
  <c r="AHQ55" i="1"/>
  <c r="AHQ140" i="1"/>
  <c r="AHK199" i="1"/>
  <c r="AHJ111" i="1"/>
  <c r="AGS70" i="1"/>
  <c r="AGR161" i="1"/>
  <c r="AHP187" i="1"/>
  <c r="AHN215" i="1"/>
  <c r="AHG295" i="1"/>
  <c r="AHB288" i="1"/>
  <c r="AGV196" i="1"/>
  <c r="AGP281" i="1"/>
  <c r="AHJ304" i="1"/>
  <c r="AHK37" i="1"/>
  <c r="AHM363" i="1"/>
  <c r="AGV330" i="1"/>
  <c r="AHP317" i="1"/>
  <c r="AGR415" i="1"/>
  <c r="AHH342" i="1"/>
  <c r="AHP313" i="1"/>
  <c r="AHB379" i="1"/>
  <c r="AGP322" i="1"/>
  <c r="AHE42" i="1"/>
  <c r="AHA38" i="1"/>
  <c r="AGY57" i="1"/>
  <c r="AGR138" i="1"/>
  <c r="AGP107" i="1"/>
  <c r="AGP65" i="1"/>
  <c r="AGR192" i="1"/>
  <c r="AGU166" i="1"/>
  <c r="AHJ110" i="1"/>
  <c r="AHK66" i="1"/>
  <c r="AHJ168" i="1"/>
  <c r="AHN44" i="1"/>
  <c r="AHQ152" i="1"/>
  <c r="AHS129" i="1"/>
  <c r="AHG181" i="1"/>
  <c r="AHP205" i="1"/>
  <c r="AHM240" i="1"/>
  <c r="AGV291" i="1"/>
  <c r="AGX284" i="1"/>
  <c r="AHD278" i="1"/>
  <c r="AHB319" i="1"/>
  <c r="AHH65" i="1"/>
  <c r="AGS193" i="1"/>
  <c r="AHM166" i="1"/>
  <c r="AHK128" i="1"/>
  <c r="AHP179" i="1"/>
  <c r="AGY46" i="1"/>
  <c r="AGV154" i="1"/>
  <c r="AGX131" i="1"/>
  <c r="AHD183" i="1"/>
  <c r="AGR101" i="1"/>
  <c r="AHB62" i="1"/>
  <c r="AHA144" i="1"/>
  <c r="AHB223" i="1"/>
  <c r="AHP285" i="1"/>
  <c r="AGR262" i="1"/>
  <c r="AGU321" i="1"/>
  <c r="AHG230" i="1"/>
  <c r="AGP260" i="1"/>
  <c r="AHG274" i="1"/>
  <c r="AHN294" i="1"/>
  <c r="AHG289" i="1"/>
  <c r="AGP104" i="1"/>
  <c r="AHA16" i="1"/>
  <c r="AHS411" i="1"/>
  <c r="AHN398" i="1"/>
  <c r="AHN350" i="1"/>
  <c r="AHP338" i="1"/>
  <c r="AHN397" i="1"/>
  <c r="AGV349" i="1"/>
  <c r="AHS365" i="1"/>
  <c r="AGY401" i="1"/>
  <c r="AHS373" i="1"/>
  <c r="AHA53" i="1"/>
  <c r="AHA137" i="1"/>
  <c r="AHB193" i="1"/>
  <c r="AHS107" i="1"/>
  <c r="AHA67" i="1"/>
  <c r="AGR123" i="1"/>
  <c r="AHK240" i="1"/>
  <c r="AHP69" i="1"/>
  <c r="AHN160" i="1"/>
  <c r="AHN77" i="1"/>
  <c r="AHB205" i="1"/>
  <c r="AHQ287" i="1"/>
  <c r="AGV306" i="1"/>
  <c r="AGP196" i="1"/>
  <c r="AHS280" i="1"/>
  <c r="AGU209" i="1"/>
  <c r="AHD296" i="1"/>
  <c r="AHD213" i="1"/>
  <c r="AHJ123" i="1"/>
  <c r="AGR242" i="1"/>
  <c r="AHJ76" i="1"/>
  <c r="AHK175" i="1"/>
  <c r="AGS204" i="1"/>
  <c r="AHA80" i="1"/>
  <c r="AHD57" i="1"/>
  <c r="AHD121" i="1"/>
  <c r="AHD143" i="1"/>
  <c r="AHN244" i="1"/>
  <c r="AHB210" i="1"/>
  <c r="AHQ297" i="1"/>
  <c r="AGU291" i="1"/>
  <c r="AGV293" i="1"/>
  <c r="AHG314" i="1"/>
  <c r="AGU69" i="1"/>
  <c r="AHQ374" i="1"/>
  <c r="AHG403" i="1"/>
  <c r="AHN373" i="1"/>
  <c r="AHP360" i="1"/>
  <c r="AGP386" i="1"/>
  <c r="AHH360" i="1"/>
  <c r="AHB18" i="1"/>
  <c r="AHQ393" i="1"/>
  <c r="AGS369" i="1"/>
  <c r="AHS385" i="1"/>
  <c r="AHS381" i="1"/>
  <c r="AHE350" i="1"/>
  <c r="AHS337" i="1"/>
  <c r="AHH415" i="1"/>
  <c r="AGY387" i="1"/>
  <c r="AHK355" i="1"/>
  <c r="AHB14" i="1"/>
  <c r="AHK49" i="1"/>
  <c r="AGV413" i="1"/>
  <c r="AGV329" i="1"/>
  <c r="AHG318" i="1"/>
  <c r="AGY309" i="1"/>
  <c r="AGR407" i="1"/>
  <c r="AHJ376" i="1"/>
  <c r="AGV367" i="1"/>
  <c r="AGY347" i="1"/>
  <c r="AGV270" i="1"/>
  <c r="AGS12" i="1"/>
  <c r="AHM403" i="1"/>
  <c r="AGS361" i="1"/>
  <c r="AHN390" i="1"/>
  <c r="AGX359" i="1"/>
  <c r="AHE414" i="1"/>
  <c r="AGP385" i="1"/>
  <c r="AHB354" i="1"/>
  <c r="AGV110" i="1"/>
  <c r="AHH68" i="1"/>
  <c r="AHM159" i="1"/>
  <c r="AHB77" i="1"/>
  <c r="AGP81" i="1"/>
  <c r="AGR208" i="1"/>
  <c r="AGY58" i="1"/>
  <c r="AGY144" i="1"/>
  <c r="AHJ245" i="1"/>
  <c r="AGX211" i="1"/>
  <c r="AHM298" i="1"/>
  <c r="AHM177" i="1"/>
  <c r="AGX213" i="1"/>
  <c r="AHS291" i="1"/>
  <c r="AGR294" i="1"/>
  <c r="AGX15" i="1"/>
  <c r="AHA371" i="1"/>
  <c r="AHK369" i="1"/>
  <c r="AGY381" i="1"/>
  <c r="AGY337" i="1"/>
  <c r="AGP326" i="1"/>
  <c r="AHQ388" i="1"/>
  <c r="AHA357" i="1"/>
  <c r="AGV64" i="1"/>
  <c r="AHH110" i="1"/>
  <c r="AHQ413" i="1"/>
  <c r="AHM311" i="1"/>
  <c r="AHN413" i="1"/>
  <c r="AHN329" i="1"/>
  <c r="AHQ51" i="1"/>
  <c r="AHK131" i="1"/>
  <c r="AGP210" i="1"/>
  <c r="AHJ100" i="1"/>
  <c r="AHJ59" i="1"/>
  <c r="AHM184" i="1"/>
  <c r="AHH159" i="1"/>
  <c r="AGV103" i="1"/>
  <c r="AGY187" i="1"/>
  <c r="AHA162" i="1"/>
  <c r="AHE40" i="1"/>
  <c r="AHB148" i="1"/>
  <c r="AHP284" i="1"/>
  <c r="AHA237" i="1"/>
  <c r="AHP261" i="1"/>
  <c r="AHQ278" i="1"/>
  <c r="AHS165" i="1"/>
  <c r="AGP274" i="1"/>
  <c r="AHK255" i="1"/>
  <c r="AGY60" i="1"/>
  <c r="AGV185" i="1"/>
  <c r="AGX160" i="1"/>
  <c r="AGX39" i="1"/>
  <c r="AHA147" i="1"/>
  <c r="AHP149" i="1"/>
  <c r="AHK94" i="1"/>
  <c r="AGS57" i="1"/>
  <c r="AHN137" i="1"/>
  <c r="AHS219" i="1"/>
  <c r="AHJ262" i="1"/>
  <c r="AHG279" i="1"/>
  <c r="AHS321" i="1"/>
  <c r="AHK257" i="1"/>
  <c r="AHG275" i="1"/>
  <c r="AGR224" i="1"/>
  <c r="AGR269" i="1"/>
  <c r="AHE288" i="1"/>
  <c r="AHB94" i="1"/>
  <c r="AHJ101" i="1"/>
  <c r="AGX416" i="1"/>
  <c r="AHQ387" i="1"/>
  <c r="AHA356" i="1"/>
  <c r="AHA416" i="1"/>
  <c r="AHD389" i="1"/>
  <c r="AHM371" i="1"/>
  <c r="AHH405" i="1"/>
  <c r="AGY376" i="1"/>
  <c r="AGP306" i="1"/>
  <c r="AHB39" i="1"/>
  <c r="AGX405" i="1"/>
  <c r="AGS80" i="1"/>
  <c r="AHH76" i="1"/>
  <c r="AHM167" i="1"/>
  <c r="AHE151" i="1"/>
  <c r="AHD86" i="1"/>
  <c r="AHK129" i="1"/>
  <c r="AHB179" i="1"/>
  <c r="AGP89" i="1"/>
  <c r="AGX132" i="1"/>
  <c r="AGU182" i="1"/>
  <c r="AGY65" i="1"/>
  <c r="AGV158" i="1"/>
  <c r="AHJ253" i="1"/>
  <c r="AHK246" i="1"/>
  <c r="AHM185" i="1"/>
  <c r="AHB228" i="1"/>
  <c r="AHS244" i="1"/>
  <c r="AGV313" i="1"/>
  <c r="AGS87" i="1"/>
  <c r="AHA130" i="1"/>
  <c r="AGR180" i="1"/>
  <c r="AGR64" i="1"/>
  <c r="AGU157" i="1"/>
  <c r="AGV206" i="1"/>
  <c r="AHJ209" i="1"/>
  <c r="AHP83" i="1"/>
  <c r="AHP171" i="1"/>
  <c r="AHH155" i="1"/>
  <c r="AHN236" i="1"/>
  <c r="AGV253" i="1"/>
  <c r="AHA304" i="1"/>
  <c r="AHP229" i="1"/>
  <c r="AGX246" i="1"/>
  <c r="AGX300" i="1"/>
  <c r="AGS315" i="1"/>
  <c r="AGP202" i="1"/>
  <c r="AHN241" i="1"/>
  <c r="AHN293" i="1"/>
  <c r="AHS251" i="1"/>
  <c r="AHE402" i="1"/>
  <c r="AHG389" i="1"/>
  <c r="AHS357" i="1"/>
  <c r="AHP416" i="1"/>
  <c r="AHG388" i="1"/>
  <c r="AHS356" i="1"/>
  <c r="AGU413" i="1"/>
  <c r="AHE351" i="1"/>
  <c r="AGP406" i="1"/>
  <c r="AHM107" i="1"/>
  <c r="AGU67" i="1"/>
  <c r="AHN122" i="1"/>
  <c r="AHQ75" i="1"/>
  <c r="AHB202" i="1"/>
  <c r="AHE79" i="1"/>
  <c r="AHP206" i="1"/>
  <c r="AHH56" i="1"/>
  <c r="AHH120" i="1"/>
  <c r="AHH142" i="1"/>
  <c r="AGP244" i="1"/>
  <c r="AHM209" i="1"/>
  <c r="AGS297" i="1"/>
  <c r="AGY290" i="1"/>
  <c r="AHK291" i="1"/>
  <c r="AGV311" i="1"/>
  <c r="AHD76" i="1"/>
  <c r="AHE175" i="1"/>
  <c r="AHP203" i="1"/>
  <c r="AHG119" i="1"/>
  <c r="AHG141" i="1"/>
  <c r="AGS58" i="1"/>
  <c r="AGS144" i="1"/>
  <c r="AHN114" i="1"/>
  <c r="AHA73" i="1"/>
  <c r="AGV164" i="1"/>
  <c r="AGU148" i="1"/>
  <c r="AGP219" i="1"/>
  <c r="AHK298" i="1"/>
  <c r="AHK311" i="1"/>
  <c r="AGR213" i="1"/>
  <c r="AHM291" i="1"/>
  <c r="AHG199" i="1"/>
  <c r="AHA284" i="1"/>
  <c r="AHH303" i="1"/>
  <c r="AHJ32" i="1"/>
  <c r="AHK310" i="1"/>
  <c r="AHQ394" i="1"/>
  <c r="AGP360" i="1"/>
  <c r="AGX333" i="1"/>
  <c r="AHP291" i="1"/>
  <c r="AHS60" i="1"/>
  <c r="AGP63" i="1"/>
  <c r="AGU81" i="1"/>
  <c r="AGU170" i="1"/>
  <c r="AHP152" i="1"/>
  <c r="AHJ83" i="1"/>
  <c r="AHJ171" i="1"/>
  <c r="AHB155" i="1"/>
  <c r="AHB57" i="1"/>
  <c r="AHK91" i="1"/>
  <c r="AHS134" i="1"/>
  <c r="AHJ184" i="1"/>
  <c r="AGR214" i="1"/>
  <c r="AHG245" i="1"/>
  <c r="AHJ299" i="1"/>
  <c r="AHS201" i="1"/>
  <c r="AHH241" i="1"/>
  <c r="AHH293" i="1"/>
  <c r="AGX249" i="1"/>
  <c r="AHN249" i="1"/>
  <c r="AHE278" i="1"/>
  <c r="AHM170" i="1"/>
  <c r="AHE153" i="1"/>
  <c r="AHA56" i="1"/>
  <c r="AHD90" i="1"/>
  <c r="AHK133" i="1"/>
  <c r="AHB183" i="1"/>
  <c r="AGP93" i="1"/>
  <c r="AGX136" i="1"/>
  <c r="AGU186" i="1"/>
  <c r="AGP217" i="1"/>
  <c r="AGY67" i="1"/>
  <c r="AGV161" i="1"/>
  <c r="AGX147" i="1"/>
  <c r="AHA215" i="1"/>
  <c r="AHK250" i="1"/>
  <c r="AHK305" i="1"/>
  <c r="AHA190" i="1"/>
  <c r="AHB232" i="1"/>
  <c r="AHS248" i="1"/>
  <c r="AGP305" i="1"/>
  <c r="AGP96" i="1"/>
  <c r="AGV379" i="1"/>
  <c r="AHQ321" i="1"/>
  <c r="AHE380" i="1"/>
  <c r="AGR349" i="1"/>
  <c r="AHE336" i="1"/>
  <c r="AHH365" i="1"/>
  <c r="AGS346" i="1"/>
  <c r="AHJ310" i="1"/>
  <c r="AHB397" i="1"/>
  <c r="AHS327" i="1"/>
  <c r="AHA9" i="1"/>
  <c r="AGV282" i="1"/>
  <c r="AHE309" i="1"/>
  <c r="AHJ329" i="1"/>
  <c r="AHE407" i="1"/>
  <c r="AHQ332" i="1"/>
  <c r="AHP43" i="1"/>
  <c r="AHG69" i="1"/>
  <c r="AHA387" i="1"/>
  <c r="AHB353" i="1"/>
  <c r="AGV387" i="1"/>
  <c r="AHS398" i="1"/>
  <c r="AHQ386" i="1"/>
  <c r="AHN327" i="1"/>
  <c r="AHH404" i="1"/>
  <c r="AGS27" i="1"/>
  <c r="AHM370" i="1"/>
  <c r="AHP371" i="1"/>
  <c r="AHS409" i="1"/>
  <c r="AHD383" i="1"/>
  <c r="AGP352" i="1"/>
  <c r="AHD339" i="1"/>
  <c r="AHS388" i="1"/>
  <c r="AGV357" i="1"/>
  <c r="AHK50" i="1"/>
  <c r="AHJ135" i="1"/>
  <c r="AHK189" i="1"/>
  <c r="AGV106" i="1"/>
  <c r="AHJ66" i="1"/>
  <c r="AHH157" i="1"/>
  <c r="AGV68" i="1"/>
  <c r="AHA159" i="1"/>
  <c r="AGX76" i="1"/>
  <c r="AGY175" i="1"/>
  <c r="AGX203" i="1"/>
  <c r="AGX286" i="1"/>
  <c r="AHE194" i="1"/>
  <c r="AHA238" i="1"/>
  <c r="AHP266" i="1"/>
  <c r="AGY279" i="1"/>
  <c r="AHK301" i="1"/>
  <c r="AHS294" i="1"/>
  <c r="AGP370" i="1"/>
  <c r="AHP335" i="1"/>
  <c r="AGU322" i="1"/>
  <c r="AHA367" i="1"/>
  <c r="AGV324" i="1"/>
  <c r="AHS415" i="1"/>
  <c r="AHS332" i="1"/>
  <c r="AGU320" i="1"/>
  <c r="AHQ86" i="1"/>
  <c r="AHJ295" i="1"/>
  <c r="AGY275" i="1"/>
  <c r="AHN260" i="1"/>
  <c r="AGV231" i="1"/>
  <c r="AGS322" i="1"/>
  <c r="AHM279" i="1"/>
  <c r="AHP262" i="1"/>
  <c r="AHK286" i="1"/>
  <c r="AHM226" i="1"/>
  <c r="AGX63" i="1"/>
  <c r="AHP101" i="1"/>
  <c r="AHE184" i="1"/>
  <c r="AGS132" i="1"/>
  <c r="AGR155" i="1"/>
  <c r="AGR47" i="1"/>
  <c r="AGU181" i="1"/>
  <c r="AHG129" i="1"/>
  <c r="AHE152" i="1"/>
  <c r="AHB44" i="1"/>
  <c r="AHB167" i="1"/>
  <c r="AHG194" i="1"/>
  <c r="AHG108" i="1"/>
  <c r="AHH61" i="1"/>
  <c r="AGU358" i="1"/>
  <c r="AGS371" i="1"/>
  <c r="AHN323" i="1"/>
  <c r="AHP381" i="1"/>
  <c r="AHN340" i="1"/>
  <c r="AGY370" i="1"/>
  <c r="AHM399" i="1"/>
  <c r="AHB349" i="1"/>
  <c r="AGR398" i="1"/>
  <c r="AHN84" i="1"/>
  <c r="AHP46" i="1"/>
  <c r="AHA286" i="1"/>
  <c r="AHP355" i="1"/>
  <c r="AHD387" i="1"/>
  <c r="AHB401" i="1"/>
  <c r="AGR405" i="1"/>
  <c r="AHQ403" i="1"/>
  <c r="AHS66" i="1"/>
  <c r="AGU326" i="1"/>
  <c r="AGP384" i="1"/>
  <c r="AGS397" i="1"/>
  <c r="AGP312" i="1"/>
  <c r="AHA414" i="1"/>
  <c r="AHA333" i="1"/>
  <c r="AHA348" i="1"/>
  <c r="AGV368" i="1"/>
  <c r="AGY217" i="1"/>
  <c r="AGY300" i="1"/>
  <c r="AHH285" i="1"/>
  <c r="AHM292" i="1"/>
  <c r="AHS126" i="1"/>
  <c r="AHK83" i="1"/>
  <c r="AHB149" i="1"/>
  <c r="AHJ165" i="1"/>
  <c r="AHK74" i="1"/>
  <c r="AHP195" i="1"/>
  <c r="AHP146" i="1"/>
  <c r="AGU163" i="1"/>
  <c r="AGP72" i="1"/>
  <c r="AHM113" i="1"/>
  <c r="AGP142" i="1"/>
  <c r="AGP120" i="1"/>
  <c r="AGP56" i="1"/>
  <c r="AHE357" i="1"/>
  <c r="AHD370" i="1"/>
  <c r="AHK403" i="1"/>
  <c r="AGS375" i="1"/>
  <c r="AHD403" i="1"/>
  <c r="AHA32" i="1"/>
  <c r="AGP273" i="1"/>
  <c r="AHG293" i="1"/>
  <c r="AGP320" i="1"/>
  <c r="AHQ334" i="1"/>
  <c r="AHJ361" i="1"/>
  <c r="AGV312" i="1"/>
  <c r="AHG414" i="1"/>
  <c r="AHG34" i="1"/>
  <c r="AHH359" i="1"/>
  <c r="AHM372" i="1"/>
  <c r="AHE325" i="1"/>
  <c r="AHG383" i="1"/>
  <c r="AHD396" i="1"/>
  <c r="AHS371" i="1"/>
  <c r="AGS351" i="1"/>
  <c r="AHM41" i="1"/>
  <c r="AHB247" i="1"/>
  <c r="AHS309" i="1"/>
  <c r="AGU249" i="1"/>
  <c r="AHA189" i="1"/>
  <c r="AHE209" i="1"/>
  <c r="AHK306" i="1"/>
  <c r="AGY130" i="1"/>
  <c r="AGV94" i="1"/>
  <c r="AHD215" i="1"/>
  <c r="AGR153" i="1"/>
  <c r="AGS38" i="1"/>
  <c r="AGP75" i="1"/>
  <c r="AHD166" i="1"/>
  <c r="AHG35" i="1"/>
  <c r="AHG72" i="1"/>
  <c r="AHH191" i="1"/>
  <c r="AHJ140" i="1"/>
  <c r="AHB97" i="1"/>
  <c r="AHG120" i="1"/>
  <c r="AHG17" i="1"/>
  <c r="AHD371" i="1"/>
  <c r="AGV322" i="1"/>
  <c r="AHD334" i="1"/>
  <c r="AHD363" i="1"/>
  <c r="AHP325" i="1"/>
  <c r="AHP347" i="1"/>
  <c r="AHG336" i="1"/>
  <c r="AHS386" i="1"/>
  <c r="AGY345" i="1"/>
  <c r="AHJ396" i="1"/>
  <c r="AGU367" i="1"/>
  <c r="AGX23" i="1"/>
  <c r="AHS117" i="1"/>
  <c r="AGX86" i="1"/>
  <c r="AHE129" i="1"/>
  <c r="AGV179" i="1"/>
  <c r="AGV63" i="1"/>
  <c r="AHQ65" i="1"/>
  <c r="AHN158" i="1"/>
  <c r="AGP208" i="1"/>
  <c r="AGR83" i="1"/>
  <c r="AGR171" i="1"/>
  <c r="AHS154" i="1"/>
  <c r="AGP236" i="1"/>
  <c r="AHG252" i="1"/>
  <c r="AHE303" i="1"/>
  <c r="AGR229" i="1"/>
  <c r="AHB245" i="1"/>
  <c r="AHE299" i="1"/>
  <c r="AGR314" i="1"/>
  <c r="AHA201" i="1"/>
  <c r="AGP241" i="1"/>
  <c r="AGP293" i="1"/>
  <c r="AGU251" i="1"/>
  <c r="AHN314" i="1"/>
  <c r="AGP206" i="1"/>
  <c r="AHS81" i="1"/>
  <c r="AHS170" i="1"/>
  <c r="AHK153" i="1"/>
  <c r="AHE84" i="1"/>
  <c r="AHE172" i="1"/>
  <c r="AGX58" i="1"/>
  <c r="AHG92" i="1"/>
  <c r="AHH135" i="1"/>
  <c r="AHE185" i="1"/>
  <c r="AHK215" i="1"/>
  <c r="AGV246" i="1"/>
  <c r="AHB300" i="1"/>
  <c r="AHH202" i="1"/>
  <c r="AHD242" i="1"/>
  <c r="AHD294" i="1"/>
  <c r="AGS250" i="1"/>
  <c r="AGS305" i="1"/>
  <c r="AHJ250" i="1"/>
  <c r="AGR40" i="1"/>
  <c r="AHB51" i="1"/>
  <c r="AHG405" i="1"/>
  <c r="AHK346" i="1"/>
  <c r="AHB28" i="1"/>
  <c r="AHA43" i="1"/>
  <c r="AGR116" i="1"/>
  <c r="AGY149" i="1"/>
  <c r="AGP91" i="1"/>
  <c r="AGU51" i="1"/>
  <c r="AGY223" i="1"/>
  <c r="AHK93" i="1"/>
  <c r="AHH177" i="1"/>
  <c r="AHM228" i="1"/>
  <c r="AHN112" i="1"/>
  <c r="AHQ197" i="1"/>
  <c r="AHH234" i="1"/>
  <c r="AHB208" i="1"/>
  <c r="AHJ227" i="1"/>
  <c r="AGV255" i="1"/>
  <c r="AGY271" i="1"/>
  <c r="AGY157" i="1"/>
  <c r="AGU213" i="1"/>
  <c r="AHE266" i="1"/>
  <c r="AHQ259" i="1"/>
  <c r="AHM51" i="1"/>
  <c r="AHM224" i="1"/>
  <c r="AHM111" i="1"/>
  <c r="AGX194" i="1"/>
  <c r="AHJ167" i="1"/>
  <c r="AGY114" i="1"/>
  <c r="AGR170" i="1"/>
  <c r="AGR85" i="1"/>
  <c r="AHD48" i="1"/>
  <c r="AHB153" i="1"/>
  <c r="AHA128" i="1"/>
  <c r="AGV207" i="1"/>
  <c r="AGP256" i="1"/>
  <c r="AHQ272" i="1"/>
  <c r="AGX201" i="1"/>
  <c r="AHP258" i="1"/>
  <c r="AHQ232" i="1"/>
  <c r="AHD259" i="1"/>
  <c r="AGY74" i="1"/>
  <c r="AHA79" i="1"/>
  <c r="AGS310" i="1"/>
  <c r="AHE317" i="1"/>
  <c r="AHA394" i="1"/>
  <c r="AGX377" i="1"/>
  <c r="AGR346" i="1"/>
  <c r="AHQ333" i="1"/>
  <c r="AGX110" i="1"/>
  <c r="AHB105" i="1"/>
  <c r="AHE81" i="1"/>
  <c r="AHG42" i="1"/>
  <c r="AHD172" i="1"/>
  <c r="AGR84" i="1"/>
  <c r="AGS44" i="1"/>
  <c r="AGP174" i="1"/>
  <c r="AHS121" i="1"/>
  <c r="AGY102" i="1"/>
  <c r="AGY138" i="1"/>
  <c r="AHA183" i="1"/>
  <c r="AHE157" i="1"/>
  <c r="AGU225" i="1"/>
  <c r="AHM269" i="1"/>
  <c r="AHS311" i="1"/>
  <c r="AHQ318" i="1"/>
  <c r="AHA197" i="1"/>
  <c r="AGY307" i="1"/>
  <c r="AGP43" i="1"/>
  <c r="AGS173" i="1"/>
  <c r="AHK120" i="1"/>
  <c r="AGU101" i="1"/>
  <c r="AGR137" i="1"/>
  <c r="AGS182" i="1"/>
  <c r="AGX122" i="1"/>
  <c r="AHJ103" i="1"/>
  <c r="AHM139" i="1"/>
  <c r="AHH184" i="1"/>
  <c r="AHB74" i="1"/>
  <c r="AHS40" i="1"/>
  <c r="AHJ112" i="1"/>
  <c r="AGU235" i="1"/>
  <c r="AHH198" i="1"/>
  <c r="AHG232" i="1"/>
  <c r="AGV272" i="1"/>
  <c r="AGX223" i="1"/>
  <c r="AGU58" i="1"/>
  <c r="AHE86" i="1"/>
  <c r="AHH367" i="1"/>
  <c r="AHB324" i="1"/>
  <c r="AHN336" i="1"/>
  <c r="AHB346" i="1"/>
  <c r="AGS313" i="1"/>
  <c r="AGS367" i="1"/>
  <c r="AHE312" i="1"/>
  <c r="AHK110" i="1"/>
  <c r="AGU192" i="1"/>
  <c r="AGV166" i="1"/>
  <c r="AGY82" i="1"/>
  <c r="AHH45" i="1"/>
  <c r="AHB125" i="1"/>
  <c r="AGV195" i="1"/>
  <c r="AGX48" i="1"/>
  <c r="AGV153" i="1"/>
  <c r="AGU128" i="1"/>
  <c r="AGX96" i="1"/>
  <c r="AHA180" i="1"/>
  <c r="AHH233" i="1"/>
  <c r="AGY221" i="1"/>
  <c r="AHH263" i="1"/>
  <c r="AHM285" i="1"/>
  <c r="AHJ258" i="1"/>
  <c r="AGU211" i="1"/>
  <c r="AGV230" i="1"/>
  <c r="AHQ273" i="1"/>
  <c r="AHN204" i="1"/>
  <c r="AHA287" i="1"/>
  <c r="AHN63" i="1"/>
  <c r="AGR126" i="1"/>
  <c r="AHK197" i="1"/>
  <c r="AGP95" i="1"/>
  <c r="AGP55" i="1"/>
  <c r="AGS179" i="1"/>
  <c r="AGY231" i="1"/>
  <c r="AHK97" i="1"/>
  <c r="AHK56" i="1"/>
  <c r="AHH181" i="1"/>
  <c r="AHJ157" i="1"/>
  <c r="AHM236" i="1"/>
  <c r="AHN34" i="1"/>
  <c r="AHN116" i="1"/>
  <c r="AHB172" i="1"/>
  <c r="AHH238" i="1"/>
  <c r="AHA263" i="1"/>
  <c r="AGV279" i="1"/>
  <c r="AHS194" i="1"/>
  <c r="AHJ231" i="1"/>
  <c r="AGV258" i="1"/>
  <c r="AGV275" i="1"/>
  <c r="AGY160" i="1"/>
  <c r="AGU216" i="1"/>
  <c r="AHS203" i="1"/>
  <c r="AHE269" i="1"/>
  <c r="AHQ261" i="1"/>
  <c r="AHM38" i="1"/>
  <c r="AHM401" i="1"/>
  <c r="AGR370" i="1"/>
  <c r="AGS357" i="1"/>
  <c r="AHS400" i="1"/>
  <c r="AHN386" i="1"/>
  <c r="AGX355" i="1"/>
  <c r="AHG411" i="1"/>
  <c r="AHB398" i="1"/>
  <c r="AHB350" i="1"/>
  <c r="AHD338" i="1"/>
  <c r="AHH391" i="1"/>
  <c r="AHA40" i="1"/>
  <c r="AHS402" i="1"/>
  <c r="AHK381" i="1"/>
  <c r="AHK337" i="1"/>
  <c r="AHB326" i="1"/>
  <c r="AHA409" i="1"/>
  <c r="AHN382" i="1"/>
  <c r="AHG351" i="1"/>
  <c r="AHN338" i="1"/>
  <c r="AHD367" i="1"/>
  <c r="AHH347" i="1"/>
  <c r="AGP313" i="1"/>
  <c r="AHQ399" i="1"/>
  <c r="AGY351" i="1"/>
  <c r="AHE27" i="1"/>
  <c r="AHJ23" i="1"/>
  <c r="AHK377" i="1"/>
  <c r="AHE403" i="1"/>
  <c r="AHN292" i="1"/>
  <c r="AGP401" i="1"/>
  <c r="AGR387" i="1"/>
  <c r="AHD355" i="1"/>
  <c r="AGR386" i="1"/>
  <c r="AHH397" i="1"/>
  <c r="AGP349" i="1"/>
  <c r="AHJ403" i="1"/>
  <c r="AGY375" i="1"/>
  <c r="AGS47" i="1"/>
  <c r="AGU152" i="1"/>
  <c r="AHP126" i="1"/>
  <c r="AHN95" i="1"/>
  <c r="AHN55" i="1"/>
  <c r="AHQ179" i="1"/>
  <c r="AHS232" i="1"/>
  <c r="AHG98" i="1"/>
  <c r="AHG57" i="1"/>
  <c r="AHD182" i="1"/>
  <c r="AHE158" i="1"/>
  <c r="AGX238" i="1"/>
  <c r="AHJ35" i="1"/>
  <c r="AHJ117" i="1"/>
  <c r="AHJ173" i="1"/>
  <c r="AGP264" i="1"/>
  <c r="AGR280" i="1"/>
  <c r="AHH195" i="1"/>
  <c r="AHE232" i="1"/>
  <c r="AGR259" i="1"/>
  <c r="AGU276" i="1"/>
  <c r="AGU161" i="1"/>
  <c r="AHS216" i="1"/>
  <c r="AHH204" i="1"/>
  <c r="AHM262" i="1"/>
  <c r="AGP407" i="1"/>
  <c r="AHS383" i="1"/>
  <c r="AHQ325" i="1"/>
  <c r="AHK409" i="1"/>
  <c r="AHA382" i="1"/>
  <c r="AHA338" i="1"/>
  <c r="AGR327" i="1"/>
  <c r="AHH335" i="1"/>
  <c r="AHD413" i="1"/>
  <c r="AHG353" i="1"/>
  <c r="AHJ11" i="1"/>
  <c r="AGV54" i="1"/>
  <c r="AHK43" i="1"/>
  <c r="AHJ127" i="1"/>
  <c r="AHH178" i="1"/>
  <c r="AGY98" i="1"/>
  <c r="AHJ60" i="1"/>
  <c r="AHB141" i="1"/>
  <c r="AGV62" i="1"/>
  <c r="AGU144" i="1"/>
  <c r="AHM222" i="1"/>
  <c r="AGV113" i="1"/>
  <c r="AGX68" i="1"/>
  <c r="AGV170" i="1"/>
  <c r="AGY194" i="1"/>
  <c r="AGY237" i="1"/>
  <c r="AHQ264" i="1"/>
  <c r="AHM300" i="1"/>
  <c r="AHA230" i="1"/>
  <c r="AHS259" i="1"/>
  <c r="AHA274" i="1"/>
  <c r="AHH294" i="1"/>
  <c r="AGS213" i="1"/>
  <c r="AHD202" i="1"/>
  <c r="AHS286" i="1"/>
  <c r="AHN265" i="1"/>
  <c r="AGU304" i="1"/>
  <c r="AGU98" i="1"/>
  <c r="AGR142" i="1"/>
  <c r="AGU112" i="1"/>
  <c r="AGP67" i="1"/>
  <c r="AGU169" i="1"/>
  <c r="AHS191" i="1"/>
  <c r="AHJ114" i="1"/>
  <c r="AHK69" i="1"/>
  <c r="AGX197" i="1"/>
  <c r="AHN48" i="1"/>
  <c r="AHS133" i="1"/>
  <c r="AHN186" i="1"/>
  <c r="AGV295" i="1"/>
  <c r="AHQ203" i="1"/>
  <c r="AGX288" i="1"/>
  <c r="AHM264" i="1"/>
  <c r="AHD281" i="1"/>
  <c r="AGR263" i="1"/>
  <c r="AHG280" i="1"/>
  <c r="AHG330" i="1"/>
  <c r="AHE363" i="1"/>
  <c r="AHS342" i="1"/>
  <c r="AHB407" i="1"/>
  <c r="AGX363" i="1"/>
  <c r="AGX334" i="1"/>
  <c r="AHP321" i="1"/>
  <c r="AGS95" i="1"/>
  <c r="AHE67" i="1"/>
  <c r="AHB161" i="1"/>
  <c r="AHD147" i="1"/>
  <c r="AHD87" i="1"/>
  <c r="AHD174" i="1"/>
  <c r="AGP90" i="1"/>
  <c r="AGS126" i="1"/>
  <c r="AHQ62" i="1"/>
  <c r="AGP121" i="1"/>
  <c r="AGR98" i="1"/>
  <c r="AGY141" i="1"/>
  <c r="AGY193" i="1"/>
  <c r="AGS192" i="1"/>
  <c r="AHP251" i="1"/>
  <c r="AGR303" i="1"/>
  <c r="AHK312" i="1"/>
  <c r="AGY207" i="1"/>
  <c r="AHQ244" i="1"/>
  <c r="AGR299" i="1"/>
  <c r="AHE285" i="1"/>
  <c r="AHQ119" i="1"/>
  <c r="AHS96" i="1"/>
  <c r="AGR140" i="1"/>
  <c r="AHG190" i="1"/>
  <c r="AHE99" i="1"/>
  <c r="AHM142" i="1"/>
  <c r="AHK73" i="1"/>
  <c r="AHH36" i="1"/>
  <c r="AHK167" i="1"/>
  <c r="AHE213" i="1"/>
  <c r="AGY249" i="1"/>
  <c r="AGU268" i="1"/>
  <c r="AHK214" i="1"/>
  <c r="AHE199" i="1"/>
  <c r="AHQ238" i="1"/>
  <c r="AGX305" i="1"/>
  <c r="AGP250" i="1"/>
  <c r="AGU16" i="1"/>
  <c r="AHP329" i="1"/>
  <c r="AGU317" i="1"/>
  <c r="AGY342" i="1"/>
  <c r="AGP331" i="1"/>
  <c r="AHE365" i="1"/>
  <c r="AHG346" i="1"/>
  <c r="AGU311" i="1"/>
  <c r="AHS74" i="1"/>
  <c r="AHN60" i="1"/>
  <c r="AHN123" i="1"/>
  <c r="AHN76" i="1"/>
  <c r="AHS167" i="1"/>
  <c r="AHK151" i="1"/>
  <c r="AHE80" i="1"/>
  <c r="AHE169" i="1"/>
  <c r="AGX152" i="1"/>
  <c r="AGX55" i="1"/>
  <c r="AHG88" i="1"/>
  <c r="AHH131" i="1"/>
  <c r="AHE181" i="1"/>
  <c r="AHB297" i="1"/>
  <c r="AHD290" i="1"/>
  <c r="AGS246" i="1"/>
  <c r="AHJ246" i="1"/>
  <c r="AHH275" i="1"/>
  <c r="AHK119" i="1"/>
  <c r="AHB168" i="1"/>
  <c r="AGP54" i="1"/>
  <c r="AGY87" i="1"/>
  <c r="AHG130" i="1"/>
  <c r="AGX180" i="1"/>
  <c r="AHN89" i="1"/>
  <c r="AGS133" i="1"/>
  <c r="AHS182" i="1"/>
  <c r="AGV208" i="1"/>
  <c r="AGP213" i="1"/>
  <c r="AHG247" i="1"/>
  <c r="AHG303" i="1"/>
  <c r="AHB186" i="1"/>
  <c r="AGX229" i="1"/>
  <c r="AHH245" i="1"/>
  <c r="AHK299" i="1"/>
  <c r="AGX314" i="1"/>
  <c r="AGX89" i="1"/>
  <c r="AHQ409" i="1"/>
  <c r="AHG382" i="1"/>
  <c r="AHG338" i="1"/>
  <c r="AGX327" i="1"/>
  <c r="AGP410" i="1"/>
  <c r="AHJ383" i="1"/>
  <c r="AGV352" i="1"/>
  <c r="AHJ339" i="1"/>
  <c r="AGU369" i="1"/>
  <c r="AHA320" i="1"/>
  <c r="AHN313" i="1"/>
  <c r="AHM413" i="1"/>
  <c r="AGU352" i="1"/>
  <c r="AGY12" i="1"/>
  <c r="AHM9" i="1"/>
  <c r="AHQ95" i="1"/>
  <c r="AGP139" i="1"/>
  <c r="AHB189" i="1"/>
  <c r="AHP70" i="1"/>
  <c r="AHP33" i="1"/>
  <c r="AHS164" i="1"/>
  <c r="AHN150" i="1"/>
  <c r="AHE73" i="1"/>
  <c r="AHB36" i="1"/>
  <c r="AHE167" i="1"/>
  <c r="AGY213" i="1"/>
  <c r="AHK92" i="1"/>
  <c r="AHH128" i="1"/>
  <c r="AHK238" i="1"/>
  <c r="AGR305" i="1"/>
  <c r="AHD247" i="1"/>
  <c r="AHM301" i="1"/>
  <c r="AHQ245" i="1"/>
  <c r="AHE34" i="1"/>
  <c r="AHB165" i="1"/>
  <c r="AHD151" i="1"/>
  <c r="AHD91" i="1"/>
  <c r="AHG127" i="1"/>
  <c r="AGP94" i="1"/>
  <c r="AGS130" i="1"/>
  <c r="AGU102" i="1"/>
  <c r="AGS196" i="1"/>
  <c r="AGR306" i="1"/>
  <c r="AGY209" i="1"/>
  <c r="AGU189" i="1"/>
  <c r="AHQ248" i="1"/>
  <c r="AHM309" i="1"/>
  <c r="AHP222" i="1"/>
  <c r="AGX217" i="1"/>
  <c r="AHP244" i="1"/>
  <c r="AGP291" i="1"/>
  <c r="AHH47" i="1"/>
  <c r="AHK415" i="1"/>
  <c r="AHN388" i="1"/>
  <c r="AHP388" i="1"/>
  <c r="AHE369" i="1"/>
  <c r="AGY406" i="1"/>
  <c r="AHM374" i="1"/>
  <c r="AHN403" i="1"/>
  <c r="AGP88" i="1"/>
  <c r="AHK399" i="1"/>
  <c r="AGP350" i="1"/>
  <c r="AGR338" i="1"/>
  <c r="AGP397" i="1"/>
  <c r="AHG327" i="1"/>
  <c r="AGU365" i="1"/>
  <c r="AHD400" i="1"/>
  <c r="AGU373" i="1"/>
  <c r="AHH18" i="1"/>
  <c r="AGV377" i="1"/>
  <c r="AHA392" i="1"/>
  <c r="AHM360" i="1"/>
  <c r="AHG345" i="1"/>
  <c r="AGR312" i="1"/>
  <c r="AHB266" i="1"/>
  <c r="AGX11" i="1"/>
  <c r="AGS389" i="1"/>
  <c r="AGP374" i="1"/>
  <c r="AHE412" i="1"/>
  <c r="AHN370" i="1"/>
  <c r="AHK405" i="1"/>
  <c r="AHM393" i="1"/>
  <c r="AHA72" i="1"/>
  <c r="AHA35" i="1"/>
  <c r="AGX166" i="1"/>
  <c r="AGY92" i="1"/>
  <c r="AGV128" i="1"/>
  <c r="AHN94" i="1"/>
  <c r="AHQ130" i="1"/>
  <c r="AHM66" i="1"/>
  <c r="AHS102" i="1"/>
  <c r="AHQ196" i="1"/>
  <c r="AHP306" i="1"/>
  <c r="AGU210" i="1"/>
  <c r="AHS189" i="1"/>
  <c r="AHM249" i="1"/>
  <c r="AHB310" i="1"/>
  <c r="AHK223" i="1"/>
  <c r="AGS218" i="1"/>
  <c r="AHK245" i="1"/>
  <c r="AHN291" i="1"/>
  <c r="AHH351" i="1"/>
  <c r="AGX326" i="1"/>
  <c r="AHM411" i="1"/>
  <c r="AHH398" i="1"/>
  <c r="AHH350" i="1"/>
  <c r="AHJ338" i="1"/>
  <c r="AGV366" i="1"/>
  <c r="AHB347" i="1"/>
  <c r="AHN400" i="1"/>
  <c r="AHD372" i="1"/>
  <c r="AGU56" i="1"/>
  <c r="AHN377" i="1"/>
  <c r="AHQ405" i="1"/>
  <c r="AHS393" i="1"/>
  <c r="AHM415" i="1"/>
  <c r="AHM332" i="1"/>
  <c r="AHQ319" i="1"/>
  <c r="AHJ292" i="1"/>
  <c r="AHG41" i="1"/>
  <c r="AGU71" i="1"/>
  <c r="AHG416" i="1"/>
  <c r="AHJ389" i="1"/>
  <c r="AHA48" i="1"/>
  <c r="AGX87" i="1"/>
  <c r="AGX174" i="1"/>
  <c r="AHN61" i="1"/>
  <c r="AGS119" i="1"/>
  <c r="AGU96" i="1"/>
  <c r="AGV139" i="1"/>
  <c r="AHJ189" i="1"/>
  <c r="AHH121" i="1"/>
  <c r="AHJ98" i="1"/>
  <c r="AHQ141" i="1"/>
  <c r="AHM194" i="1"/>
  <c r="AHS72" i="1"/>
  <c r="AHS35" i="1"/>
  <c r="AHP166" i="1"/>
  <c r="AHD248" i="1"/>
  <c r="AGY267" i="1"/>
  <c r="AHJ198" i="1"/>
  <c r="AGS238" i="1"/>
  <c r="AHA249" i="1"/>
  <c r="AHM96" i="1"/>
  <c r="AHN139" i="1"/>
  <c r="AGY190" i="1"/>
  <c r="AHH71" i="1"/>
  <c r="AHK34" i="1"/>
  <c r="AHH165" i="1"/>
  <c r="AHJ151" i="1"/>
  <c r="AGX74" i="1"/>
  <c r="AGX37" i="1"/>
  <c r="AHA168" i="1"/>
  <c r="AGV152" i="1"/>
  <c r="AHG93" i="1"/>
  <c r="AHD129" i="1"/>
  <c r="AHP305" i="1"/>
  <c r="AHJ208" i="1"/>
  <c r="AHE188" i="1"/>
  <c r="AGY248" i="1"/>
  <c r="AGU309" i="1"/>
  <c r="AHM246" i="1"/>
  <c r="AGR410" i="1"/>
  <c r="AHE379" i="1"/>
  <c r="AGY349" i="1"/>
  <c r="AHQ323" i="1"/>
  <c r="AGX409" i="1"/>
  <c r="AGY396" i="1"/>
  <c r="AHA336" i="1"/>
  <c r="AHP364" i="1"/>
  <c r="AHQ345" i="1"/>
  <c r="AGU370" i="1"/>
  <c r="AHJ275" i="1"/>
  <c r="AHA99" i="1"/>
  <c r="AHP384" i="1"/>
  <c r="AGR35" i="1"/>
  <c r="AGR117" i="1"/>
  <c r="AHN172" i="1"/>
  <c r="AHH88" i="1"/>
  <c r="AGP53" i="1"/>
  <c r="AHQ131" i="1"/>
  <c r="AHN210" i="1"/>
  <c r="AHK54" i="1"/>
  <c r="AHD134" i="1"/>
  <c r="AHJ102" i="1"/>
  <c r="AHM61" i="1"/>
  <c r="AHJ186" i="1"/>
  <c r="AHK161" i="1"/>
  <c r="AHH227" i="1"/>
  <c r="AGX257" i="1"/>
  <c r="AHH271" i="1"/>
  <c r="AGS292" i="1"/>
  <c r="AGP263" i="1"/>
  <c r="AGU285" i="1"/>
  <c r="AHN199" i="1"/>
  <c r="AHK236" i="1"/>
  <c r="AGX261" i="1"/>
  <c r="AGY278" i="1"/>
  <c r="AHA208" i="1"/>
  <c r="AGU258" i="1"/>
  <c r="AHA295" i="1"/>
  <c r="AHQ77" i="1"/>
  <c r="AHG132" i="1"/>
  <c r="AHE101" i="1"/>
  <c r="AHE60" i="1"/>
  <c r="AHB185" i="1"/>
  <c r="AHD160" i="1"/>
  <c r="AGU104" i="1"/>
  <c r="AGR62" i="1"/>
  <c r="AGR188" i="1"/>
  <c r="AGP163" i="1"/>
  <c r="AGX149" i="1"/>
  <c r="AGV201" i="1"/>
  <c r="AHK285" i="1"/>
  <c r="AGP238" i="1"/>
  <c r="AHK262" i="1"/>
  <c r="AHH166" i="1"/>
  <c r="AGS257" i="1"/>
  <c r="AHN274" i="1"/>
  <c r="AHG256" i="1"/>
  <c r="AHM270" i="1"/>
  <c r="AGY314" i="1"/>
  <c r="AHG409" i="1"/>
  <c r="AGR383" i="1"/>
  <c r="AHM351" i="1"/>
  <c r="AGR339" i="1"/>
  <c r="AHJ410" i="1"/>
  <c r="AGU380" i="1"/>
  <c r="AHQ349" i="1"/>
  <c r="AHG324" i="1"/>
  <c r="AGU333" i="1"/>
  <c r="AGV372" i="1"/>
  <c r="AHE106" i="1"/>
  <c r="AHE142" i="1"/>
  <c r="AHG187" i="1"/>
  <c r="AGP162" i="1"/>
  <c r="AGU79" i="1"/>
  <c r="AHG43" i="1"/>
  <c r="AGX116" i="1"/>
  <c r="AHE149" i="1"/>
  <c r="AGP45" i="1"/>
  <c r="AGS93" i="1"/>
  <c r="AGP177" i="1"/>
  <c r="AGY227" i="1"/>
  <c r="AHB282" i="1"/>
  <c r="AHJ238" i="1"/>
  <c r="AHE256" i="1"/>
  <c r="AGR227" i="1"/>
  <c r="AHJ270" i="1"/>
  <c r="AHJ201" i="1"/>
  <c r="AHE282" i="1"/>
  <c r="AHE58" i="1"/>
  <c r="AHP116" i="1"/>
  <c r="AGU150" i="1"/>
  <c r="AHN91" i="1"/>
  <c r="AHS51" i="1"/>
  <c r="AHS224" i="1"/>
  <c r="AHG94" i="1"/>
  <c r="AHG54" i="1"/>
  <c r="AHD178" i="1"/>
  <c r="AGX230" i="1"/>
  <c r="AHJ113" i="1"/>
  <c r="AGV169" i="1"/>
  <c r="AHM198" i="1"/>
  <c r="AHD235" i="1"/>
  <c r="AGX209" i="1"/>
  <c r="AHE228" i="1"/>
  <c r="AGR256" i="1"/>
  <c r="AGU272" i="1"/>
  <c r="AGU158" i="1"/>
  <c r="AHS213" i="1"/>
  <c r="AHM260" i="1"/>
  <c r="AHD11" i="1"/>
  <c r="AGV373" i="1"/>
  <c r="AGX360" i="1"/>
  <c r="AGP390" i="1"/>
  <c r="AHB358" i="1"/>
  <c r="AHJ413" i="1"/>
  <c r="AHM353" i="1"/>
  <c r="AHS394" i="1"/>
  <c r="AHP377" i="1"/>
  <c r="AHE11" i="1"/>
  <c r="AHE30" i="1"/>
  <c r="AHD100" i="1"/>
  <c r="AHD59" i="1"/>
  <c r="AHG184" i="1"/>
  <c r="AHB159" i="1"/>
  <c r="AHB38" i="1"/>
  <c r="AHE146" i="1"/>
  <c r="AHA175" i="1"/>
  <c r="AGR149" i="1"/>
  <c r="AHP93" i="1"/>
  <c r="AGX56" i="1"/>
  <c r="AGP137" i="1"/>
  <c r="AHH216" i="1"/>
  <c r="AHN261" i="1"/>
  <c r="AHN320" i="1"/>
  <c r="AHH274" i="1"/>
  <c r="AHN240" i="1"/>
  <c r="AGV223" i="1"/>
  <c r="AHJ266" i="1"/>
  <c r="AHJ287" i="1"/>
  <c r="AGX107" i="1"/>
  <c r="AGU147" i="1"/>
  <c r="AHH92" i="1"/>
  <c r="AHQ135" i="1"/>
  <c r="AHK57" i="1"/>
  <c r="AHD138" i="1"/>
  <c r="AHJ106" i="1"/>
  <c r="AHM64" i="1"/>
  <c r="AHB191" i="1"/>
  <c r="AHK165" i="1"/>
  <c r="AHH231" i="1"/>
  <c r="AHK275" i="1"/>
  <c r="AGS296" i="1"/>
  <c r="AGY241" i="1"/>
  <c r="AHJ224" i="1"/>
  <c r="AGY255" i="1"/>
  <c r="AHJ269" i="1"/>
  <c r="AGU289" i="1"/>
  <c r="AGX265" i="1"/>
  <c r="AGY281" i="1"/>
  <c r="AHQ299" i="1"/>
  <c r="AGU82" i="1"/>
  <c r="AGR26" i="1"/>
  <c r="AGP22" i="1"/>
  <c r="AGP405" i="1"/>
  <c r="AHS363" i="1"/>
  <c r="AHB330" i="1"/>
  <c r="AHJ93" i="1"/>
  <c r="AHB106" i="1"/>
  <c r="AHM414" i="1"/>
  <c r="AHB356" i="1"/>
  <c r="AGV391" i="1"/>
  <c r="AGV400" i="1"/>
  <c r="AHN371" i="1"/>
  <c r="AHN17" i="1"/>
  <c r="AHN367" i="1"/>
  <c r="AGR335" i="1"/>
  <c r="AHP320" i="1"/>
  <c r="AHB366" i="1"/>
  <c r="AHJ347" i="1"/>
  <c r="AGU415" i="1"/>
  <c r="AGU332" i="1"/>
  <c r="AGY319" i="1"/>
  <c r="AHH411" i="1"/>
  <c r="AGX384" i="1"/>
  <c r="AGX340" i="1"/>
  <c r="AGS11" i="1"/>
  <c r="AHE406" i="1"/>
  <c r="AHS374" i="1"/>
  <c r="AHD415" i="1"/>
  <c r="AGP363" i="1"/>
  <c r="AGR344" i="1"/>
  <c r="AHP39" i="1"/>
  <c r="AHS147" i="1"/>
  <c r="AHD93" i="1"/>
  <c r="AHM136" i="1"/>
  <c r="AGU215" i="1"/>
  <c r="AHG58" i="1"/>
  <c r="AGY139" i="1"/>
  <c r="AHB107" i="1"/>
  <c r="AHB65" i="1"/>
  <c r="AHP192" i="1"/>
  <c r="AHG166" i="1"/>
  <c r="AHD232" i="1"/>
  <c r="AHD276" i="1"/>
  <c r="AHQ296" i="1"/>
  <c r="AGU242" i="1"/>
  <c r="AHE225" i="1"/>
  <c r="AGU256" i="1"/>
  <c r="AHS289" i="1"/>
  <c r="AGU282" i="1"/>
  <c r="AHJ300" i="1"/>
  <c r="AHK12" i="1"/>
  <c r="AHJ358" i="1"/>
  <c r="AHS391" i="1"/>
  <c r="AGR357" i="1"/>
  <c r="AGP387" i="1"/>
  <c r="AHH348" i="1"/>
  <c r="AGX322" i="1"/>
  <c r="AHA369" i="1"/>
  <c r="AHJ335" i="1"/>
  <c r="AHM321" i="1"/>
  <c r="AHJ415" i="1"/>
  <c r="AGV363" i="1"/>
  <c r="AGX93" i="1"/>
  <c r="AHQ16" i="1"/>
  <c r="AGS100" i="1"/>
  <c r="AGP136" i="1"/>
  <c r="AGR181" i="1"/>
  <c r="AHM71" i="1"/>
  <c r="AHP108" i="1"/>
  <c r="AHE226" i="1"/>
  <c r="AHD112" i="1"/>
  <c r="AGY234" i="1"/>
  <c r="AHM86" i="1"/>
  <c r="AHH46" i="1"/>
  <c r="AHH175" i="1"/>
  <c r="AHA232" i="1"/>
  <c r="AGP272" i="1"/>
  <c r="AHD204" i="1"/>
  <c r="AHP240" i="1"/>
  <c r="AHA266" i="1"/>
  <c r="AHK46" i="1"/>
  <c r="AHG110" i="1"/>
  <c r="AHS227" i="1"/>
  <c r="AHE85" i="1"/>
  <c r="AHD45" i="1"/>
  <c r="AGR88" i="1"/>
  <c r="AGS48" i="1"/>
  <c r="AGY106" i="1"/>
  <c r="AGY142" i="1"/>
  <c r="AHA187" i="1"/>
  <c r="AHM161" i="1"/>
  <c r="AGU229" i="1"/>
  <c r="AHJ256" i="1"/>
  <c r="AHM272" i="1"/>
  <c r="AHA241" i="1"/>
  <c r="AGP222" i="1"/>
  <c r="AGX255" i="1"/>
  <c r="AGU17" i="1"/>
  <c r="AHJ390" i="1"/>
  <c r="AGS359" i="1"/>
  <c r="AHP342" i="1"/>
  <c r="AHG310" i="1"/>
  <c r="AHH9" i="1"/>
  <c r="AGU60" i="1"/>
  <c r="AGP50" i="1"/>
  <c r="AHS45" i="1"/>
  <c r="AHS153" i="1"/>
  <c r="AHN130" i="1"/>
  <c r="AHN182" i="1"/>
  <c r="AHD101" i="1"/>
  <c r="AHN62" i="1"/>
  <c r="AHM144" i="1"/>
  <c r="AGS225" i="1"/>
  <c r="AHG65" i="1"/>
  <c r="AGX120" i="1"/>
  <c r="AHB235" i="1"/>
  <c r="AHG116" i="1"/>
  <c r="AHE71" i="1"/>
  <c r="AHG172" i="1"/>
  <c r="AHB281" i="1"/>
  <c r="AHE233" i="1"/>
  <c r="AGU261" i="1"/>
  <c r="AHS297" i="1"/>
  <c r="AGX215" i="1"/>
  <c r="AGU290" i="1"/>
  <c r="AHS307" i="1"/>
  <c r="AHG104" i="1"/>
  <c r="AHB227" i="1"/>
  <c r="AGY115" i="1"/>
  <c r="AHA70" i="1"/>
  <c r="AGY171" i="1"/>
  <c r="AGY198" i="1"/>
  <c r="AHN117" i="1"/>
  <c r="AHP72" i="1"/>
  <c r="AHN173" i="1"/>
  <c r="AGU53" i="1"/>
  <c r="AGU137" i="1"/>
  <c r="AHM192" i="1"/>
  <c r="AGR211" i="1"/>
  <c r="AHG298" i="1"/>
  <c r="AHK216" i="1"/>
  <c r="AGS206" i="1"/>
  <c r="AHS240" i="1"/>
  <c r="AHB291" i="1"/>
  <c r="AHG175" i="1"/>
  <c r="AHH284" i="1"/>
  <c r="AGU267" i="1"/>
  <c r="AHG284" i="1"/>
  <c r="AGY59" i="1"/>
  <c r="AHA376" i="1"/>
  <c r="AGX404" i="1"/>
  <c r="AGY392" i="1"/>
  <c r="AHK360" i="1"/>
  <c r="AGS331" i="1"/>
  <c r="AHN32" i="1"/>
  <c r="AGV38" i="1"/>
  <c r="AGY146" i="1"/>
  <c r="AGU175" i="1"/>
  <c r="AHS91" i="1"/>
  <c r="AHA55" i="1"/>
  <c r="AGS135" i="1"/>
  <c r="AHP56" i="1"/>
  <c r="AHH137" i="1"/>
  <c r="AGU219" i="1"/>
  <c r="AHQ105" i="1"/>
  <c r="AHQ63" i="1"/>
  <c r="AHD190" i="1"/>
  <c r="AHP164" i="1"/>
  <c r="AHQ241" i="1"/>
  <c r="AHS230" i="1"/>
  <c r="AHB260" i="1"/>
  <c r="AHS274" i="1"/>
  <c r="AGX295" i="1"/>
  <c r="AHN223" i="1"/>
  <c r="AHB268" i="1"/>
  <c r="AGY288" i="1"/>
  <c r="AHB264" i="1"/>
  <c r="AHD280" i="1"/>
  <c r="AHE211" i="1"/>
  <c r="AGS299" i="1"/>
  <c r="AGY85" i="1"/>
  <c r="AHK135" i="1"/>
  <c r="AHM104" i="1"/>
  <c r="AHJ62" i="1"/>
  <c r="AHP188" i="1"/>
  <c r="AHH163" i="1"/>
  <c r="AHB240" i="1"/>
  <c r="AGV107" i="1"/>
  <c r="AGV65" i="1"/>
  <c r="AHD192" i="1"/>
  <c r="AHA166" i="1"/>
  <c r="AHE43" i="1"/>
  <c r="AHD127" i="1"/>
  <c r="AGV178" i="1"/>
  <c r="AHG204" i="1"/>
  <c r="AHP288" i="1"/>
  <c r="AHD266" i="1"/>
  <c r="AHQ281" i="1"/>
  <c r="AHD210" i="1"/>
  <c r="AGX260" i="1"/>
  <c r="AHK258" i="1"/>
  <c r="AHM274" i="1"/>
  <c r="AGX46" i="1"/>
  <c r="AHP379" i="1"/>
  <c r="AHS348" i="1"/>
  <c r="AHM347" i="1"/>
  <c r="AGV321" i="1"/>
  <c r="AHA363" i="1"/>
  <c r="AHS329" i="1"/>
  <c r="AHD317" i="1"/>
  <c r="AHE398" i="1"/>
  <c r="AGR369" i="1"/>
  <c r="AHM339" i="1"/>
  <c r="AGX114" i="1"/>
  <c r="AGY69" i="1"/>
  <c r="AHB196" i="1"/>
  <c r="AHA49" i="1"/>
  <c r="AGV134" i="1"/>
  <c r="AHD187" i="1"/>
  <c r="AHP51" i="1"/>
  <c r="AHQ136" i="1"/>
  <c r="AHA192" i="1"/>
  <c r="AHH106" i="1"/>
  <c r="AGR158" i="1"/>
  <c r="AHG291" i="1"/>
  <c r="AHB284" i="1"/>
  <c r="AGV192" i="1"/>
  <c r="AGR236" i="1"/>
  <c r="AHJ263" i="1"/>
  <c r="AGP278" i="1"/>
  <c r="AHB299" i="1"/>
  <c r="AHH299" i="1"/>
  <c r="AHN134" i="1"/>
  <c r="AGX188" i="1"/>
  <c r="AHD105" i="1"/>
  <c r="AHK121" i="1"/>
  <c r="AHG67" i="1"/>
  <c r="AGX123" i="1"/>
  <c r="AHE75" i="1"/>
  <c r="AHM201" i="1"/>
  <c r="AHB285" i="1"/>
  <c r="AHP304" i="1"/>
  <c r="AHJ193" i="1"/>
  <c r="AHE237" i="1"/>
  <c r="AGU265" i="1"/>
  <c r="AHS300" i="1"/>
  <c r="AGX219" i="1"/>
  <c r="AHE242" i="1"/>
  <c r="AGU294" i="1"/>
  <c r="AHH107" i="1"/>
  <c r="AHB10" i="1"/>
  <c r="AGP372" i="1"/>
  <c r="AHG370" i="1"/>
  <c r="AHE409" i="1"/>
  <c r="AGU382" i="1"/>
  <c r="AGU338" i="1"/>
  <c r="AHN326" i="1"/>
  <c r="AHK402" i="1"/>
  <c r="AHM389" i="1"/>
  <c r="AGP358" i="1"/>
  <c r="AHK15" i="1"/>
  <c r="AHB415" i="1"/>
  <c r="AGR77" i="1"/>
  <c r="AHB387" i="1"/>
  <c r="AHK366" i="1"/>
  <c r="AHG348" i="1"/>
  <c r="AGP336" i="1"/>
  <c r="AHM345" i="1"/>
  <c r="AGX312" i="1"/>
  <c r="AHE386" i="1"/>
  <c r="AGY354" i="1"/>
  <c r="AHA406" i="1"/>
  <c r="AGV394" i="1"/>
  <c r="AGV393" i="1"/>
  <c r="AHH361" i="1"/>
  <c r="AHS416" i="1"/>
  <c r="AGS390" i="1"/>
  <c r="AHA355" i="1"/>
  <c r="AGR287" i="1"/>
  <c r="AGV39" i="1"/>
  <c r="AHN392" i="1"/>
  <c r="AGS358" i="1"/>
  <c r="AHP392" i="1"/>
  <c r="AHP401" i="1"/>
  <c r="AHE373" i="1"/>
  <c r="AHM376" i="1"/>
  <c r="AHP77" i="1"/>
  <c r="AHS98" i="1"/>
  <c r="AHS57" i="1"/>
  <c r="AHP182" i="1"/>
  <c r="AHQ158" i="1"/>
  <c r="AHQ36" i="1"/>
  <c r="AHA174" i="1"/>
  <c r="AHD39" i="1"/>
  <c r="AHG147" i="1"/>
  <c r="AGV92" i="1"/>
  <c r="AHM55" i="1"/>
  <c r="AHE135" i="1"/>
  <c r="AGR278" i="1"/>
  <c r="AGP319" i="1"/>
  <c r="AHB207" i="1"/>
  <c r="AGV256" i="1"/>
  <c r="AGR273" i="1"/>
  <c r="AHK221" i="1"/>
  <c r="AGR264" i="1"/>
  <c r="AGP286" i="1"/>
  <c r="AHH264" i="1"/>
  <c r="AHQ274" i="1"/>
  <c r="AGX356" i="1"/>
  <c r="AGU400" i="1"/>
  <c r="AHK386" i="1"/>
  <c r="AHK410" i="1"/>
  <c r="AHM397" i="1"/>
  <c r="AHM349" i="1"/>
  <c r="AHH337" i="1"/>
  <c r="AHS390" i="1"/>
  <c r="AGP245" i="1"/>
  <c r="AHB244" i="1"/>
  <c r="AGX307" i="1"/>
  <c r="AHS288" i="1"/>
  <c r="AHQ295" i="1"/>
  <c r="AHN179" i="1"/>
  <c r="AGU130" i="1"/>
  <c r="AHP86" i="1"/>
  <c r="AHN168" i="1"/>
  <c r="AHS77" i="1"/>
  <c r="AGR150" i="1"/>
  <c r="AGY166" i="1"/>
  <c r="AGX75" i="1"/>
  <c r="AHQ116" i="1"/>
  <c r="AHA122" i="1"/>
  <c r="AHA59" i="1"/>
  <c r="AHM336" i="1"/>
  <c r="AHK396" i="1"/>
  <c r="AHJ409" i="1"/>
  <c r="AHS330" i="1"/>
  <c r="AGS342" i="1"/>
  <c r="AHM319" i="1"/>
  <c r="AHE334" i="1"/>
  <c r="AHA314" i="1"/>
  <c r="AGU379" i="1"/>
  <c r="AHK31" i="1"/>
  <c r="AHG278" i="1"/>
  <c r="AHA402" i="1"/>
  <c r="AHJ325" i="1"/>
  <c r="AGV370" i="1"/>
  <c r="AGU353" i="1"/>
  <c r="AGR413" i="1"/>
  <c r="AGU354" i="1"/>
  <c r="AHA384" i="1"/>
  <c r="AGS333" i="1"/>
  <c r="AGV345" i="1"/>
  <c r="AHB376" i="1"/>
  <c r="AHE393" i="1"/>
  <c r="AGX309" i="1"/>
  <c r="AHN250" i="1"/>
  <c r="AGS306" i="1"/>
  <c r="AHG215" i="1"/>
  <c r="AGP221" i="1"/>
  <c r="AHS268" i="1"/>
  <c r="AGU250" i="1"/>
  <c r="AGP214" i="1"/>
  <c r="AHB152" i="1"/>
  <c r="AHG168" i="1"/>
  <c r="AHD37" i="1"/>
  <c r="AHD74" i="1"/>
  <c r="AHB143" i="1"/>
  <c r="AHA100" i="1"/>
  <c r="AGY122" i="1"/>
  <c r="AGX192" i="1"/>
  <c r="AHP140" i="1"/>
  <c r="AHH97" i="1"/>
  <c r="AHM120" i="1"/>
  <c r="AHE62" i="1"/>
  <c r="AHQ88" i="1"/>
  <c r="AGV374" i="1"/>
  <c r="AGY389" i="1"/>
  <c r="AGY324" i="1"/>
  <c r="AGU336" i="1"/>
  <c r="AGS396" i="1"/>
  <c r="AGR409" i="1"/>
  <c r="AHQ353" i="1"/>
  <c r="AGU384" i="1"/>
  <c r="AHK367" i="1"/>
  <c r="AHG412" i="1"/>
  <c r="AHP265" i="1"/>
  <c r="AHB377" i="1"/>
  <c r="AHH376" i="1"/>
  <c r="AHK393" i="1"/>
  <c r="AHQ358" i="1"/>
  <c r="AHJ393" i="1"/>
  <c r="AHK59" i="1"/>
  <c r="AHG38" i="1"/>
  <c r="AGX338" i="1"/>
  <c r="AGV350" i="1"/>
  <c r="AGV398" i="1"/>
  <c r="AHA411" i="1"/>
  <c r="AHD332" i="1"/>
  <c r="AHM344" i="1"/>
  <c r="AHJ321" i="1"/>
  <c r="AGP379" i="1"/>
  <c r="AHN315" i="1"/>
  <c r="AHM322" i="1"/>
  <c r="AHH380" i="1"/>
  <c r="AHN303" i="1"/>
  <c r="AGU257" i="1"/>
  <c r="AHB230" i="1"/>
  <c r="AHB270" i="1"/>
  <c r="AHP196" i="1"/>
  <c r="AHN125" i="1"/>
  <c r="AGU46" i="1"/>
  <c r="AHK82" i="1"/>
  <c r="AHP167" i="1"/>
  <c r="AHJ194" i="1"/>
  <c r="AHS111" i="1"/>
  <c r="AHE164" i="1"/>
  <c r="AHP189" i="1"/>
  <c r="AGV144" i="1"/>
  <c r="AGV108" i="1"/>
  <c r="AGX49" i="1"/>
  <c r="AGY89" i="1"/>
  <c r="AHN100" i="1"/>
  <c r="AGP348" i="1"/>
  <c r="AHH311" i="1"/>
  <c r="AGU345" i="1"/>
  <c r="AHK331" i="1"/>
  <c r="AHK16" i="1"/>
  <c r="AHP373" i="1"/>
  <c r="AGU404" i="1"/>
  <c r="AHH334" i="1"/>
  <c r="AGU368" i="1"/>
  <c r="AHH396" i="1"/>
  <c r="AHE108" i="1"/>
  <c r="AHH62" i="1"/>
  <c r="AHG144" i="1"/>
  <c r="AGX224" i="1"/>
  <c r="AHD114" i="1"/>
  <c r="AHE69" i="1"/>
  <c r="AHH196" i="1"/>
  <c r="AGP117" i="1"/>
  <c r="AGR72" i="1"/>
  <c r="AGP173" i="1"/>
  <c r="AGX51" i="1"/>
  <c r="AGY136" i="1"/>
  <c r="AHQ190" i="1"/>
  <c r="AGV210" i="1"/>
  <c r="AHK297" i="1"/>
  <c r="AHP215" i="1"/>
  <c r="AGX205" i="1"/>
  <c r="AGU240" i="1"/>
  <c r="AHM290" i="1"/>
  <c r="AHS283" i="1"/>
  <c r="AHM265" i="1"/>
  <c r="AHK283" i="1"/>
  <c r="AGU323" i="1"/>
  <c r="AGU70" i="1"/>
  <c r="AGS171" i="1"/>
  <c r="AGS198" i="1"/>
  <c r="AGS50" i="1"/>
  <c r="AGR135" i="1"/>
  <c r="AHG188" i="1"/>
  <c r="AHM53" i="1"/>
  <c r="AHM137" i="1"/>
  <c r="AGR194" i="1"/>
  <c r="AHG107" i="1"/>
  <c r="AHH122" i="1"/>
  <c r="AHP158" i="1"/>
  <c r="AHJ213" i="1"/>
  <c r="AGV292" i="1"/>
  <c r="AGX285" i="1"/>
  <c r="AGR193" i="1"/>
  <c r="AHP236" i="1"/>
  <c r="AHE264" i="1"/>
  <c r="AHN278" i="1"/>
  <c r="AHA300" i="1"/>
  <c r="AGY301" i="1"/>
  <c r="AHP117" i="1"/>
  <c r="AHJ10" i="1"/>
  <c r="AHG333" i="1"/>
  <c r="AGR319" i="1"/>
  <c r="AHQ365" i="1"/>
  <c r="AHS346" i="1"/>
  <c r="AHD414" i="1"/>
  <c r="AHD330" i="1"/>
  <c r="AGU410" i="1"/>
  <c r="AHM382" i="1"/>
  <c r="AHM338" i="1"/>
  <c r="AHD327" i="1"/>
  <c r="AGV298" i="1"/>
  <c r="AGX50" i="1"/>
  <c r="AGV382" i="1"/>
  <c r="AHE102" i="1"/>
  <c r="AHB90" i="1"/>
  <c r="AHE126" i="1"/>
  <c r="AGP64" i="1"/>
  <c r="AGY99" i="1"/>
  <c r="AHG142" i="1"/>
  <c r="AHS123" i="1"/>
  <c r="AHN101" i="1"/>
  <c r="AGU76" i="1"/>
  <c r="AGU39" i="1"/>
  <c r="AGR169" i="1"/>
  <c r="AGS154" i="1"/>
  <c r="AHA217" i="1"/>
  <c r="AHH251" i="1"/>
  <c r="AHJ222" i="1"/>
  <c r="AGR217" i="1"/>
  <c r="AHJ244" i="1"/>
  <c r="AHM307" i="1"/>
  <c r="AHE252" i="1"/>
  <c r="AHK266" i="1"/>
  <c r="AHQ99" i="1"/>
  <c r="AGP143" i="1"/>
  <c r="AHP74" i="1"/>
  <c r="AHP37" i="1"/>
  <c r="AHS168" i="1"/>
  <c r="AHN152" i="1"/>
  <c r="AHN214" i="1"/>
  <c r="AHE77" i="1"/>
  <c r="AHB40" i="1"/>
  <c r="AHE170" i="1"/>
  <c r="AHG155" i="1"/>
  <c r="AHK96" i="1"/>
  <c r="AHH132" i="1"/>
  <c r="AHJ177" i="1"/>
  <c r="AGX321" i="1"/>
  <c r="AHN211" i="1"/>
  <c r="AHJ191" i="1"/>
  <c r="AHD251" i="1"/>
  <c r="AGY312" i="1"/>
  <c r="AHQ249" i="1"/>
  <c r="AGU347" i="1"/>
  <c r="AHM320" i="1"/>
  <c r="AHH366" i="1"/>
  <c r="AGP334" i="1"/>
  <c r="AHJ319" i="1"/>
  <c r="AHN312" i="1"/>
  <c r="AHQ397" i="1"/>
  <c r="AHN384" i="1"/>
  <c r="AHS326" i="1"/>
  <c r="AHB86" i="1"/>
  <c r="AHQ80" i="1"/>
  <c r="AHQ169" i="1"/>
  <c r="AHJ152" i="1"/>
  <c r="AHH89" i="1"/>
  <c r="AHP132" i="1"/>
  <c r="AHM182" i="1"/>
  <c r="AHA92" i="1"/>
  <c r="AHB135" i="1"/>
  <c r="AGY185" i="1"/>
  <c r="AHE215" i="1"/>
  <c r="AHG160" i="1"/>
  <c r="AHB146" i="1"/>
  <c r="AHE214" i="1"/>
  <c r="AHP249" i="1"/>
  <c r="AGV189" i="1"/>
  <c r="AHM231" i="1"/>
  <c r="AGU248" i="1"/>
  <c r="AGX90" i="1"/>
  <c r="AHE133" i="1"/>
  <c r="AGV183" i="1"/>
  <c r="AGV66" i="1"/>
  <c r="AGY159" i="1"/>
  <c r="AHK210" i="1"/>
  <c r="AHQ67" i="1"/>
  <c r="AHN161" i="1"/>
  <c r="AHP147" i="1"/>
  <c r="AGR87" i="1"/>
  <c r="AGR174" i="1"/>
  <c r="AHE306" i="1"/>
  <c r="AGR233" i="1"/>
  <c r="AHB249" i="1"/>
  <c r="AGP297" i="1"/>
  <c r="AHA400" i="1"/>
  <c r="AGV386" i="1"/>
  <c r="AHK414" i="1"/>
  <c r="AGV385" i="1"/>
  <c r="AHH354" i="1"/>
  <c r="AHS396" i="1"/>
  <c r="AHA327" i="1"/>
  <c r="AHD374" i="1"/>
  <c r="AGR279" i="1"/>
  <c r="AHB84" i="1"/>
  <c r="AHQ73" i="1"/>
  <c r="AHN36" i="1"/>
  <c r="AHQ167" i="1"/>
  <c r="AHS93" i="1"/>
  <c r="AHP129" i="1"/>
  <c r="AHE96" i="1"/>
  <c r="AHB132" i="1"/>
  <c r="AHD177" i="1"/>
  <c r="AGX67" i="1"/>
  <c r="AHD104" i="1"/>
  <c r="AHB198" i="1"/>
  <c r="AHH211" i="1"/>
  <c r="AHD191" i="1"/>
  <c r="AGX251" i="1"/>
  <c r="AGS312" i="1"/>
  <c r="AGV225" i="1"/>
  <c r="AHM219" i="1"/>
  <c r="AGV247" i="1"/>
  <c r="AHA294" i="1"/>
  <c r="AHS55" i="1"/>
  <c r="AHE130" i="1"/>
  <c r="AGY103" i="1"/>
  <c r="AHN105" i="1"/>
  <c r="AGS81" i="1"/>
  <c r="AGU42" i="1"/>
  <c r="AGR172" i="1"/>
  <c r="AHG273" i="1"/>
  <c r="AHJ226" i="1"/>
  <c r="AHJ248" i="1"/>
  <c r="AHE267" i="1"/>
  <c r="AGV41" i="1"/>
  <c r="AHD10" i="1"/>
  <c r="AHS405" i="1"/>
  <c r="AGR406" i="1"/>
  <c r="AHK376" i="1"/>
  <c r="AHS372" i="1"/>
  <c r="AHN359" i="1"/>
  <c r="AHG48" i="1"/>
  <c r="AHK53" i="1"/>
  <c r="AGX401" i="1"/>
  <c r="AHP372" i="1"/>
  <c r="AHN411" i="1"/>
  <c r="AHD384" i="1"/>
  <c r="AHD340" i="1"/>
  <c r="AGR404" i="1"/>
  <c r="AGS392" i="1"/>
  <c r="AHE360" i="1"/>
  <c r="AHP58" i="1"/>
  <c r="AHN96" i="1"/>
  <c r="AGS416" i="1"/>
  <c r="AHH363" i="1"/>
  <c r="AHJ344" i="1"/>
  <c r="AHQ314" i="1"/>
  <c r="AGP416" i="1"/>
  <c r="AGP333" i="1"/>
  <c r="AHB320" i="1"/>
  <c r="AHM381" i="1"/>
  <c r="AGY350" i="1"/>
  <c r="AHM337" i="1"/>
  <c r="AGU301" i="1"/>
  <c r="AGU63" i="1"/>
  <c r="AGX406" i="1"/>
  <c r="AHQ376" i="1"/>
  <c r="AHG407" i="1"/>
  <c r="AHN375" i="1"/>
  <c r="AHQ402" i="1"/>
  <c r="AHS389" i="1"/>
  <c r="AGV358" i="1"/>
  <c r="AGX95" i="1"/>
  <c r="AHA131" i="1"/>
  <c r="AGR104" i="1"/>
  <c r="AHM106" i="1"/>
  <c r="AGY222" i="1"/>
  <c r="AHQ81" i="1"/>
  <c r="AHS42" i="1"/>
  <c r="AHP172" i="1"/>
  <c r="AGY274" i="1"/>
  <c r="AHE227" i="1"/>
  <c r="AHE249" i="1"/>
  <c r="AHA268" i="1"/>
  <c r="AGR271" i="1"/>
  <c r="AGR298" i="1"/>
  <c r="AHE16" i="1"/>
  <c r="AHP396" i="1"/>
  <c r="AGX354" i="1"/>
  <c r="AGR388" i="1"/>
  <c r="AHH399" i="1"/>
  <c r="AHJ368" i="1"/>
  <c r="AHD405" i="1"/>
  <c r="AGP9" i="1"/>
  <c r="AGX365" i="1"/>
  <c r="AHP331" i="1"/>
  <c r="AHK416" i="1"/>
  <c r="AHB80" i="1"/>
  <c r="AHS90" i="1"/>
  <c r="AHN50" i="1"/>
  <c r="AGS223" i="1"/>
  <c r="AHQ110" i="1"/>
  <c r="AHG192" i="1"/>
  <c r="AHB166" i="1"/>
  <c r="AHD113" i="1"/>
  <c r="AGP169" i="1"/>
  <c r="AGV84" i="1"/>
  <c r="AHK47" i="1"/>
  <c r="AHM152" i="1"/>
  <c r="AHE127" i="1"/>
  <c r="AHG206" i="1"/>
  <c r="AHA255" i="1"/>
  <c r="AGS272" i="1"/>
  <c r="AHM213" i="1"/>
  <c r="AGR258" i="1"/>
  <c r="AGS232" i="1"/>
  <c r="AHH258" i="1"/>
  <c r="AHQ84" i="1"/>
  <c r="AHH193" i="1"/>
  <c r="AGX167" i="1"/>
  <c r="AGU83" i="1"/>
  <c r="AHG46" i="1"/>
  <c r="AGX126" i="1"/>
  <c r="AHG198" i="1"/>
  <c r="AGP49" i="1"/>
  <c r="AGR154" i="1"/>
  <c r="AHS128" i="1"/>
  <c r="AHN201" i="1"/>
  <c r="AGS97" i="1"/>
  <c r="AGS56" i="1"/>
  <c r="AGP181" i="1"/>
  <c r="AGR157" i="1"/>
  <c r="AGY235" i="1"/>
  <c r="AGU222" i="1"/>
  <c r="AHD264" i="1"/>
  <c r="AHB286" i="1"/>
  <c r="AHE259" i="1"/>
  <c r="AHD279" i="1"/>
  <c r="AHS211" i="1"/>
  <c r="AGR231" i="1"/>
  <c r="AHM257" i="1"/>
  <c r="AHJ274" i="1"/>
  <c r="AGP288" i="1"/>
  <c r="AGP66" i="1"/>
  <c r="AHS34" i="1"/>
  <c r="AHD381" i="1"/>
  <c r="AHB323" i="1"/>
  <c r="AHN379" i="1"/>
  <c r="AHH322" i="1"/>
  <c r="AHB345" i="1"/>
  <c r="AGY333" i="1"/>
  <c r="AGR399" i="1"/>
  <c r="AGR351" i="1"/>
  <c r="AGS339" i="1"/>
  <c r="AHD73" i="1"/>
  <c r="AHJ81" i="1"/>
  <c r="AHG396" i="1"/>
  <c r="AHD51" i="1"/>
  <c r="AHQ45" i="1"/>
  <c r="AHK75" i="1"/>
  <c r="AGV202" i="1"/>
  <c r="AHK55" i="1"/>
  <c r="AHK140" i="1"/>
  <c r="AGY199" i="1"/>
  <c r="AGX57" i="1"/>
  <c r="AGX121" i="1"/>
  <c r="AGX143" i="1"/>
  <c r="AGP114" i="1"/>
  <c r="AHB72" i="1"/>
  <c r="AHG163" i="1"/>
  <c r="AGY147" i="1"/>
  <c r="AHG197" i="1"/>
  <c r="AHA218" i="1"/>
  <c r="AHP297" i="1"/>
  <c r="AHD310" i="1"/>
  <c r="AHQ290" i="1"/>
  <c r="AHK198" i="1"/>
  <c r="AHE283" i="1"/>
  <c r="AHA119" i="1"/>
  <c r="AHA141" i="1"/>
  <c r="AHQ112" i="1"/>
  <c r="AGX71" i="1"/>
  <c r="AGY162" i="1"/>
  <c r="AGR146" i="1"/>
  <c r="AHK192" i="1"/>
  <c r="AHS73" i="1"/>
  <c r="AHN164" i="1"/>
  <c r="AHM148" i="1"/>
  <c r="AHP82" i="1"/>
  <c r="AGU126" i="1"/>
  <c r="AHB211" i="1"/>
  <c r="AHQ240" i="1"/>
  <c r="AHQ291" i="1"/>
  <c r="AHS284" i="1"/>
  <c r="AGX304" i="1"/>
  <c r="AHG299" i="1"/>
  <c r="AHD216" i="1"/>
  <c r="AHG269" i="1"/>
  <c r="AHM21" i="1"/>
  <c r="AHH42" i="1"/>
  <c r="AGV336" i="1"/>
  <c r="AGS382" i="1"/>
  <c r="AGR324" i="1"/>
  <c r="AHH332" i="1"/>
  <c r="AHB412" i="1"/>
  <c r="AHP382" i="1"/>
  <c r="AHJ352" i="1"/>
  <c r="AGY327" i="1"/>
  <c r="AHD58" i="1"/>
  <c r="AGS111" i="1"/>
  <c r="AGS46" i="1"/>
  <c r="AGP154" i="1"/>
  <c r="AGR131" i="1"/>
  <c r="AGR183" i="1"/>
  <c r="AHH48" i="1"/>
  <c r="AHM133" i="1"/>
  <c r="AHH186" i="1"/>
  <c r="AHG103" i="1"/>
  <c r="AHQ64" i="1"/>
  <c r="AHH119" i="1"/>
  <c r="AGS233" i="1"/>
  <c r="AGV288" i="1"/>
  <c r="AHG264" i="1"/>
  <c r="AGX281" i="1"/>
  <c r="AHP232" i="1"/>
  <c r="AHP276" i="1"/>
  <c r="AHA297" i="1"/>
  <c r="AGV294" i="1"/>
  <c r="AHH154" i="1"/>
  <c r="AHJ131" i="1"/>
  <c r="AHP183" i="1"/>
  <c r="AGV102" i="1"/>
  <c r="AHJ63" i="1"/>
  <c r="AGX228" i="1"/>
  <c r="AGS121" i="1"/>
  <c r="AHM238" i="1"/>
  <c r="AGV117" i="1"/>
  <c r="AGX72" i="1"/>
  <c r="AGV173" i="1"/>
  <c r="AGX282" i="1"/>
  <c r="AHA234" i="1"/>
  <c r="AHS261" i="1"/>
  <c r="AHH298" i="1"/>
  <c r="AGS216" i="1"/>
  <c r="AHD205" i="1"/>
  <c r="AHA240" i="1"/>
  <c r="AHS290" i="1"/>
  <c r="AGY101" i="1"/>
  <c r="AHA13" i="1"/>
  <c r="AGX388" i="1"/>
  <c r="AHK373" i="1"/>
  <c r="AHG385" i="1"/>
  <c r="AHP404" i="1"/>
  <c r="AHQ392" i="1"/>
  <c r="AHA361" i="1"/>
  <c r="AHJ18" i="1"/>
  <c r="AGY70" i="1"/>
  <c r="AGX161" i="1"/>
  <c r="AHK188" i="1"/>
  <c r="AGU80" i="1"/>
  <c r="AHQ207" i="1"/>
  <c r="AHJ82" i="1"/>
  <c r="AHQ125" i="1"/>
  <c r="AGV211" i="1"/>
  <c r="AHS59" i="1"/>
  <c r="AHS122" i="1"/>
  <c r="AHA247" i="1"/>
  <c r="AHA303" i="1"/>
  <c r="AHA299" i="1"/>
  <c r="AGX179" i="1"/>
  <c r="AGS222" i="1"/>
  <c r="AHD293" i="1"/>
  <c r="AHG296" i="1"/>
  <c r="AHM80" i="1"/>
  <c r="AHK58" i="1"/>
  <c r="AHK144" i="1"/>
  <c r="AGX61" i="1"/>
  <c r="AGS201" i="1"/>
  <c r="AHB76" i="1"/>
  <c r="AHG167" i="1"/>
  <c r="AGY151" i="1"/>
  <c r="AHE230" i="1"/>
  <c r="AHP246" i="1"/>
  <c r="AHP300" i="1"/>
  <c r="AHQ315" i="1"/>
  <c r="AHG223" i="1"/>
  <c r="AGV215" i="1"/>
  <c r="AHQ294" i="1"/>
  <c r="AHE287" i="1"/>
  <c r="AHS305" i="1"/>
  <c r="AHD245" i="1"/>
  <c r="AGX29" i="1"/>
  <c r="AHN407" i="1"/>
  <c r="AHP394" i="1"/>
  <c r="AHM391" i="1"/>
  <c r="AHN356" i="1"/>
  <c r="AGS330" i="1"/>
  <c r="AHA317" i="1"/>
  <c r="AHK288" i="1"/>
  <c r="AHB359" i="1"/>
  <c r="AGY402" i="1"/>
  <c r="AHA389" i="1"/>
  <c r="AHM357" i="1"/>
  <c r="AHP412" i="1"/>
  <c r="AHQ352" i="1"/>
  <c r="AHS340" i="1"/>
  <c r="AGU394" i="1"/>
  <c r="AGR377" i="1"/>
  <c r="AHB102" i="1"/>
  <c r="AHK334" i="1"/>
  <c r="AHS319" i="1"/>
  <c r="AGP347" i="1"/>
  <c r="AHN335" i="1"/>
  <c r="AGU364" i="1"/>
  <c r="AHB344" i="1"/>
  <c r="AGP309" i="1"/>
  <c r="AGY348" i="1"/>
  <c r="AGY326" i="1"/>
  <c r="AGY273" i="1"/>
  <c r="AGV70" i="1"/>
  <c r="AHP361" i="1"/>
  <c r="AHN391" i="1"/>
  <c r="AHK342" i="1"/>
  <c r="AGP42" i="1"/>
  <c r="AHB81" i="1"/>
  <c r="AHP208" i="1"/>
  <c r="AHG59" i="1"/>
  <c r="AHG122" i="1"/>
  <c r="AHA202" i="1"/>
  <c r="AHA77" i="1"/>
  <c r="AGV168" i="1"/>
  <c r="AHA231" i="1"/>
  <c r="AHK247" i="1"/>
  <c r="AHH301" i="1"/>
  <c r="AGV224" i="1"/>
  <c r="AGR216" i="1"/>
  <c r="AHM295" i="1"/>
  <c r="AHA288" i="1"/>
  <c r="AHH306" i="1"/>
  <c r="AGY246" i="1"/>
  <c r="AGP373" i="1"/>
  <c r="AGR360" i="1"/>
  <c r="AHM384" i="1"/>
  <c r="AHG354" i="1"/>
  <c r="AHK394" i="1"/>
  <c r="AHS359" i="1"/>
  <c r="AHP10" i="1"/>
  <c r="AHS379" i="1"/>
  <c r="AHK347" i="1"/>
  <c r="AGP315" i="1"/>
  <c r="AHA335" i="1"/>
  <c r="AHD320" i="1"/>
  <c r="AHQ342" i="1"/>
  <c r="AHH331" i="1"/>
  <c r="AHE410" i="1"/>
  <c r="AHG397" i="1"/>
  <c r="AHG349" i="1"/>
  <c r="AHB337" i="1"/>
  <c r="AHB301" i="1"/>
  <c r="AHK39" i="1"/>
  <c r="AHE55" i="1"/>
  <c r="AHE140" i="1"/>
  <c r="AGS199" i="1"/>
  <c r="AGS112" i="1"/>
  <c r="AHE70" i="1"/>
  <c r="AHD161" i="1"/>
  <c r="AHG189" i="1"/>
  <c r="AGU73" i="1"/>
  <c r="AGP164" i="1"/>
  <c r="AHQ147" i="1"/>
  <c r="AHP199" i="1"/>
  <c r="AGR82" i="1"/>
  <c r="AGY125" i="1"/>
  <c r="AHQ209" i="1"/>
  <c r="AGS240" i="1"/>
  <c r="AGS291" i="1"/>
  <c r="AHA199" i="1"/>
  <c r="AGU284" i="1"/>
  <c r="AHB303" i="1"/>
  <c r="AHH215" i="1"/>
  <c r="AHK268" i="1"/>
  <c r="AGS162" i="1"/>
  <c r="AHP191" i="1"/>
  <c r="AHS80" i="1"/>
  <c r="AHE83" i="1"/>
  <c r="AHM126" i="1"/>
  <c r="AHH60" i="1"/>
  <c r="AHH123" i="1"/>
  <c r="AGP248" i="1"/>
  <c r="AGP304" i="1"/>
  <c r="AGS300" i="1"/>
  <c r="AGS180" i="1"/>
  <c r="AHQ222" i="1"/>
  <c r="AHM214" i="1"/>
  <c r="AGY294" i="1"/>
  <c r="AGV297" i="1"/>
  <c r="AHG75" i="1"/>
  <c r="AGS401" i="1"/>
  <c r="AHM373" i="1"/>
  <c r="AHJ370" i="1"/>
  <c r="AHK357" i="1"/>
  <c r="AGX382" i="1"/>
  <c r="AGR352" i="1"/>
  <c r="AHJ326" i="1"/>
  <c r="AGV392" i="1"/>
  <c r="AHD357" i="1"/>
  <c r="AGP18" i="1"/>
  <c r="AHJ15" i="1"/>
  <c r="AHM390" i="1"/>
  <c r="AHB100" i="1"/>
  <c r="AGY81" i="1"/>
  <c r="AHA42" i="1"/>
  <c r="AGX172" i="1"/>
  <c r="AHP119" i="1"/>
  <c r="AGY100" i="1"/>
  <c r="AGV136" i="1"/>
  <c r="AGX181" i="1"/>
  <c r="AHQ102" i="1"/>
  <c r="AHQ138" i="1"/>
  <c r="AHS183" i="1"/>
  <c r="AHA158" i="1"/>
  <c r="AHJ73" i="1"/>
  <c r="AHN111" i="1"/>
  <c r="AHS231" i="1"/>
  <c r="AHS197" i="1"/>
  <c r="AHQ307" i="1"/>
  <c r="AHK231" i="1"/>
  <c r="AHK253" i="1"/>
  <c r="AHG271" i="1"/>
  <c r="AHB222" i="1"/>
  <c r="AHN136" i="1"/>
  <c r="AHP181" i="1"/>
  <c r="AHE72" i="1"/>
  <c r="AHM110" i="1"/>
  <c r="AGP228" i="1"/>
  <c r="AGY113" i="1"/>
  <c r="AHG146" i="1"/>
  <c r="AHD237" i="1"/>
  <c r="AHB87" i="1"/>
  <c r="AHG47" i="1"/>
  <c r="AGP233" i="1"/>
  <c r="AHN272" i="1"/>
  <c r="AHG221" i="1"/>
  <c r="AHS49" i="1"/>
  <c r="AGV31" i="1"/>
  <c r="AHD401" i="1"/>
  <c r="AGS373" i="1"/>
  <c r="AHK401" i="1"/>
  <c r="AHD366" i="1"/>
  <c r="AHE354" i="1"/>
  <c r="AGY391" i="1"/>
  <c r="AHK359" i="1"/>
  <c r="AHB101" i="1"/>
  <c r="AHJ70" i="1"/>
  <c r="AHJ33" i="1"/>
  <c r="AHM164" i="1"/>
  <c r="AHH150" i="1"/>
  <c r="AHH90" i="1"/>
  <c r="AHK126" i="1"/>
  <c r="AHA93" i="1"/>
  <c r="AGX129" i="1"/>
  <c r="AHA123" i="1"/>
  <c r="AGV101" i="1"/>
  <c r="AHD144" i="1"/>
  <c r="AGX195" i="1"/>
  <c r="AGV305" i="1"/>
  <c r="AHP315" i="1"/>
  <c r="AHD208" i="1"/>
  <c r="AGY188" i="1"/>
  <c r="AGS248" i="1"/>
  <c r="AGR222" i="1"/>
  <c r="AHB216" i="1"/>
  <c r="AGR244" i="1"/>
  <c r="AHA290" i="1"/>
  <c r="AHB49" i="1"/>
  <c r="AHA127" i="1"/>
  <c r="AHN64" i="1"/>
  <c r="AGS122" i="1"/>
  <c r="AGU100" i="1"/>
  <c r="AGV143" i="1"/>
  <c r="AHM102" i="1"/>
  <c r="AHS76" i="1"/>
  <c r="AHS39" i="1"/>
  <c r="AHP169" i="1"/>
  <c r="AHQ154" i="1"/>
  <c r="AHN218" i="1"/>
  <c r="AHD252" i="1"/>
  <c r="AGY270" i="1"/>
  <c r="AHE223" i="1"/>
  <c r="AHP217" i="1"/>
  <c r="AHE245" i="1"/>
  <c r="AHA253" i="1"/>
  <c r="AHP35" i="1"/>
  <c r="AGV13" i="1"/>
  <c r="AHJ405" i="1"/>
  <c r="AGU374" i="1"/>
  <c r="AGV342" i="1"/>
  <c r="AGY45" i="1"/>
  <c r="AHS48" i="1"/>
  <c r="AHJ108" i="1"/>
  <c r="AGY226" i="1"/>
  <c r="AHJ84" i="1"/>
  <c r="AHK44" i="1"/>
  <c r="AHH174" i="1"/>
  <c r="AGV87" i="1"/>
  <c r="AHA47" i="1"/>
  <c r="AHG105" i="1"/>
  <c r="AHD141" i="1"/>
  <c r="AHE186" i="1"/>
  <c r="AHK160" i="1"/>
  <c r="AGY228" i="1"/>
  <c r="AHN255" i="1"/>
  <c r="AHQ271" i="1"/>
  <c r="AHA221" i="1"/>
  <c r="AHS266" i="1"/>
  <c r="AGX45" i="1"/>
  <c r="AHP122" i="1"/>
  <c r="AGV104" i="1"/>
  <c r="AGV140" i="1"/>
  <c r="AGX185" i="1"/>
  <c r="AGR159" i="1"/>
  <c r="AHQ106" i="1"/>
  <c r="AHQ142" i="1"/>
  <c r="AGU188" i="1"/>
  <c r="AHB162" i="1"/>
  <c r="AHJ77" i="1"/>
  <c r="AGU43" i="1"/>
  <c r="AHN115" i="1"/>
  <c r="AGS149" i="1"/>
  <c r="AHP201" i="1"/>
  <c r="AHB267" i="1"/>
  <c r="AHK235" i="1"/>
  <c r="AHD275" i="1"/>
  <c r="AHB226" i="1"/>
  <c r="AHS303" i="1"/>
  <c r="AHD63" i="1"/>
  <c r="AHG66" i="1"/>
  <c r="AHN92" i="1"/>
  <c r="AGY365" i="1"/>
  <c r="AHA346" i="1"/>
  <c r="AHJ363" i="1"/>
  <c r="AHJ334" i="1"/>
  <c r="AHE322" i="1"/>
  <c r="AGX342" i="1"/>
  <c r="AHQ309" i="1"/>
  <c r="AHM409" i="1"/>
  <c r="AGX383" i="1"/>
  <c r="AHS351" i="1"/>
  <c r="AGX339" i="1"/>
  <c r="AHA309" i="1"/>
  <c r="AGV22" i="1"/>
  <c r="AGV409" i="1"/>
  <c r="AHB393" i="1"/>
  <c r="AHP309" i="1"/>
  <c r="AGS394" i="1"/>
  <c r="AHA359" i="1"/>
  <c r="AHB332" i="1"/>
  <c r="AGX40" i="1"/>
  <c r="AGS400" i="1"/>
  <c r="AHG368" i="1"/>
  <c r="AHB355" i="1"/>
  <c r="AGS385" i="1"/>
  <c r="AHM354" i="1"/>
  <c r="AHP409" i="1"/>
  <c r="AHQ396" i="1"/>
  <c r="AHS336" i="1"/>
  <c r="AGU390" i="1"/>
  <c r="AGR375" i="1"/>
  <c r="AHH304" i="1"/>
  <c r="AHJ19" i="1"/>
  <c r="AGV47" i="1"/>
  <c r="AHP363" i="1"/>
  <c r="AHP334" i="1"/>
  <c r="AHQ322" i="1"/>
  <c r="AHM379" i="1"/>
  <c r="AHD347" i="1"/>
  <c r="AHS314" i="1"/>
  <c r="AGY330" i="1"/>
  <c r="AHG317" i="1"/>
  <c r="AGS411" i="1"/>
  <c r="AHG380" i="1"/>
  <c r="AHA350" i="1"/>
  <c r="AHH114" i="1"/>
  <c r="AGU86" i="1"/>
  <c r="AGP46" i="1"/>
  <c r="AGP175" i="1"/>
  <c r="AHK123" i="1"/>
  <c r="AGU105" i="1"/>
  <c r="AGR141" i="1"/>
  <c r="AGS186" i="1"/>
  <c r="AGS160" i="1"/>
  <c r="AHJ107" i="1"/>
  <c r="AHM143" i="1"/>
  <c r="AGR189" i="1"/>
  <c r="AHJ163" i="1"/>
  <c r="AHG79" i="1"/>
  <c r="AHS43" i="1"/>
  <c r="AHJ116" i="1"/>
  <c r="AHQ149" i="1"/>
  <c r="AHK202" i="1"/>
  <c r="AGX268" i="1"/>
  <c r="AHG236" i="1"/>
  <c r="AGV276" i="1"/>
  <c r="AGX227" i="1"/>
  <c r="AHJ311" i="1"/>
  <c r="AHA385" i="1"/>
  <c r="AGP393" i="1"/>
  <c r="AHB361" i="1"/>
  <c r="AGV346" i="1"/>
  <c r="AHP312" i="1"/>
  <c r="AHM79" i="1"/>
  <c r="AGS372" i="1"/>
  <c r="AHK400" i="1"/>
  <c r="AGP369" i="1"/>
  <c r="AGR356" i="1"/>
  <c r="AGY411" i="1"/>
  <c r="AHM380" i="1"/>
  <c r="AHG350" i="1"/>
  <c r="AHQ98" i="1"/>
  <c r="AHN208" i="1"/>
  <c r="AGY84" i="1"/>
  <c r="AGY172" i="1"/>
  <c r="AHN86" i="1"/>
  <c r="AHM60" i="1"/>
  <c r="AHP94" i="1"/>
  <c r="AGU138" i="1"/>
  <c r="AHN187" i="1"/>
  <c r="AHQ188" i="1"/>
  <c r="AHK248" i="1"/>
  <c r="AHG309" i="1"/>
  <c r="AHS296" i="1"/>
  <c r="AHB252" i="1"/>
  <c r="AHB307" i="1"/>
  <c r="AGP253" i="1"/>
  <c r="AHE281" i="1"/>
  <c r="AHQ172" i="1"/>
  <c r="AHE59" i="1"/>
  <c r="AHH93" i="1"/>
  <c r="AHP136" i="1"/>
  <c r="AHM186" i="1"/>
  <c r="AGR218" i="1"/>
  <c r="AGY119" i="1"/>
  <c r="AHA96" i="1"/>
  <c r="AHB139" i="1"/>
  <c r="AHQ189" i="1"/>
  <c r="AHD70" i="1"/>
  <c r="AHD33" i="1"/>
  <c r="AHG164" i="1"/>
  <c r="AHB150" i="1"/>
  <c r="AHE218" i="1"/>
  <c r="AGU246" i="1"/>
  <c r="AHP253" i="1"/>
  <c r="AHA196" i="1"/>
  <c r="AHM235" i="1"/>
  <c r="AGU252" i="1"/>
  <c r="AGS303" i="1"/>
  <c r="AHN246" i="1"/>
  <c r="AGS340" i="1"/>
  <c r="AHQ108" i="1"/>
  <c r="AGR333" i="1"/>
  <c r="AHD346" i="1"/>
  <c r="AHA334" i="1"/>
  <c r="AHP367" i="1"/>
  <c r="AHH324" i="1"/>
  <c r="AHP40" i="1"/>
  <c r="AHD43" i="1"/>
  <c r="AHB88" i="1"/>
  <c r="AGU94" i="1"/>
  <c r="AGU54" i="1"/>
  <c r="AGR178" i="1"/>
  <c r="AHB229" i="1"/>
  <c r="AGS114" i="1"/>
  <c r="AHN169" i="1"/>
  <c r="AHH34" i="1"/>
  <c r="AHH116" i="1"/>
  <c r="AGV172" i="1"/>
  <c r="AHG87" i="1"/>
  <c r="AHS50" i="1"/>
  <c r="AHQ155" i="1"/>
  <c r="AHJ130" i="1"/>
  <c r="AHE257" i="1"/>
  <c r="AHA275" i="1"/>
  <c r="AHQ215" i="1"/>
  <c r="AHM203" i="1"/>
  <c r="AGY269" i="1"/>
  <c r="AHA281" i="1"/>
  <c r="AGX235" i="1"/>
  <c r="AGX91" i="1"/>
  <c r="AHJ170" i="1"/>
  <c r="AGY86" i="1"/>
  <c r="AHH49" i="1"/>
  <c r="AHJ154" i="1"/>
  <c r="AHB129" i="1"/>
  <c r="AHA204" i="1"/>
  <c r="AGV53" i="1"/>
  <c r="AGU132" i="1"/>
  <c r="AHJ211" i="1"/>
  <c r="AGX100" i="1"/>
  <c r="AGX59" i="1"/>
  <c r="AHA184" i="1"/>
  <c r="AGV159" i="1"/>
  <c r="AGY225" i="1"/>
  <c r="AHQ255" i="1"/>
  <c r="AHM289" i="1"/>
  <c r="AHH282" i="1"/>
  <c r="AHE197" i="1"/>
  <c r="AGV234" i="1"/>
  <c r="AHQ260" i="1"/>
  <c r="AHN207" i="1"/>
  <c r="AHH256" i="1"/>
  <c r="AGP292" i="1"/>
  <c r="AHB71" i="1"/>
  <c r="AHQ30" i="1"/>
  <c r="AHN346" i="1"/>
  <c r="AHE313" i="1"/>
  <c r="AHJ333" i="1"/>
  <c r="AGU330" i="1"/>
  <c r="AHP348" i="1"/>
  <c r="AHD314" i="1"/>
  <c r="AHD84" i="1"/>
  <c r="AHE44" i="1"/>
  <c r="AHB174" i="1"/>
  <c r="AGR122" i="1"/>
  <c r="AHD103" i="1"/>
  <c r="AHG139" i="1"/>
  <c r="AHB184" i="1"/>
  <c r="AGS106" i="1"/>
  <c r="AGS142" i="1"/>
  <c r="AGU187" i="1"/>
  <c r="AHG161" i="1"/>
  <c r="AHQ76" i="1"/>
  <c r="AGY42" i="1"/>
  <c r="AGP115" i="1"/>
  <c r="AGX148" i="1"/>
  <c r="AGR201" i="1"/>
  <c r="AHP234" i="1"/>
  <c r="AHK274" i="1"/>
  <c r="AHM225" i="1"/>
  <c r="AGU303" i="1"/>
  <c r="AGR71" i="1"/>
  <c r="AGP140" i="1"/>
  <c r="AGR185" i="1"/>
  <c r="AHM75" i="1"/>
  <c r="AGR41" i="1"/>
  <c r="AHQ113" i="1"/>
  <c r="AGP147" i="1"/>
  <c r="AHM43" i="1"/>
  <c r="AHD116" i="1"/>
  <c r="AHK149" i="1"/>
  <c r="AGX240" i="1"/>
  <c r="AHM90" i="1"/>
  <c r="AHH50" i="1"/>
  <c r="AHD222" i="1"/>
  <c r="AGU260" i="1"/>
  <c r="AGS280" i="1"/>
  <c r="AHA236" i="1"/>
  <c r="AGP276" i="1"/>
  <c r="AHD207" i="1"/>
  <c r="AHK224" i="1"/>
  <c r="AHA269" i="1"/>
  <c r="AGY310" i="1"/>
  <c r="AHA279" i="1"/>
  <c r="AGU12" i="1"/>
  <c r="AGV28" i="1"/>
  <c r="AHQ369" i="1"/>
  <c r="AHK412" i="1"/>
  <c r="AGR371" i="1"/>
  <c r="AGU409" i="1"/>
  <c r="AHH382" i="1"/>
  <c r="AHA351" i="1"/>
  <c r="AHH338" i="1"/>
  <c r="AHD416" i="1"/>
  <c r="AGU388" i="1"/>
  <c r="AHG356" i="1"/>
  <c r="AHK62" i="1"/>
  <c r="AHP67" i="1"/>
  <c r="AHJ48" i="1"/>
  <c r="AHH153" i="1"/>
  <c r="AHG128" i="1"/>
  <c r="AHE97" i="1"/>
  <c r="AHE56" i="1"/>
  <c r="AHB181" i="1"/>
  <c r="AHD157" i="1"/>
  <c r="AGU236" i="1"/>
  <c r="AGR100" i="1"/>
  <c r="AGR59" i="1"/>
  <c r="AGU184" i="1"/>
  <c r="AGP159" i="1"/>
  <c r="AHA37" i="1"/>
  <c r="AHM174" i="1"/>
  <c r="AHS265" i="1"/>
  <c r="AHK281" i="1"/>
  <c r="AGY197" i="1"/>
  <c r="AGP234" i="1"/>
  <c r="AHK260" i="1"/>
  <c r="AHH162" i="1"/>
  <c r="AHD218" i="1"/>
  <c r="AGY205" i="1"/>
  <c r="AHN270" i="1"/>
  <c r="AGX264" i="1"/>
  <c r="AGS318" i="1"/>
  <c r="AGU57" i="1"/>
  <c r="AGR182" i="1"/>
  <c r="AGS158" i="1"/>
  <c r="AHB237" i="1"/>
  <c r="AGS36" i="1"/>
  <c r="AHH38" i="1"/>
  <c r="AHK146" i="1"/>
  <c r="AHM175" i="1"/>
  <c r="AHG91" i="1"/>
  <c r="AHQ54" i="1"/>
  <c r="AHJ134" i="1"/>
  <c r="AHK211" i="1"/>
  <c r="AHQ219" i="1"/>
  <c r="AHM206" i="1"/>
  <c r="AHG255" i="1"/>
  <c r="AGY272" i="1"/>
  <c r="AGV263" i="1"/>
  <c r="AHA285" i="1"/>
  <c r="AHS263" i="1"/>
  <c r="AHA273" i="1"/>
  <c r="AGS88" i="1"/>
  <c r="AGP92" i="1"/>
  <c r="AGS391" i="1"/>
  <c r="AHE359" i="1"/>
  <c r="AHH392" i="1"/>
  <c r="AHP357" i="1"/>
  <c r="AHN387" i="1"/>
  <c r="AHH10" i="1"/>
  <c r="AHS354" i="1"/>
  <c r="AHP413" i="1"/>
  <c r="AHS353" i="1"/>
  <c r="AGU396" i="1"/>
  <c r="AHE348" i="1"/>
  <c r="AHE326" i="1"/>
  <c r="AGP51" i="1"/>
  <c r="AHA344" i="1"/>
  <c r="AGR332" i="1"/>
  <c r="AGP365" i="1"/>
  <c r="AHD345" i="1"/>
  <c r="AHQ364" i="1"/>
  <c r="AHQ335" i="1"/>
  <c r="AGU325" i="1"/>
  <c r="AHN295" i="1"/>
  <c r="AGY11" i="1"/>
  <c r="AHK413" i="1"/>
  <c r="AHG311" i="1"/>
  <c r="AHN360" i="1"/>
  <c r="AGS334" i="1"/>
  <c r="AGS107" i="1"/>
  <c r="AGU223" i="1"/>
  <c r="AGP83" i="1"/>
  <c r="AHK85" i="1"/>
  <c r="AHJ45" i="1"/>
  <c r="AHD122" i="1"/>
  <c r="AHP103" i="1"/>
  <c r="AHS139" i="1"/>
  <c r="AHN184" i="1"/>
  <c r="AHH226" i="1"/>
  <c r="AGX270" i="1"/>
  <c r="AGY265" i="1"/>
  <c r="AHB322" i="1"/>
  <c r="AHN198" i="1"/>
  <c r="AGV405" i="1"/>
  <c r="AHJ402" i="1"/>
  <c r="AGU372" i="1"/>
  <c r="AGP359" i="1"/>
  <c r="AGS104" i="1"/>
  <c r="AGR274" i="1"/>
  <c r="AGP266" i="1"/>
  <c r="AHA246" i="1"/>
  <c r="AHK218" i="1"/>
  <c r="AHA224" i="1"/>
  <c r="AGU271" i="1"/>
  <c r="AGY253" i="1"/>
  <c r="AHM155" i="1"/>
  <c r="AHK170" i="1"/>
  <c r="AHH40" i="1"/>
  <c r="AHK77" i="1"/>
  <c r="AHE103" i="1"/>
  <c r="AGR144" i="1"/>
  <c r="AHS100" i="1"/>
  <c r="AHQ122" i="1"/>
  <c r="AHJ65" i="1"/>
  <c r="AGP128" i="1"/>
  <c r="AGS92" i="1"/>
  <c r="AHQ331" i="1"/>
  <c r="AHG361" i="1"/>
  <c r="AGU393" i="1"/>
  <c r="AGS405" i="1"/>
  <c r="AGP377" i="1"/>
  <c r="AHH57" i="1"/>
  <c r="AHN310" i="1"/>
  <c r="AHQ340" i="1"/>
  <c r="AHD353" i="1"/>
  <c r="AHQ384" i="1"/>
  <c r="AGX411" i="1"/>
  <c r="AHB311" i="1"/>
  <c r="AHQ344" i="1"/>
  <c r="AHA365" i="1"/>
  <c r="AHJ89" i="1"/>
  <c r="AGV407" i="1"/>
  <c r="AHE372" i="1"/>
  <c r="AGR374" i="1"/>
  <c r="AHJ375" i="1"/>
  <c r="AHQ400" i="1"/>
  <c r="AGS30" i="1"/>
  <c r="AGX258" i="1"/>
  <c r="AHS315" i="1"/>
  <c r="AGP226" i="1"/>
  <c r="AHM276" i="1"/>
  <c r="AHJ259" i="1"/>
  <c r="AGU233" i="1"/>
  <c r="AGX196" i="1"/>
  <c r="AGR167" i="1"/>
  <c r="AGV193" i="1"/>
  <c r="AHA111" i="1"/>
  <c r="AHB225" i="1"/>
  <c r="AGR53" i="1"/>
  <c r="AGR92" i="1"/>
  <c r="AHD49" i="1"/>
  <c r="AHE89" i="1"/>
  <c r="AHH147" i="1"/>
  <c r="AHG114" i="1"/>
  <c r="AHJ41" i="1"/>
  <c r="AHB339" i="1"/>
  <c r="AHB383" i="1"/>
  <c r="AHS410" i="1"/>
  <c r="AGY331" i="1"/>
  <c r="AHP319" i="1"/>
  <c r="AGV334" i="1"/>
  <c r="AHQ366" i="1"/>
  <c r="AGP17" i="1"/>
  <c r="AGU307" i="1"/>
  <c r="AGR358" i="1"/>
  <c r="AHH389" i="1"/>
  <c r="AGY340" i="1"/>
  <c r="AHN352" i="1"/>
  <c r="AGY384" i="1"/>
  <c r="AHH410" i="1"/>
  <c r="AHK372" i="1"/>
  <c r="AGR400" i="1"/>
  <c r="AHB371" i="1"/>
  <c r="AHQ27" i="1"/>
  <c r="AHQ320" i="1"/>
  <c r="AHB333" i="1"/>
  <c r="AHB416" i="1"/>
  <c r="AHH394" i="1"/>
  <c r="AHM406" i="1"/>
  <c r="AGU342" i="1"/>
  <c r="AHK329" i="1"/>
  <c r="AGR379" i="1"/>
  <c r="AGU264" i="1"/>
  <c r="AGY285" i="1"/>
  <c r="AGU293" i="1"/>
  <c r="AHJ272" i="1"/>
  <c r="AGY258" i="1"/>
  <c r="AHJ228" i="1"/>
  <c r="AGP299" i="1"/>
  <c r="AGX263" i="1"/>
  <c r="AHH235" i="1"/>
  <c r="AHK111" i="1"/>
  <c r="AHD142" i="1"/>
  <c r="AHK61" i="1"/>
  <c r="AHQ139" i="1"/>
  <c r="AGP59" i="1"/>
  <c r="AHH96" i="1"/>
  <c r="AGP126" i="1"/>
  <c r="AGU151" i="1"/>
  <c r="AGR42" i="1"/>
  <c r="AGY413" i="1"/>
  <c r="AHJ360" i="1"/>
  <c r="AHH373" i="1"/>
  <c r="AHA403" i="1"/>
  <c r="AHG377" i="1"/>
  <c r="AHP406" i="1"/>
  <c r="AGR380" i="1"/>
  <c r="AHD50" i="1"/>
  <c r="AGR286" i="1"/>
  <c r="AGY320" i="1"/>
  <c r="AHH340" i="1"/>
  <c r="AHG315" i="1"/>
  <c r="AGX364" i="1"/>
  <c r="AHH291" i="1"/>
  <c r="AGY206" i="1"/>
  <c r="AHQ216" i="1"/>
  <c r="AHH262" i="1"/>
  <c r="AGP235" i="1"/>
  <c r="AHA191" i="1"/>
  <c r="AGS283" i="1"/>
  <c r="AGP73" i="1"/>
  <c r="AGP157" i="1"/>
  <c r="AHQ121" i="1"/>
  <c r="AGR66" i="1"/>
  <c r="AHB231" i="1"/>
  <c r="AGV119" i="1"/>
  <c r="AHE64" i="1"/>
  <c r="AGU103" i="1"/>
  <c r="AGU185" i="1"/>
  <c r="AHE132" i="1"/>
  <c r="AHD155" i="1"/>
  <c r="AHD47" i="1"/>
  <c r="AHG360" i="1"/>
  <c r="AGU392" i="1"/>
  <c r="AGY367" i="1"/>
  <c r="AGU412" i="1"/>
  <c r="AHQ373" i="1"/>
  <c r="AGR29" i="1"/>
  <c r="AGV290" i="1"/>
  <c r="AHN318" i="1"/>
  <c r="AHM331" i="1"/>
  <c r="AHE358" i="1"/>
  <c r="AGX393" i="1"/>
  <c r="AGR309" i="1"/>
  <c r="AHK30" i="1"/>
  <c r="AHD356" i="1"/>
  <c r="AHB369" i="1"/>
  <c r="AGU401" i="1"/>
  <c r="AHB315" i="1"/>
  <c r="AGV380" i="1"/>
  <c r="AHA339" i="1"/>
  <c r="AHB370" i="1"/>
  <c r="AGS398" i="1"/>
  <c r="AHQ326" i="1"/>
  <c r="AHQ348" i="1"/>
  <c r="AHD55" i="1"/>
  <c r="AHA319" i="1"/>
  <c r="AHS301" i="1"/>
  <c r="AGS311" i="1"/>
  <c r="AGY298" i="1"/>
  <c r="AHM218" i="1"/>
  <c r="AHQ226" i="1"/>
  <c r="AGS184" i="1"/>
  <c r="AGR245" i="1"/>
  <c r="AGP307" i="1"/>
  <c r="AGP252" i="1"/>
  <c r="AHG205" i="1"/>
  <c r="AHH63" i="1"/>
  <c r="AHD180" i="1"/>
  <c r="AHM130" i="1"/>
  <c r="AHE87" i="1"/>
  <c r="AHQ177" i="1"/>
  <c r="AGR128" i="1"/>
  <c r="AHS84" i="1"/>
  <c r="AHN149" i="1"/>
  <c r="AGS166" i="1"/>
  <c r="AGR75" i="1"/>
  <c r="AHK116" i="1"/>
  <c r="AHK344" i="1"/>
  <c r="AHQ359" i="1"/>
  <c r="AHE391" i="1"/>
  <c r="AHG376" i="1"/>
  <c r="AHS17" i="1"/>
  <c r="AHK276" i="1"/>
  <c r="AHH317" i="1"/>
  <c r="AHH325" i="1"/>
  <c r="AGP351" i="1"/>
  <c r="AGV381" i="1"/>
  <c r="AHQ411" i="1"/>
  <c r="AGV318" i="1"/>
  <c r="AGU331" i="1"/>
  <c r="AHH315" i="1"/>
  <c r="AHG322" i="1"/>
  <c r="AHB380" i="1"/>
  <c r="AHE324" i="1"/>
  <c r="AHK335" i="1"/>
  <c r="AHK364" i="1"/>
  <c r="AGY20" i="1"/>
  <c r="AHH393" i="1"/>
  <c r="AHN355" i="1"/>
  <c r="AHS368" i="1"/>
  <c r="AHE400" i="1"/>
  <c r="AHK374" i="1"/>
  <c r="AGU411" i="1"/>
  <c r="AHK267" i="1"/>
  <c r="AHP248" i="1"/>
  <c r="AHP226" i="1"/>
  <c r="AHM313" i="1"/>
  <c r="AGS304" i="1"/>
  <c r="AHQ252" i="1"/>
  <c r="AGU193" i="1"/>
  <c r="AGU106" i="1"/>
  <c r="AHQ68" i="1"/>
  <c r="AGU179" i="1"/>
  <c r="AGS134" i="1"/>
  <c r="AGP98" i="1"/>
  <c r="AHG131" i="1"/>
  <c r="AHD95" i="1"/>
  <c r="AGY216" i="1"/>
  <c r="AHD153" i="1"/>
  <c r="AHE38" i="1"/>
  <c r="AHB75" i="1"/>
  <c r="AHN358" i="1"/>
  <c r="AHB390" i="1"/>
  <c r="AHJ327" i="1"/>
  <c r="AHS338" i="1"/>
  <c r="AHS382" i="1"/>
  <c r="AHA410" i="1"/>
  <c r="AGV371" i="1"/>
  <c r="AHN372" i="1"/>
  <c r="AGS403" i="1"/>
  <c r="AHS376" i="1"/>
  <c r="AHS344" i="1"/>
  <c r="AGS45" i="1"/>
  <c r="AHN297" i="1"/>
  <c r="AGP205" i="1"/>
  <c r="AGX250" i="1"/>
  <c r="AHP233" i="1"/>
  <c r="AHA307" i="1"/>
  <c r="AHP174" i="1"/>
  <c r="AHP87" i="1"/>
  <c r="AHK148" i="1"/>
  <c r="AHJ162" i="1"/>
  <c r="AHM31" i="1"/>
  <c r="AHM68" i="1"/>
  <c r="AGP146" i="1"/>
  <c r="AGU160" i="1"/>
  <c r="AGR184" i="1"/>
  <c r="AHA134" i="1"/>
  <c r="AGS91" i="1"/>
  <c r="AHP11" i="1"/>
  <c r="AHS375" i="1"/>
  <c r="AGY403" i="1"/>
  <c r="AHS339" i="1"/>
  <c r="AGX369" i="1"/>
  <c r="AHK398" i="1"/>
  <c r="AGV353" i="1"/>
  <c r="AGU387" i="1"/>
  <c r="AHN414" i="1"/>
  <c r="AHN354" i="1"/>
  <c r="AHB385" i="1"/>
  <c r="AHQ414" i="1"/>
  <c r="AHE90" i="1"/>
  <c r="AHK265" i="1"/>
  <c r="AGU414" i="1"/>
  <c r="AHE361" i="1"/>
  <c r="AGP404" i="1"/>
  <c r="AHK407" i="1"/>
  <c r="AGS377" i="1"/>
  <c r="AHD407" i="1"/>
  <c r="AHQ11" i="1"/>
  <c r="AHG371" i="1"/>
  <c r="AGY332" i="1"/>
  <c r="AHJ365" i="1"/>
  <c r="AHK323" i="1"/>
  <c r="AGS349" i="1"/>
  <c r="AGY379" i="1"/>
  <c r="AHN409" i="1"/>
  <c r="AGV338" i="1"/>
  <c r="AHQ350" i="1"/>
  <c r="AHG372" i="1"/>
  <c r="AHB269" i="1"/>
  <c r="AHM299" i="1"/>
  <c r="AGR252" i="1"/>
  <c r="AGR230" i="1"/>
  <c r="AGX306" i="1"/>
  <c r="AGY196" i="1"/>
  <c r="AHA227" i="1"/>
  <c r="AHA110" i="1"/>
  <c r="AGS72" i="1"/>
  <c r="AGY182" i="1"/>
  <c r="AGX137" i="1"/>
  <c r="AHA101" i="1"/>
  <c r="AHQ120" i="1"/>
  <c r="AHM179" i="1"/>
  <c r="AHK134" i="1"/>
  <c r="AHH98" i="1"/>
  <c r="AHH79" i="1"/>
  <c r="AHA375" i="1"/>
  <c r="AHP376" i="1"/>
  <c r="AGX407" i="1"/>
  <c r="AHN22" i="1"/>
  <c r="AHQ270" i="1"/>
  <c r="AGY325" i="1"/>
  <c r="AHA383" i="1"/>
  <c r="AGX396" i="1"/>
  <c r="AHA311" i="1"/>
  <c r="AHE413" i="1"/>
  <c r="AHE332" i="1"/>
  <c r="AHP365" i="1"/>
  <c r="AGR347" i="1"/>
  <c r="AHN366" i="1"/>
  <c r="AHS404" i="1"/>
  <c r="AHQ370" i="1"/>
  <c r="AHP354" i="1"/>
  <c r="AHH388" i="1"/>
  <c r="AHE415" i="1"/>
  <c r="AHE355" i="1"/>
  <c r="AHA391" i="1"/>
  <c r="AHK45" i="1"/>
  <c r="AHE272" i="1"/>
  <c r="AHM255" i="1"/>
  <c r="AHS206" i="1"/>
  <c r="AGY164" i="1"/>
  <c r="AHJ235" i="1"/>
  <c r="AHS198" i="1"/>
  <c r="AGV283" i="1"/>
  <c r="AHS175" i="1"/>
  <c r="AHQ146" i="1"/>
  <c r="AHN38" i="1"/>
  <c r="AHJ160" i="1"/>
  <c r="AHH185" i="1"/>
  <c r="AHK60" i="1"/>
  <c r="AHK101" i="1"/>
  <c r="AGS183" i="1"/>
  <c r="AGP58" i="1"/>
  <c r="AGP99" i="1"/>
  <c r="AHJ205" i="1"/>
  <c r="AGR130" i="1"/>
  <c r="AGY155" i="1"/>
  <c r="AHA50" i="1"/>
  <c r="AHN324" i="1"/>
  <c r="AGP368" i="1"/>
  <c r="AHA340" i="1"/>
  <c r="AGY352" i="1"/>
  <c r="AGX412" i="1"/>
  <c r="AHQ327" i="1"/>
  <c r="AGY353" i="1"/>
  <c r="AHQ391" i="1"/>
  <c r="AGU9" i="1"/>
  <c r="AGR270" i="1"/>
  <c r="AHM364" i="1"/>
  <c r="AGX367" i="1"/>
  <c r="AGR326" i="1"/>
  <c r="AHN394" i="1"/>
  <c r="AHP15" i="1"/>
  <c r="AHD304" i="1"/>
  <c r="AGP285" i="1"/>
  <c r="AHB292" i="1"/>
  <c r="AHP213" i="1"/>
  <c r="AGR221" i="1"/>
  <c r="AHM312" i="1"/>
  <c r="AHG244" i="1"/>
  <c r="AHN219" i="1"/>
  <c r="AHS148" i="1"/>
  <c r="AGR165" i="1"/>
  <c r="AGS74" i="1"/>
  <c r="AHJ115" i="1"/>
  <c r="AHQ144" i="1"/>
  <c r="AHQ58" i="1"/>
  <c r="AGV142" i="1"/>
  <c r="AGV120" i="1"/>
  <c r="AGV56" i="1"/>
  <c r="AGV77" i="1"/>
  <c r="AHA44" i="1"/>
  <c r="AHP346" i="1"/>
  <c r="AHA318" i="1"/>
  <c r="AGP329" i="1"/>
  <c r="AGP413" i="1"/>
  <c r="AHQ310" i="1"/>
  <c r="AGS413" i="1"/>
  <c r="AHP65" i="1"/>
  <c r="AHG276" i="1"/>
  <c r="AHD350" i="1"/>
  <c r="AGS399" i="1"/>
  <c r="AHA312" i="1"/>
  <c r="AGY366" i="1"/>
  <c r="AGP338" i="1"/>
  <c r="AHK350" i="1"/>
  <c r="AGP382" i="1"/>
  <c r="AHM325" i="1"/>
  <c r="AHP336" i="1"/>
  <c r="AHP380" i="1"/>
  <c r="AHB92" i="1"/>
  <c r="AGS355" i="1"/>
  <c r="AHJ386" i="1"/>
  <c r="AGP415" i="1"/>
  <c r="AHQ360" i="1"/>
  <c r="AHE392" i="1"/>
  <c r="AHD404" i="1"/>
  <c r="AHN287" i="1"/>
  <c r="AHN283" i="1"/>
  <c r="AHD298" i="1"/>
  <c r="AHH205" i="1"/>
  <c r="AGR311" i="1"/>
  <c r="AGV250" i="1"/>
  <c r="AHB190" i="1"/>
  <c r="AGR190" i="1"/>
  <c r="AHH139" i="1"/>
  <c r="AHG96" i="1"/>
  <c r="AHE119" i="1"/>
  <c r="AHE88" i="1"/>
  <c r="AHS173" i="1"/>
  <c r="AHS85" i="1"/>
  <c r="AHQ159" i="1"/>
  <c r="AHN66" i="1"/>
  <c r="AHQ339" i="1"/>
  <c r="AHP351" i="1"/>
  <c r="AHP399" i="1"/>
  <c r="AGU334" i="1"/>
  <c r="AGX346" i="1"/>
  <c r="AHA325" i="1"/>
  <c r="AHJ336" i="1"/>
  <c r="AHJ380" i="1"/>
  <c r="AGX324" i="1"/>
  <c r="AGY382" i="1"/>
  <c r="AHJ36" i="1"/>
  <c r="AHK280" i="1"/>
  <c r="AHE404" i="1"/>
  <c r="AHN349" i="1"/>
  <c r="AHD398" i="1"/>
  <c r="AGY355" i="1"/>
  <c r="AHP386" i="1"/>
  <c r="AGV415" i="1"/>
  <c r="AGY356" i="1"/>
  <c r="AHP387" i="1"/>
  <c r="AHN401" i="1"/>
  <c r="AHE347" i="1"/>
  <c r="AGX379" i="1"/>
  <c r="AHJ330" i="1"/>
  <c r="AHJ414" i="1"/>
  <c r="AHB312" i="1"/>
  <c r="AHD397" i="1"/>
  <c r="AGV34" i="1"/>
  <c r="AGS256" i="1"/>
  <c r="AHD267" i="1"/>
  <c r="AHN222" i="1"/>
  <c r="AGP242" i="1"/>
  <c r="AHM205" i="1"/>
  <c r="AHE273" i="1"/>
  <c r="AHS229" i="1"/>
  <c r="AHN162" i="1"/>
  <c r="AHB188" i="1"/>
  <c r="AGU143" i="1"/>
  <c r="AGR107" i="1"/>
  <c r="AHQ48" i="1"/>
  <c r="AHP88" i="1"/>
  <c r="AGV175" i="1"/>
  <c r="AGV46" i="1"/>
  <c r="AHA86" i="1"/>
  <c r="AHD229" i="1"/>
  <c r="AGV111" i="1"/>
  <c r="AHQ330" i="1"/>
  <c r="AHJ357" i="1"/>
  <c r="AHB392" i="1"/>
  <c r="AHQ20" i="1"/>
  <c r="AHN279" i="1"/>
  <c r="AHS325" i="1"/>
  <c r="AHA354" i="1"/>
  <c r="AHK390" i="1"/>
  <c r="AGX386" i="1"/>
  <c r="AHJ297" i="1"/>
  <c r="AGY315" i="1"/>
  <c r="AHD300" i="1"/>
  <c r="AHD246" i="1"/>
  <c r="AGS230" i="1"/>
  <c r="AGX187" i="1"/>
  <c r="AGV304" i="1"/>
  <c r="AGV248" i="1"/>
  <c r="AHN213" i="1"/>
  <c r="AHP209" i="1"/>
  <c r="AHA213" i="1"/>
  <c r="AHH183" i="1"/>
  <c r="AHQ133" i="1"/>
  <c r="AHJ90" i="1"/>
  <c r="AGS181" i="1"/>
  <c r="AGV131" i="1"/>
  <c r="AGU88" i="1"/>
  <c r="AHN54" i="1"/>
  <c r="AGX79" i="1"/>
  <c r="AGR373" i="1"/>
  <c r="AGU386" i="1"/>
  <c r="AHD319" i="1"/>
  <c r="AHS333" i="1"/>
  <c r="AHA366" i="1"/>
  <c r="AGV325" i="1"/>
  <c r="AHM350" i="1"/>
  <c r="AHS380" i="1"/>
  <c r="AHE411" i="1"/>
  <c r="AHP339" i="1"/>
  <c r="AHB352" i="1"/>
  <c r="AHP383" i="1"/>
  <c r="AGV410" i="1"/>
  <c r="AGX43" i="1"/>
  <c r="AHS407" i="1"/>
  <c r="AGP371" i="1"/>
  <c r="AHD375" i="1"/>
  <c r="AHG390" i="1"/>
  <c r="AHM355" i="1"/>
  <c r="AHE390" i="1"/>
  <c r="AGR65" i="1"/>
  <c r="AGR348" i="1"/>
  <c r="AGY329" i="1"/>
  <c r="AHN332" i="1"/>
  <c r="AHJ312" i="1"/>
  <c r="AGP346" i="1"/>
  <c r="AGR295" i="1"/>
  <c r="AHH319" i="1"/>
  <c r="AHM250" i="1"/>
  <c r="AGU313" i="1"/>
  <c r="AHD303" i="1"/>
  <c r="AGY252" i="1"/>
  <c r="AHE192" i="1"/>
  <c r="AHQ265" i="1"/>
  <c r="AHD240" i="1"/>
  <c r="AHE178" i="1"/>
  <c r="AHD133" i="1"/>
  <c r="AHG97" i="1"/>
  <c r="AGV79" i="1"/>
  <c r="AHE216" i="1"/>
  <c r="AHJ153" i="1"/>
  <c r="AHK38" i="1"/>
  <c r="AHH75" i="1"/>
  <c r="AHN143" i="1"/>
  <c r="AHM100" i="1"/>
  <c r="AHK122" i="1"/>
  <c r="AHE20" i="1"/>
  <c r="AGU377" i="1"/>
  <c r="AHD406" i="1"/>
  <c r="AHB372" i="1"/>
  <c r="AHE385" i="1"/>
  <c r="AHG355" i="1"/>
  <c r="AGY390" i="1"/>
  <c r="AGP357" i="1"/>
  <c r="AHM388" i="1"/>
  <c r="AGP84" i="1"/>
  <c r="AHP267" i="1"/>
  <c r="AHP344" i="1"/>
  <c r="AHN363" i="1"/>
  <c r="AGY416" i="1"/>
  <c r="AHH375" i="1"/>
  <c r="AHA407" i="1"/>
  <c r="AHE329" i="1"/>
  <c r="AHP14" i="1"/>
  <c r="AHH387" i="1"/>
  <c r="AHE321" i="1"/>
  <c r="AHD335" i="1"/>
  <c r="AHK368" i="1"/>
  <c r="AHP326" i="1"/>
  <c r="AGX352" i="1"/>
  <c r="AHD382" i="1"/>
  <c r="AGP412" i="1"/>
  <c r="AGS354" i="1"/>
  <c r="AHE205" i="1"/>
  <c r="AHB275" i="1"/>
  <c r="AHB258" i="1"/>
  <c r="AHP231" i="1"/>
  <c r="AGP195" i="1"/>
  <c r="AGY280" i="1"/>
  <c r="AHA260" i="1"/>
  <c r="AGX287" i="1"/>
  <c r="AHA265" i="1"/>
  <c r="AHS222" i="1"/>
  <c r="AHS236" i="1"/>
  <c r="AHP157" i="1"/>
  <c r="AHN181" i="1"/>
  <c r="AHQ56" i="1"/>
  <c r="AHQ97" i="1"/>
  <c r="AHH129" i="1"/>
  <c r="AHP154" i="1"/>
  <c r="AHN49" i="1"/>
  <c r="AGS127" i="1"/>
  <c r="AHA152" i="1"/>
  <c r="AGY47" i="1"/>
  <c r="AHS83" i="1"/>
  <c r="AHE168" i="1"/>
  <c r="AHQ195" i="1"/>
  <c r="AGV112" i="1"/>
  <c r="AHH349" i="1"/>
  <c r="AGX398" i="1"/>
  <c r="AHE311" i="1"/>
  <c r="AHQ346" i="1"/>
  <c r="AHA337" i="1"/>
  <c r="AHP349" i="1"/>
  <c r="AHA381" i="1"/>
  <c r="AGX323" i="1"/>
  <c r="AGR336" i="1"/>
  <c r="AHM375" i="1"/>
  <c r="AHD409" i="1"/>
  <c r="AHH39" i="1"/>
  <c r="AHP298" i="1"/>
  <c r="AHG399" i="1"/>
  <c r="AGR354" i="1"/>
  <c r="AHH318" i="1"/>
  <c r="AHP375" i="1"/>
  <c r="AHP115" i="1"/>
  <c r="AGS224" i="1"/>
  <c r="AGU273" i="1"/>
  <c r="AGV233" i="1"/>
  <c r="AHD199" i="1"/>
  <c r="AGS266" i="1"/>
  <c r="AGY238" i="1"/>
  <c r="AHM146" i="1"/>
  <c r="AHE113" i="1"/>
  <c r="AHA75" i="1"/>
  <c r="AGX159" i="1"/>
  <c r="AHD185" i="1"/>
  <c r="AHB140" i="1"/>
  <c r="AHB104" i="1"/>
  <c r="AGS123" i="1"/>
  <c r="AHQ182" i="1"/>
  <c r="AHP137" i="1"/>
  <c r="AHS101" i="1"/>
  <c r="AHG121" i="1"/>
  <c r="AHQ173" i="1"/>
  <c r="AHN43" i="1"/>
  <c r="AHS82" i="1"/>
  <c r="AHE353" i="1"/>
  <c r="AHK383" i="1"/>
  <c r="AHD333" i="1"/>
  <c r="AHP324" i="1"/>
  <c r="AHQ382" i="1"/>
  <c r="AGR337" i="1"/>
  <c r="AGR366" i="1"/>
  <c r="AGU44" i="1"/>
  <c r="AHB22" i="1"/>
  <c r="AHS306" i="1"/>
  <c r="AGV376" i="1"/>
  <c r="AGY393" i="1"/>
  <c r="AGU340" i="1"/>
  <c r="AGS352" i="1"/>
  <c r="AGR412" i="1"/>
  <c r="AHQ356" i="1"/>
  <c r="AHE388" i="1"/>
  <c r="AHM358" i="1"/>
  <c r="AHK371" i="1"/>
  <c r="AGX402" i="1"/>
  <c r="AHS9" i="1"/>
  <c r="AGS321" i="1"/>
  <c r="AHM335" i="1"/>
  <c r="AGR313" i="1"/>
  <c r="AGR317" i="1"/>
  <c r="AHG329" i="1"/>
  <c r="AHJ293" i="1"/>
  <c r="AGR235" i="1"/>
  <c r="AHA198" i="1"/>
  <c r="AHD283" i="1"/>
  <c r="AHE261" i="1"/>
  <c r="AHB290" i="1"/>
  <c r="AGU270" i="1"/>
  <c r="AHM256" i="1"/>
  <c r="AGU226" i="1"/>
  <c r="AGR160" i="1"/>
  <c r="AGP185" i="1"/>
  <c r="AGS60" i="1"/>
  <c r="AGS101" i="1"/>
  <c r="AHS132" i="1"/>
  <c r="AHE206" i="1"/>
  <c r="AGX130" i="1"/>
  <c r="AHE155" i="1"/>
  <c r="AHG50" i="1"/>
  <c r="AGU87" i="1"/>
  <c r="AHG115" i="1"/>
  <c r="AGY358" i="1"/>
  <c r="AGR393" i="1"/>
  <c r="AHE327" i="1"/>
  <c r="AHP352" i="1"/>
  <c r="AGS383" i="1"/>
  <c r="AHH412" i="1"/>
  <c r="AHG358" i="1"/>
  <c r="AHE371" i="1"/>
  <c r="AGR402" i="1"/>
  <c r="AHQ401" i="1"/>
  <c r="AHP73" i="1"/>
  <c r="AHK295" i="1"/>
  <c r="AGX332" i="1"/>
  <c r="AHG344" i="1"/>
  <c r="AHJ392" i="1"/>
  <c r="AHK68" i="1"/>
  <c r="AHM385" i="1"/>
  <c r="AGV320" i="1"/>
  <c r="AGU335" i="1"/>
  <c r="AHG326" i="1"/>
  <c r="AHB384" i="1"/>
  <c r="AHE397" i="1"/>
  <c r="AHK338" i="1"/>
  <c r="AGS368" i="1"/>
  <c r="AHM404" i="1"/>
  <c r="AGR43" i="1"/>
  <c r="AGS301" i="1"/>
  <c r="AHB265" i="1"/>
  <c r="AHK237" i="1"/>
  <c r="AHP193" i="1"/>
  <c r="AGS286" i="1"/>
  <c r="AGR293" i="1"/>
  <c r="AGV241" i="1"/>
  <c r="AHD123" i="1"/>
  <c r="AHM67" i="1"/>
  <c r="AGY108" i="1"/>
  <c r="AHG196" i="1"/>
  <c r="AHB138" i="1"/>
  <c r="AGS190" i="1"/>
  <c r="AHP135" i="1"/>
  <c r="AHQ50" i="1"/>
  <c r="AHM199" i="1"/>
  <c r="AHQ171" i="1"/>
  <c r="AHS70" i="1"/>
  <c r="AHQ115" i="1"/>
  <c r="AHJ50" i="1"/>
  <c r="AHH352" i="1"/>
  <c r="AGS384" i="1"/>
  <c r="AHB410" i="1"/>
  <c r="AHM310" i="1"/>
  <c r="AGS344" i="1"/>
  <c r="AHS323" i="1"/>
  <c r="AHE335" i="1"/>
  <c r="AHE364" i="1"/>
  <c r="AHK76" i="1"/>
  <c r="AGS274" i="1"/>
  <c r="AGR345" i="1"/>
  <c r="AGP366" i="1"/>
  <c r="AHB399" i="1"/>
  <c r="AHE375" i="1"/>
  <c r="AHS406" i="1"/>
  <c r="AHP19" i="1"/>
  <c r="AHQ214" i="1"/>
  <c r="AHH300" i="1"/>
  <c r="AHB246" i="1"/>
  <c r="AGV314" i="1"/>
  <c r="AHK304" i="1"/>
  <c r="AHG253" i="1"/>
  <c r="AHM193" i="1"/>
  <c r="AHS142" i="1"/>
  <c r="AHK99" i="1"/>
  <c r="AHB64" i="1"/>
  <c r="AHM127" i="1"/>
  <c r="AHJ91" i="1"/>
  <c r="AGR175" i="1"/>
  <c r="AGR125" i="1"/>
  <c r="AGU89" i="1"/>
  <c r="AGU149" i="1"/>
  <c r="AGS163" i="1"/>
  <c r="AGP32" i="1"/>
  <c r="AGP69" i="1"/>
  <c r="AHE401" i="1"/>
  <c r="AHK375" i="1"/>
  <c r="AGS404" i="1"/>
  <c r="AGX392" i="1"/>
  <c r="AGP14" i="1"/>
  <c r="AHM268" i="1"/>
  <c r="AGV315" i="1"/>
  <c r="AHM348" i="1"/>
  <c r="AGP380" i="1"/>
  <c r="AHA329" i="1"/>
  <c r="AHN344" i="1"/>
  <c r="AHG364" i="1"/>
  <c r="AHG21" i="1"/>
  <c r="AGY374" i="1"/>
  <c r="AHH402" i="1"/>
  <c r="AGY338" i="1"/>
  <c r="AHJ367" i="1"/>
  <c r="AGR397" i="1"/>
  <c r="AHK351" i="1"/>
  <c r="AHA413" i="1"/>
  <c r="AHA353" i="1"/>
  <c r="AGP388" i="1"/>
  <c r="AHG63" i="1"/>
  <c r="AHE275" i="1"/>
  <c r="AGV222" i="1"/>
  <c r="AHG241" i="1"/>
  <c r="AGU205" i="1"/>
  <c r="AHM273" i="1"/>
  <c r="AHN233" i="1"/>
  <c r="AHM278" i="1"/>
  <c r="AHH257" i="1"/>
  <c r="AGY48" i="1"/>
  <c r="AGX88" i="1"/>
  <c r="AGV147" i="1"/>
  <c r="AGU114" i="1"/>
  <c r="AGX41" i="1"/>
  <c r="AGY230" i="1"/>
  <c r="AHB111" i="1"/>
  <c r="AGX73" i="1"/>
  <c r="AHK182" i="1"/>
  <c r="AHJ137" i="1"/>
  <c r="AHM101" i="1"/>
  <c r="AHA121" i="1"/>
  <c r="AGS335" i="1"/>
  <c r="AGS364" i="1"/>
  <c r="AHH344" i="1"/>
  <c r="AHA364" i="1"/>
  <c r="AGV331" i="1"/>
  <c r="AHE342" i="1"/>
  <c r="AGY53" i="1"/>
  <c r="AHE304" i="1"/>
  <c r="AGP314" i="1"/>
  <c r="AHH355" i="1"/>
  <c r="AHM368" i="1"/>
  <c r="AGY400" i="1"/>
  <c r="AHM314" i="1"/>
  <c r="AGV347" i="1"/>
  <c r="AHG379" i="1"/>
  <c r="AHE338" i="1"/>
  <c r="AHS367" i="1"/>
  <c r="AGX397" i="1"/>
  <c r="AGS326" i="1"/>
  <c r="AGS348" i="1"/>
  <c r="AHA83" i="1"/>
  <c r="AGY49" i="1"/>
  <c r="AGP402" i="1"/>
  <c r="AHM405" i="1"/>
  <c r="AHN376" i="1"/>
  <c r="AHA289" i="1"/>
  <c r="AHP269" i="1"/>
  <c r="AHE255" i="1"/>
  <c r="AHP224" i="1"/>
  <c r="AHE241" i="1"/>
  <c r="AGV317" i="1"/>
  <c r="AGY276" i="1"/>
  <c r="AHG258" i="1"/>
  <c r="AHM208" i="1"/>
  <c r="AHA323" i="1"/>
  <c r="AGV280" i="1"/>
  <c r="AHE263" i="1"/>
  <c r="AHJ138" i="1"/>
  <c r="AHQ57" i="1"/>
  <c r="AHG95" i="1"/>
  <c r="AHM125" i="1"/>
  <c r="AHK150" i="1"/>
  <c r="AHH41" i="1"/>
  <c r="AGP148" i="1"/>
  <c r="AGS40" i="1"/>
  <c r="AGS161" i="1"/>
  <c r="AGR186" i="1"/>
  <c r="AGU61" i="1"/>
  <c r="AGR102" i="1"/>
  <c r="AHG71" i="1"/>
  <c r="AHB375" i="1"/>
  <c r="AGU407" i="1"/>
  <c r="AHA370" i="1"/>
  <c r="AHH374" i="1"/>
  <c r="AHK389" i="1"/>
  <c r="AHH406" i="1"/>
  <c r="AGR55" i="1"/>
  <c r="AHK296" i="1"/>
  <c r="AHS355" i="1"/>
  <c r="AHK325" i="1"/>
  <c r="AGP102" i="1"/>
  <c r="AHQ253" i="1"/>
  <c r="AHH305" i="1"/>
  <c r="AHJ195" i="1"/>
  <c r="AGS268" i="1"/>
  <c r="AHD223" i="1"/>
  <c r="AHH242" i="1"/>
  <c r="AHJ181" i="1"/>
  <c r="AHH136" i="1"/>
  <c r="AHK100" i="1"/>
  <c r="AGY120" i="1"/>
  <c r="AHE173" i="1"/>
  <c r="AHB43" i="1"/>
  <c r="AHG82" i="1"/>
  <c r="AHN79" i="1"/>
  <c r="AHQ103" i="1"/>
  <c r="AHD23" i="1"/>
  <c r="AGX336" i="1"/>
  <c r="AGX380" i="1"/>
  <c r="AGY317" i="1"/>
  <c r="AHK314" i="1"/>
  <c r="AHD344" i="1"/>
  <c r="AHB363" i="1"/>
  <c r="AHP415" i="1"/>
  <c r="AHK318" i="1"/>
  <c r="AGR331" i="1"/>
  <c r="AHB364" i="1"/>
  <c r="AGX14" i="1"/>
  <c r="AHS304" i="1"/>
  <c r="AHD386" i="1"/>
  <c r="AGU337" i="1"/>
  <c r="AHJ349" i="1"/>
  <c r="AGU381" i="1"/>
  <c r="AHJ340" i="1"/>
  <c r="AHJ384" i="1"/>
  <c r="AGX368" i="1"/>
  <c r="AGV399" i="1"/>
  <c r="AGX330" i="1"/>
  <c r="AGX414" i="1"/>
  <c r="AHP359" i="1"/>
  <c r="AHD391" i="1"/>
  <c r="AHB403" i="1"/>
  <c r="AGR291" i="1"/>
  <c r="AGY260" i="1"/>
  <c r="AHM233" i="1"/>
  <c r="AHJ279" i="1"/>
  <c r="AHK259" i="1"/>
  <c r="AHH267" i="1"/>
  <c r="AGS202" i="1"/>
  <c r="AGX214" i="1"/>
  <c r="AHJ273" i="1"/>
  <c r="AHN256" i="1"/>
  <c r="AHJ202" i="1"/>
  <c r="AGP129" i="1"/>
  <c r="AGX154" i="1"/>
  <c r="AGV49" i="1"/>
  <c r="AHP85" i="1"/>
  <c r="AGU115" i="1"/>
  <c r="AHK168" i="1"/>
  <c r="AHB112" i="1"/>
  <c r="AGX226" i="1"/>
  <c r="AHD53" i="1"/>
  <c r="AHD92" i="1"/>
  <c r="AHJ355" i="1"/>
  <c r="AGX387" i="1"/>
  <c r="AGV401" i="1"/>
  <c r="AGY322" i="1"/>
  <c r="AHH379" i="1"/>
  <c r="AGR368" i="1"/>
  <c r="AGP399" i="1"/>
  <c r="AGV340" i="1"/>
  <c r="AHJ369" i="1"/>
  <c r="AGU399" i="1"/>
  <c r="AHS41" i="1"/>
  <c r="AHN385" i="1"/>
  <c r="AGS360" i="1"/>
  <c r="AHJ391" i="1"/>
  <c r="AHH403" i="1"/>
  <c r="AHQ361" i="1"/>
  <c r="AHB404" i="1"/>
  <c r="AHQ12" i="1"/>
  <c r="AHH326" i="1"/>
  <c r="AHQ337" i="1"/>
  <c r="AHQ381" i="1"/>
  <c r="AGY409" i="1"/>
  <c r="AHS318" i="1"/>
  <c r="AHH329" i="1"/>
  <c r="AHH413" i="1"/>
  <c r="AGU346" i="1"/>
  <c r="AGS365" i="1"/>
  <c r="AHK332" i="1"/>
  <c r="AGV281" i="1"/>
  <c r="AHP263" i="1"/>
  <c r="AGY282" i="1"/>
  <c r="AHD265" i="1"/>
  <c r="AGU174" i="1"/>
  <c r="AGS289" i="1"/>
  <c r="AHM204" i="1"/>
  <c r="AGV214" i="1"/>
  <c r="AGR296" i="1"/>
  <c r="AHK208" i="1"/>
  <c r="AHQ187" i="1"/>
  <c r="AHH134" i="1"/>
  <c r="AHM49" i="1"/>
  <c r="AHQ198" i="1"/>
  <c r="AHE171" i="1"/>
  <c r="AHG70" i="1"/>
  <c r="AHE115" i="1"/>
  <c r="AHD193" i="1"/>
  <c r="AHS169" i="1"/>
  <c r="AHN67" i="1"/>
  <c r="AHS112" i="1"/>
  <c r="AHP142" i="1"/>
  <c r="AHM99" i="1"/>
  <c r="AHA379" i="1"/>
  <c r="AHJ394" i="1"/>
  <c r="AGP344" i="1"/>
  <c r="AHK363" i="1"/>
  <c r="AHE396" i="1"/>
  <c r="AHD67" i="1"/>
  <c r="AHS392" i="1"/>
  <c r="AHJ332" i="1"/>
  <c r="AHG331" i="1"/>
  <c r="AGY116" i="1"/>
  <c r="AHH259" i="1"/>
  <c r="AHN209" i="1"/>
  <c r="AHQ262" i="1"/>
  <c r="AGV238" i="1"/>
  <c r="AHH286" i="1"/>
  <c r="AHJ264" i="1"/>
  <c r="AHA222" i="1"/>
  <c r="AHM293" i="1"/>
  <c r="AGV273" i="1"/>
  <c r="AHQ258" i="1"/>
  <c r="AGY229" i="1"/>
  <c r="AGV163" i="1"/>
  <c r="AHA188" i="1"/>
  <c r="AGX62" i="1"/>
  <c r="AHA104" i="1"/>
  <c r="AHH213" i="1"/>
  <c r="AGU136" i="1"/>
  <c r="AHB133" i="1"/>
  <c r="AGY90" i="1"/>
  <c r="AHK36" i="1"/>
  <c r="AGU376" i="1"/>
  <c r="AHN331" i="1"/>
  <c r="AGU344" i="1"/>
  <c r="AHS317" i="1"/>
  <c r="AHK330" i="1"/>
  <c r="AGR14" i="1"/>
  <c r="AHK279" i="1"/>
  <c r="AGY372" i="1"/>
  <c r="AHG323" i="1"/>
  <c r="AGY335" i="1"/>
  <c r="AGY364" i="1"/>
  <c r="AHK326" i="1"/>
  <c r="AHK348" i="1"/>
  <c r="AHA396" i="1"/>
  <c r="AGV337" i="1"/>
  <c r="AHA349" i="1"/>
  <c r="AHA397" i="1"/>
  <c r="AGY410" i="1"/>
  <c r="AGS108" i="1"/>
  <c r="AHG402" i="1"/>
  <c r="AHD377" i="1"/>
  <c r="AHG394" i="1"/>
  <c r="AHM359" i="1"/>
  <c r="AGU405" i="1"/>
  <c r="AHJ26" i="1"/>
  <c r="AGV285" i="1"/>
  <c r="AHD285" i="1"/>
  <c r="AGX292" i="1"/>
  <c r="AHQ206" i="1"/>
  <c r="AHG217" i="1"/>
  <c r="AHP211" i="1"/>
  <c r="AHP194" i="1"/>
  <c r="AHS137" i="1"/>
  <c r="AHS53" i="1"/>
  <c r="AHH73" i="1"/>
  <c r="AHS199" i="1"/>
  <c r="AGU172" i="1"/>
  <c r="AGS71" i="1"/>
  <c r="AGU116" i="1"/>
  <c r="AHM230" i="1"/>
  <c r="AGP119" i="1"/>
  <c r="AGY64" i="1"/>
  <c r="AHN102" i="1"/>
  <c r="AHS370" i="1"/>
  <c r="AHM346" i="1"/>
  <c r="AHK365" i="1"/>
  <c r="AGP337" i="1"/>
  <c r="AGU349" i="1"/>
  <c r="AGU397" i="1"/>
  <c r="AGS410" i="1"/>
  <c r="AHM324" i="1"/>
  <c r="AGU350" i="1"/>
  <c r="AHA380" i="1"/>
  <c r="AHP410" i="1"/>
  <c r="AHE286" i="1"/>
  <c r="AHB394" i="1"/>
  <c r="AHG406" i="1"/>
  <c r="AHJ371" i="1"/>
  <c r="AHM402" i="1"/>
  <c r="AHN374" i="1"/>
  <c r="AHQ389" i="1"/>
  <c r="AHM17" i="1"/>
  <c r="AHS366" i="1"/>
  <c r="AHH377" i="1"/>
  <c r="AHE333" i="1"/>
  <c r="AHH345" i="1"/>
  <c r="AGV332" i="1"/>
  <c r="AHQ317" i="1"/>
  <c r="AHE251" i="1"/>
  <c r="AHQ305" i="1"/>
  <c r="AHQ250" i="1"/>
  <c r="AGY295" i="1"/>
  <c r="AHD203" i="1"/>
  <c r="AHA301" i="1"/>
  <c r="AGR247" i="1"/>
  <c r="AGV217" i="1"/>
  <c r="AHA186" i="1"/>
  <c r="AHD136" i="1"/>
  <c r="AGV93" i="1"/>
  <c r="AGS59" i="1"/>
  <c r="AHA173" i="1"/>
  <c r="AHA85" i="1"/>
  <c r="AHG154" i="1"/>
  <c r="AHH82" i="1"/>
  <c r="AHJ207" i="1"/>
  <c r="AHM157" i="1"/>
  <c r="AHJ64" i="1"/>
  <c r="AGX331" i="1"/>
  <c r="AHH364" i="1"/>
  <c r="AHE376" i="1"/>
  <c r="AHN405" i="1"/>
  <c r="AHP26" i="1"/>
  <c r="AGS347" i="1"/>
  <c r="AHD368" i="1"/>
  <c r="AGX344" i="1"/>
  <c r="AHB351" i="1"/>
  <c r="AHM407" i="1"/>
  <c r="AHD313" i="1"/>
  <c r="AHG225" i="1"/>
  <c r="AHN276" i="1"/>
  <c r="AGP237" i="1"/>
  <c r="AHQ280" i="1"/>
  <c r="AHS260" i="1"/>
  <c r="AGU224" i="1"/>
  <c r="AHG51" i="1"/>
  <c r="AHB91" i="1"/>
  <c r="AHB242" i="1"/>
  <c r="AHG150" i="1"/>
  <c r="AGY117" i="1"/>
  <c r="AHN147" i="1"/>
  <c r="AHM114" i="1"/>
  <c r="AHP41" i="1"/>
  <c r="AHE76" i="1"/>
  <c r="AHP159" i="1"/>
  <c r="AHP185" i="1"/>
  <c r="AHN140" i="1"/>
  <c r="AHN104" i="1"/>
  <c r="AHE123" i="1"/>
  <c r="AGU355" i="1"/>
  <c r="AHP389" i="1"/>
  <c r="AHM416" i="1"/>
  <c r="AHA324" i="1"/>
  <c r="AHK349" i="1"/>
  <c r="AHQ379" i="1"/>
  <c r="AHD410" i="1"/>
  <c r="AGV355" i="1"/>
  <c r="AHA368" i="1"/>
  <c r="AGX371" i="1"/>
  <c r="AHQ412" i="1"/>
  <c r="AGX81" i="1"/>
  <c r="AHG292" i="1"/>
  <c r="AGS329" i="1"/>
  <c r="AHB374" i="1"/>
  <c r="AHE389" i="1"/>
  <c r="AHG359" i="1"/>
  <c r="AGY394" i="1"/>
  <c r="AGP361" i="1"/>
  <c r="AHM392" i="1"/>
  <c r="AGU75" i="1"/>
  <c r="AHD326" i="1"/>
  <c r="AHN351" i="1"/>
  <c r="AGR382" i="1"/>
  <c r="AHS331" i="1"/>
  <c r="AGV323" i="1"/>
  <c r="AGX381" i="1"/>
  <c r="AHG365" i="1"/>
  <c r="AHB402" i="1"/>
  <c r="AGV57" i="1"/>
  <c r="AHB271" i="1"/>
  <c r="AHM275" i="1"/>
  <c r="AHQ257" i="1"/>
  <c r="AGU208" i="1"/>
  <c r="AHD167" i="1"/>
  <c r="AHB279" i="1"/>
  <c r="AHG263" i="1"/>
  <c r="AHN238" i="1"/>
  <c r="AHG286" i="1"/>
  <c r="AGR202" i="1"/>
  <c r="AGU125" i="1"/>
  <c r="AGS150" i="1"/>
  <c r="AGP41" i="1"/>
  <c r="AHN163" i="1"/>
  <c r="AGP189" i="1"/>
  <c r="AHP62" i="1"/>
  <c r="AHS104" i="1"/>
  <c r="AGY161" i="1"/>
  <c r="AGX186" i="1"/>
  <c r="AHA61" i="1"/>
  <c r="AGX102" i="1"/>
  <c r="AGV133" i="1"/>
  <c r="AGY30" i="1"/>
  <c r="AGX389" i="1"/>
  <c r="AGU416" i="1"/>
  <c r="AHS360" i="1"/>
  <c r="AHG392" i="1"/>
  <c r="AHS361" i="1"/>
  <c r="AHG393" i="1"/>
  <c r="AHE405" i="1"/>
  <c r="AHG33" i="1"/>
  <c r="AHG312" i="1"/>
  <c r="AGX335" i="1"/>
  <c r="AGY368" i="1"/>
  <c r="AGP332" i="1"/>
  <c r="AHN311" i="1"/>
  <c r="AHA345" i="1"/>
  <c r="AHQ32" i="1"/>
  <c r="AHH356" i="1"/>
  <c r="AHG391" i="1"/>
  <c r="AHN325" i="1"/>
  <c r="AGV351" i="1"/>
  <c r="AHB381" i="1"/>
  <c r="AHP356" i="1"/>
  <c r="AHN369" i="1"/>
  <c r="AHG401" i="1"/>
  <c r="AGS374" i="1"/>
  <c r="AGV416" i="1"/>
  <c r="AGV309" i="1"/>
  <c r="AGU214" i="1"/>
  <c r="AGU298" i="1"/>
  <c r="AHH210" i="1"/>
  <c r="AHD282" i="1"/>
  <c r="AHJ197" i="1"/>
  <c r="AHP307" i="1"/>
  <c r="AHB289" i="1"/>
  <c r="AHG80" i="1"/>
  <c r="AHG193" i="1"/>
  <c r="AGX146" i="1"/>
  <c r="AHE162" i="1"/>
  <c r="AHD71" i="1"/>
  <c r="AHS159" i="1"/>
  <c r="AHN68" i="1"/>
  <c r="AHB110" i="1"/>
  <c r="AHS196" i="1"/>
  <c r="AHN138" i="1"/>
  <c r="AHH385" i="1"/>
  <c r="AGY336" i="1"/>
  <c r="AGY380" i="1"/>
  <c r="AHN339" i="1"/>
  <c r="AHN383" i="1"/>
  <c r="AGV411" i="1"/>
  <c r="AHB327" i="1"/>
  <c r="AGX376" i="1"/>
  <c r="AGP100" i="1"/>
  <c r="AGX276" i="1"/>
  <c r="AGS381" i="1"/>
  <c r="AGP389" i="1"/>
  <c r="AHH368" i="1"/>
  <c r="AGS337" i="1"/>
  <c r="AGU318" i="1"/>
  <c r="AHM383" i="1"/>
  <c r="AHS387" i="1"/>
  <c r="AGP325" i="1"/>
  <c r="AHS56" i="1"/>
  <c r="AHD261" i="1"/>
  <c r="AHQ236" i="1"/>
  <c r="AHN282" i="1"/>
  <c r="AHB217" i="1"/>
  <c r="AHN317" i="1"/>
  <c r="AHQ276" i="1"/>
  <c r="AGP259" i="1"/>
  <c r="AGV209" i="1"/>
  <c r="AHA132" i="1"/>
  <c r="AHB53" i="1"/>
  <c r="AGR89" i="1"/>
  <c r="AGY36" i="1"/>
  <c r="AHM115" i="1"/>
  <c r="AHM232" i="1"/>
  <c r="AHK179" i="1"/>
  <c r="AHH55" i="1"/>
  <c r="AHH95" i="1"/>
  <c r="AGX85" i="1"/>
  <c r="AHQ363" i="1"/>
  <c r="AHJ374" i="1"/>
  <c r="AGR403" i="1"/>
  <c r="AGX361" i="1"/>
  <c r="AGV61" i="1"/>
  <c r="AHN10" i="1"/>
  <c r="AGS338" i="1"/>
  <c r="AHB367" i="1"/>
  <c r="AHN396" i="1"/>
  <c r="AHQ347" i="1"/>
  <c r="AHM367" i="1"/>
  <c r="AGV335" i="1"/>
  <c r="AHN47" i="1"/>
  <c r="AHA405" i="1"/>
  <c r="AHJ350" i="1"/>
  <c r="AGY399" i="1"/>
  <c r="AGU356" i="1"/>
  <c r="AHK387" i="1"/>
  <c r="AGR416" i="1"/>
  <c r="AGU357" i="1"/>
  <c r="AGP398" i="1"/>
  <c r="AHN280" i="1"/>
  <c r="AHD305" i="1"/>
  <c r="AHD288" i="1"/>
  <c r="AGU204" i="1"/>
  <c r="AGY296" i="1"/>
  <c r="AHQ275" i="1"/>
  <c r="AHN231" i="1"/>
  <c r="AHQ279" i="1"/>
  <c r="AHS267" i="1"/>
  <c r="AHS238" i="1"/>
  <c r="AHD197" i="1"/>
  <c r="AHQ69" i="1"/>
  <c r="AHP114" i="1"/>
  <c r="AGS229" i="1"/>
  <c r="AHP63" i="1"/>
  <c r="AGS143" i="1"/>
  <c r="AHS99" i="1"/>
  <c r="AHK180" i="1"/>
  <c r="AHA129" i="1"/>
  <c r="AGY152" i="1"/>
  <c r="AGV44" i="1"/>
  <c r="AHD325" i="1"/>
  <c r="AHG369" i="1"/>
  <c r="AHM342" i="1"/>
  <c r="AGY363" i="1"/>
  <c r="AGP335" i="1"/>
  <c r="AGU319" i="1"/>
  <c r="AHP333" i="1"/>
  <c r="AHJ105" i="1"/>
  <c r="AHP282" i="1"/>
  <c r="AHD337" i="1"/>
  <c r="AHE366" i="1"/>
  <c r="AGV396" i="1"/>
  <c r="AHP350" i="1"/>
  <c r="AHE399" i="1"/>
  <c r="AHG340" i="1"/>
  <c r="AHE352" i="1"/>
  <c r="AHD412" i="1"/>
  <c r="AHA95" i="1"/>
  <c r="AHP345" i="1"/>
  <c r="AHB365" i="1"/>
  <c r="AHK404" i="1"/>
  <c r="AHN9" i="1"/>
  <c r="AHD249" i="1"/>
  <c r="AHE291" i="1"/>
  <c r="AHE240" i="1"/>
  <c r="AHQ311" i="1"/>
  <c r="AHQ298" i="1"/>
  <c r="AGV219" i="1"/>
  <c r="AHG227" i="1"/>
  <c r="AHP250" i="1"/>
  <c r="AHE234" i="1"/>
  <c r="AGY153" i="1"/>
  <c r="AHG170" i="1"/>
  <c r="AHG81" i="1"/>
  <c r="AHN206" i="1"/>
  <c r="AHA157" i="1"/>
  <c r="AGX64" i="1"/>
  <c r="AGP203" i="1"/>
  <c r="AHK177" i="1"/>
  <c r="AHN127" i="1"/>
  <c r="AHM84" i="1"/>
  <c r="AHN39" i="1"/>
  <c r="AHJ388" i="1"/>
  <c r="AHK358" i="1"/>
  <c r="AHD393" i="1"/>
  <c r="AHA360" i="1"/>
  <c r="AHQ385" i="1"/>
  <c r="AGY112" i="1"/>
  <c r="AHB335" i="1"/>
  <c r="AGV361" i="1"/>
  <c r="AGS370" i="1"/>
  <c r="AGV267" i="1"/>
  <c r="AHH288" i="1"/>
  <c r="AHB295" i="1"/>
  <c r="AGS208" i="1"/>
  <c r="AHD301" i="1"/>
  <c r="AHQ199" i="1"/>
  <c r="AGU141" i="1"/>
  <c r="AGU119" i="1"/>
  <c r="AHK204" i="1"/>
  <c r="AHQ175" i="1"/>
  <c r="AHP76" i="1"/>
  <c r="AGY174" i="1"/>
  <c r="AHA74" i="1"/>
  <c r="AHB157" i="1"/>
  <c r="AHD66" i="1"/>
  <c r="AGP106" i="1"/>
  <c r="AHM356" i="1"/>
  <c r="AHA388" i="1"/>
  <c r="AHJ416" i="1"/>
  <c r="AGP394" i="1"/>
  <c r="AGU406" i="1"/>
  <c r="AGV375" i="1"/>
  <c r="AHQ406" i="1"/>
  <c r="AGR15" i="1"/>
  <c r="AHD273" i="1"/>
  <c r="AHD322" i="1"/>
  <c r="AHN348" i="1"/>
  <c r="AHD312" i="1"/>
  <c r="AHS345" i="1"/>
  <c r="AHK319" i="1"/>
  <c r="AHG332" i="1"/>
  <c r="AHG415" i="1"/>
  <c r="AHD46" i="1"/>
  <c r="AHA17" i="1"/>
  <c r="AHP358" i="1"/>
  <c r="AHD390" i="1"/>
  <c r="AHJ353" i="1"/>
  <c r="AGR385" i="1"/>
  <c r="AHD411" i="1"/>
  <c r="AHG373" i="1"/>
  <c r="AHP400" i="1"/>
  <c r="AGX372" i="1"/>
  <c r="AHS324" i="1"/>
  <c r="AHH252" i="1"/>
  <c r="AHJ294" i="1"/>
  <c r="AHJ242" i="1"/>
  <c r="AHN202" i="1"/>
  <c r="AGP301" i="1"/>
  <c r="AGS247" i="1"/>
  <c r="AHK230" i="1"/>
  <c r="AHJ237" i="1"/>
  <c r="AHK172" i="1"/>
  <c r="AHK84" i="1"/>
  <c r="AHA211" i="1"/>
  <c r="AHE159" i="1"/>
  <c r="AHB66" i="1"/>
  <c r="AHP207" i="1"/>
  <c r="AHS157" i="1"/>
  <c r="AHP64" i="1"/>
  <c r="AHP180" i="1"/>
  <c r="AGP131" i="1"/>
  <c r="AHQ87" i="1"/>
  <c r="AHB47" i="1"/>
  <c r="AHD349" i="1"/>
  <c r="AHQ380" i="1"/>
  <c r="AHE319" i="1"/>
  <c r="AHA332" i="1"/>
  <c r="AHA415" i="1"/>
  <c r="AGS314" i="1"/>
  <c r="AHN342" i="1"/>
  <c r="AGX415" i="1"/>
  <c r="AHS113" i="1"/>
  <c r="AHG60" i="1"/>
  <c r="AHH353" i="1"/>
  <c r="AHG387" i="1"/>
  <c r="AHE315" i="1"/>
  <c r="AHN321" i="1"/>
  <c r="AGV348" i="1"/>
  <c r="AHP353" i="1"/>
  <c r="AGY385" i="1"/>
  <c r="AHJ411" i="1"/>
  <c r="AGR340" i="1"/>
  <c r="AGR384" i="1"/>
  <c r="AHB411" i="1"/>
  <c r="AGS86" i="1"/>
  <c r="AHK309" i="1"/>
  <c r="AGR342" i="1"/>
  <c r="AGX358" i="1"/>
  <c r="AHN389" i="1"/>
  <c r="AHH407" i="1"/>
  <c r="AHN381" i="1"/>
  <c r="AGP279" i="1"/>
  <c r="AGX319" i="1"/>
  <c r="AHS202" i="1"/>
  <c r="AHE270" i="1"/>
  <c r="AHJ252" i="1"/>
  <c r="AHJ230" i="1"/>
  <c r="AHD255" i="1"/>
  <c r="AGR45" i="1"/>
  <c r="AGS85" i="1"/>
  <c r="AHH228" i="1"/>
  <c r="AHS110" i="1"/>
  <c r="AHA223" i="1"/>
  <c r="AGY107" i="1"/>
  <c r="AGP70" i="1"/>
  <c r="AHG179" i="1"/>
  <c r="AHE134" i="1"/>
  <c r="AHB98" i="1"/>
  <c r="AHD361" i="1"/>
  <c r="AGR355" i="1"/>
  <c r="AHH386" i="1"/>
  <c r="AHM400" i="1"/>
  <c r="AHK361" i="1"/>
  <c r="AGV404" i="1"/>
  <c r="AHP370" i="1"/>
  <c r="AGR268" i="1"/>
  <c r="AHE314" i="1"/>
  <c r="AHP403" i="1"/>
  <c r="AGX385" i="1"/>
  <c r="AGR290" i="1"/>
  <c r="AHG259" i="1"/>
  <c r="AGY211" i="1"/>
  <c r="AHH169" i="1"/>
  <c r="AHM282" i="1"/>
  <c r="AGV268" i="1"/>
  <c r="AHK289" i="1"/>
  <c r="AHD179" i="1"/>
  <c r="AGY128" i="1"/>
  <c r="AGP167" i="1"/>
  <c r="AHQ193" i="1"/>
  <c r="AGU108" i="1"/>
  <c r="AGS241" i="1"/>
  <c r="AHD164" i="1"/>
  <c r="AHN189" i="1"/>
  <c r="AHE63" i="1"/>
  <c r="AHE105" i="1"/>
  <c r="AGY214" i="1"/>
  <c r="AHG136" i="1"/>
  <c r="AGV35" i="1"/>
  <c r="AHH327" i="1"/>
  <c r="AGS386" i="1"/>
  <c r="AHM398" i="1"/>
  <c r="AHJ313" i="1"/>
  <c r="AHB342" i="1"/>
  <c r="AHH320" i="1"/>
  <c r="AHN334" i="1"/>
  <c r="AHG367" i="1"/>
  <c r="AHB321" i="1"/>
  <c r="AHS347" i="1"/>
  <c r="AHA283" i="1"/>
  <c r="AHJ359" i="1"/>
  <c r="AGX391" i="1"/>
  <c r="AGV403" i="1"/>
  <c r="AHH339" i="1"/>
  <c r="AHH383" i="1"/>
  <c r="AGP411" i="1"/>
  <c r="AGR372" i="1"/>
  <c r="AHB400" i="1"/>
  <c r="AHJ373" i="1"/>
  <c r="AHM386" i="1"/>
  <c r="AHN14" i="1"/>
  <c r="AHK345" i="1"/>
  <c r="AHJ364" i="1"/>
  <c r="AHA330" i="1"/>
  <c r="AGR329" i="1"/>
  <c r="AHQ416" i="1"/>
  <c r="AHA305" i="1"/>
  <c r="AHN281" i="1"/>
  <c r="AGR197" i="1"/>
  <c r="AGX289" i="1"/>
  <c r="AGV296" i="1"/>
  <c r="AHJ216" i="1"/>
  <c r="AGR191" i="1"/>
  <c r="AHP161" i="1"/>
  <c r="AHQ70" i="1"/>
  <c r="AHE112" i="1"/>
  <c r="AHM141" i="1"/>
  <c r="AHM119" i="1"/>
  <c r="AGV197" i="1"/>
  <c r="AGR139" i="1"/>
  <c r="AGR54" i="1"/>
  <c r="AGS174" i="1"/>
  <c r="AGU74" i="1"/>
  <c r="AGU66" i="1"/>
  <c r="AGY361" i="1"/>
  <c r="AHS403" i="1"/>
  <c r="AGP327" i="1"/>
  <c r="AGU385" i="1"/>
  <c r="AGU398" i="1"/>
  <c r="AHD373" i="1"/>
  <c r="AHG386" i="1"/>
  <c r="AHM352" i="1"/>
  <c r="AGV414" i="1"/>
  <c r="AHD77" i="1"/>
  <c r="AHE289" i="1"/>
  <c r="AHM318" i="1"/>
  <c r="AHB329" i="1"/>
  <c r="AHB413" i="1"/>
  <c r="AGR359" i="1"/>
  <c r="AHH390" i="1"/>
  <c r="AHM377" i="1"/>
  <c r="AGS407" i="1"/>
  <c r="AGY369" i="1"/>
  <c r="AHA315" i="1"/>
  <c r="AGS345" i="1"/>
  <c r="AGR364" i="1"/>
  <c r="AHE416" i="1"/>
  <c r="AGR323" i="1"/>
  <c r="AHD348" i="1"/>
  <c r="AGS323" i="1"/>
  <c r="AHN288" i="1"/>
  <c r="AHJ247" i="1"/>
  <c r="AHQ303" i="1"/>
  <c r="AHS252" i="1"/>
  <c r="AHB236" i="1"/>
  <c r="AGP197" i="1"/>
  <c r="AGV213" i="1"/>
  <c r="AHH266" i="1"/>
  <c r="AHS246" i="1"/>
  <c r="AHA219" i="1"/>
  <c r="AGX151" i="1"/>
  <c r="AGV165" i="1"/>
  <c r="AGY34" i="1"/>
  <c r="AGV71" i="1"/>
  <c r="AHP190" i="1"/>
  <c r="AGX140" i="1"/>
  <c r="AGP97" i="1"/>
  <c r="AGU120" i="1"/>
  <c r="AHK219" i="1"/>
  <c r="AHB187" i="1"/>
  <c r="AHK137" i="1"/>
  <c r="AHD94" i="1"/>
  <c r="AHA60" i="1"/>
  <c r="AHM173" i="1"/>
  <c r="AHM85" i="1"/>
  <c r="AGX337" i="1"/>
  <c r="AGX366" i="1"/>
  <c r="AGP396" i="1"/>
  <c r="AHG366" i="1"/>
  <c r="AHG334" i="1"/>
  <c r="AHJ346" i="1"/>
  <c r="AGY37" i="1"/>
  <c r="AHG384" i="1"/>
  <c r="AGY334" i="1"/>
  <c r="AHG319" i="1"/>
  <c r="AHB357" i="1"/>
  <c r="AHN88" i="1"/>
  <c r="AHS13" i="1"/>
  <c r="AHN21" i="1"/>
  <c r="AHA22" i="1"/>
  <c r="AHP21" i="1"/>
  <c r="AGU34" i="1"/>
  <c r="AHP16" i="1"/>
  <c r="AGR20" i="1"/>
  <c r="AHJ17" i="1"/>
  <c r="AHK23" i="1"/>
  <c r="AGY13" i="1"/>
  <c r="AHG29" i="1"/>
  <c r="AGP34" i="1"/>
  <c r="AGU28" i="1"/>
  <c r="AHD12" i="1"/>
  <c r="AHA28" i="1"/>
  <c r="AHQ25" i="1"/>
  <c r="AHS27" i="1"/>
  <c r="AHM22" i="1"/>
  <c r="AHG18" i="1"/>
  <c r="AHB17" i="1"/>
  <c r="AGY17" i="1"/>
  <c r="AGS18" i="1"/>
  <c r="AHQ19" i="1"/>
  <c r="AHQ21" i="1"/>
  <c r="AGP29" i="1"/>
  <c r="AHG26" i="1"/>
  <c r="AGR28" i="1"/>
  <c r="AGR30" i="1"/>
  <c r="AHN19" i="1"/>
  <c r="AGU11" i="1"/>
  <c r="AGS15" i="1"/>
  <c r="AHS25" i="1"/>
  <c r="AHA26" i="1"/>
  <c r="AGY18" i="1"/>
  <c r="AHM14" i="1"/>
  <c r="AHE18" i="1"/>
  <c r="AHD22" i="1"/>
  <c r="AHA12" i="1"/>
  <c r="AGX12" i="1"/>
  <c r="AHP13" i="1"/>
  <c r="AGP27" i="1"/>
  <c r="AHH23" i="1"/>
  <c r="AHM11" i="1"/>
  <c r="AHP32" i="1"/>
  <c r="AGS37" i="1"/>
  <c r="AHH12" i="1"/>
  <c r="AHG16" i="1"/>
  <c r="AGX28" i="1"/>
  <c r="AHQ22" i="1"/>
  <c r="AHK28" i="1"/>
  <c r="AHA36" i="1"/>
  <c r="AHE25" i="1"/>
  <c r="AHD28" i="1"/>
  <c r="AGY31" i="1"/>
  <c r="AHJ22" i="1"/>
  <c r="AGP23" i="1"/>
  <c r="AHE22" i="1"/>
  <c r="AHG25" i="1"/>
  <c r="AGU38" i="1"/>
  <c r="AHA27" i="1"/>
  <c r="AGS25" i="1"/>
  <c r="AHE10" i="1"/>
  <c r="AHD14" i="1"/>
  <c r="AHK29" i="1"/>
  <c r="AHQ14" i="1"/>
  <c r="AHP18" i="1"/>
  <c r="AHE13" i="1"/>
  <c r="AHJ21" i="1"/>
  <c r="AHB20" i="1"/>
  <c r="AGX16" i="1"/>
  <c r="AGS39" i="1"/>
  <c r="AGX38" i="1"/>
  <c r="AGY21" i="1"/>
  <c r="AGY39" i="1"/>
  <c r="AHM15" i="1"/>
  <c r="AHE31" i="1"/>
  <c r="AGY32" i="1"/>
  <c r="AHE28" i="1"/>
  <c r="AHN27" i="1"/>
  <c r="AHG20" i="1"/>
  <c r="AHG22" i="1"/>
  <c r="AGU25" i="1"/>
  <c r="AGP30" i="1"/>
  <c r="AHQ39" i="1"/>
  <c r="AGP26" i="1"/>
  <c r="AGV21" i="1"/>
  <c r="AGV23" i="1"/>
  <c r="AGY62" i="1"/>
  <c r="AHJ122" i="1"/>
  <c r="AHJ25" i="1"/>
  <c r="AHS19" i="1"/>
  <c r="AHQ23" i="1"/>
  <c r="AGY25" i="1"/>
  <c r="AHA30" i="1"/>
  <c r="AHE26" i="1"/>
  <c r="AHA15" i="1"/>
  <c r="AHM20" i="1"/>
  <c r="AGP11" i="1"/>
  <c r="AHG15" i="1"/>
  <c r="AHE19" i="1"/>
  <c r="AGV11" i="1"/>
  <c r="AHA19" i="1"/>
  <c r="AHK35" i="1"/>
  <c r="AGV37" i="1"/>
  <c r="AHH31" i="1"/>
  <c r="AHP25" i="1"/>
  <c r="AHB30" i="1"/>
  <c r="AHM30" i="1"/>
  <c r="AHB31" i="1"/>
  <c r="AHS26" i="1"/>
  <c r="AHQ29" i="1"/>
  <c r="AGR12" i="1"/>
  <c r="AGP20" i="1"/>
  <c r="AHK26" i="1"/>
  <c r="AGX27" i="1"/>
  <c r="AHD36" i="1"/>
  <c r="AHD9" i="1"/>
  <c r="AHK19" i="1"/>
  <c r="AHB19" i="1"/>
  <c r="AHG19" i="1"/>
  <c r="AGU33" i="1"/>
  <c r="AGS28" i="1"/>
  <c r="AGU32" i="1"/>
  <c r="AHE29" i="1"/>
  <c r="AHJ31" i="1"/>
  <c r="AHQ26" i="1"/>
  <c r="AHJ20" i="1"/>
  <c r="AGU30" i="1"/>
  <c r="AHG32" i="1"/>
  <c r="AHA29" i="1"/>
  <c r="AHN37" i="1"/>
  <c r="AHA25" i="1"/>
  <c r="AGU27" i="1"/>
  <c r="AHH26" i="1"/>
  <c r="AHE21" i="1"/>
  <c r="AGP21" i="1"/>
  <c r="AHK21" i="1"/>
  <c r="AGR21" i="1"/>
  <c r="AHS28" i="1"/>
  <c r="AGS13" i="1"/>
  <c r="AHE35" i="1"/>
  <c r="AHE17" i="1"/>
  <c r="AHD38" i="1"/>
  <c r="AGU36" i="1"/>
  <c r="AHB33" i="1"/>
  <c r="AHB37" i="1"/>
  <c r="AHM33" i="1"/>
  <c r="AGY26" i="1"/>
  <c r="AHS11" i="1"/>
  <c r="AHQ15" i="1"/>
  <c r="AHG10" i="1"/>
  <c r="AHK18" i="1"/>
  <c r="AGX18" i="1"/>
  <c r="AHM18" i="1"/>
  <c r="AHQ18" i="1"/>
  <c r="AHH29" i="1"/>
  <c r="AHQ13" i="1"/>
  <c r="AGY23" i="1"/>
  <c r="AHN23" i="1"/>
  <c r="AGU23" i="1"/>
  <c r="AHK25" i="1"/>
  <c r="AGY15" i="1"/>
  <c r="AHN15" i="1"/>
  <c r="AHH16" i="1"/>
  <c r="AHM29" i="1"/>
  <c r="AHP22" i="1"/>
  <c r="AHS14" i="1"/>
  <c r="AHM23" i="1"/>
  <c r="AHJ28" i="1"/>
  <c r="AHN29" i="1"/>
  <c r="AGV27" i="1"/>
  <c r="AHS30" i="1"/>
  <c r="AHE33" i="1"/>
  <c r="AHB27" i="1"/>
  <c r="AHS32" i="1"/>
  <c r="AHP31" i="1"/>
  <c r="AHK10" i="1"/>
  <c r="AHJ27" i="1"/>
  <c r="AGX31" i="1"/>
  <c r="AHS16" i="1"/>
  <c r="AHS18" i="1"/>
  <c r="AGX25" i="1"/>
  <c r="AHB26" i="1"/>
  <c r="AGS26" i="1"/>
  <c r="AGX105" i="1"/>
  <c r="AHK27" i="1"/>
  <c r="AHN42" i="1"/>
  <c r="AGR27" i="1"/>
  <c r="AGU10" i="1"/>
  <c r="AHD30" i="1"/>
  <c r="AHG14" i="1"/>
  <c r="AHA33" i="1"/>
  <c r="AHD34" i="1"/>
  <c r="AHS29" i="1"/>
  <c r="AGU26" i="1"/>
  <c r="AGS29" i="1"/>
  <c r="AHG27" i="1"/>
  <c r="AHG28" i="1"/>
  <c r="AHS23" i="1"/>
  <c r="AHQ17" i="1"/>
  <c r="AHD32" i="1"/>
  <c r="AGV33" i="1"/>
  <c r="AGU29" i="1"/>
  <c r="AHJ34" i="1"/>
  <c r="AHQ31" i="1"/>
  <c r="AGU14" i="1"/>
  <c r="AGY22" i="1"/>
  <c r="AGY10" i="1"/>
  <c r="AGX30" i="1"/>
  <c r="AHN35" i="1"/>
  <c r="AGR34" i="1"/>
  <c r="AHQ9" i="1"/>
  <c r="AGX17" i="1"/>
  <c r="AHM19" i="1"/>
  <c r="AHB15" i="1"/>
  <c r="AHN31" i="1"/>
  <c r="AHP34" i="1"/>
  <c r="AGR9" i="1"/>
  <c r="AHS12" i="1"/>
  <c r="AHE37" i="1"/>
  <c r="AGY14" i="1"/>
  <c r="AGX13" i="1"/>
  <c r="AHP38" i="1"/>
  <c r="AHK9" i="1"/>
  <c r="AHM40" i="1"/>
  <c r="AHQ10" i="1"/>
  <c r="AGV29" i="1"/>
  <c r="AHM26" i="1"/>
  <c r="AGP31" i="1"/>
  <c r="AGR31" i="1"/>
  <c r="AHM36" i="1"/>
  <c r="AGY28" i="1"/>
  <c r="AHB9" i="1"/>
  <c r="AGY9" i="1"/>
  <c r="AHG11" i="1"/>
  <c r="AHS36" i="1"/>
  <c r="AGU18" i="1"/>
  <c r="AGX34" i="1"/>
  <c r="AHQ35" i="1"/>
  <c r="AHH30" i="1"/>
  <c r="AHQ28" i="1"/>
  <c r="AGS33" i="1"/>
  <c r="AGV16" i="1"/>
  <c r="AGU20" i="1"/>
  <c r="AHN30" i="1"/>
  <c r="AGX9" i="1"/>
  <c r="AHN26" i="1"/>
  <c r="AHH20" i="1"/>
  <c r="AGV19" i="1"/>
  <c r="AHJ14" i="1"/>
  <c r="AGP15" i="1"/>
  <c r="AHS15" i="1"/>
  <c r="AHP27" i="1"/>
  <c r="AHS10" i="1"/>
  <c r="AHA20" i="1"/>
  <c r="AGX20" i="1"/>
  <c r="AGV20" i="1"/>
  <c r="AGR17" i="1"/>
  <c r="AHS20" i="1"/>
  <c r="AHM27" i="1"/>
  <c r="AHP28" i="1"/>
  <c r="AHP30" i="1"/>
  <c r="AHH33" i="1"/>
  <c r="AHB29" i="1"/>
  <c r="AHM32" i="1"/>
  <c r="AHA11" i="1"/>
  <c r="AHP12" i="1"/>
  <c r="AHN20" i="1"/>
  <c r="AGX10" i="1"/>
  <c r="AHM10" i="1"/>
  <c r="AGV12" i="1"/>
  <c r="AGR32" i="1"/>
  <c r="AGR16" i="1"/>
  <c r="AHD18" i="1"/>
  <c r="AHD20" i="1"/>
  <c r="AHB12" i="1"/>
  <c r="AHG36" i="1"/>
  <c r="AHJ38" i="1"/>
  <c r="AGS22" i="1"/>
  <c r="AGS9" i="1"/>
  <c r="AHB16" i="1"/>
  <c r="AGV30" i="1"/>
  <c r="AGY35" i="1"/>
  <c r="AGR73" i="1"/>
  <c r="AHK112" i="1"/>
  <c r="AHD13" i="1"/>
  <c r="AGV17" i="1"/>
  <c r="AHQ33" i="1"/>
  <c r="AHP17" i="1"/>
  <c r="AHH21" i="1"/>
  <c r="AHD16" i="1"/>
  <c r="AHJ9" i="1"/>
  <c r="AGU40" i="1"/>
  <c r="AHA34" i="1"/>
  <c r="AHS33" i="1"/>
  <c r="AGR38" i="1"/>
  <c r="AHD25" i="1"/>
  <c r="AHD27" i="1"/>
  <c r="AHH15" i="1"/>
  <c r="AHN13" i="1"/>
  <c r="AHA14" i="1"/>
  <c r="AGU15" i="1"/>
  <c r="AHP20" i="1"/>
  <c r="AGP37" i="1"/>
  <c r="AHE39" i="1"/>
  <c r="AHE32" i="1"/>
  <c r="AHP9" i="1"/>
  <c r="AHH13" i="1"/>
  <c r="AHK33" i="1"/>
  <c r="AGP12" i="1"/>
  <c r="AHM28" i="1"/>
  <c r="AHK11" i="1"/>
  <c r="AHB11" i="1"/>
  <c r="AGR13" i="1"/>
  <c r="AHP36" i="1"/>
  <c r="AHM16" i="1"/>
  <c r="AHJ16" i="1"/>
  <c r="AHD17" i="1"/>
  <c r="AGR22" i="1"/>
  <c r="AHS22" i="1"/>
  <c r="AGX21" i="1"/>
  <c r="AHK17" i="1"/>
  <c r="AGP35" i="1"/>
  <c r="AHG40" i="1"/>
  <c r="AGS31" i="1"/>
  <c r="AGV15" i="1"/>
  <c r="AHN16" i="1"/>
  <c r="AGX22" i="1"/>
  <c r="AHJ12" i="1"/>
  <c r="AHK32" i="1"/>
  <c r="AHH37" i="1"/>
  <c r="AHK22" i="1"/>
  <c r="AHA18" i="1"/>
  <c r="AHD21" i="1"/>
  <c r="AGS17" i="1"/>
  <c r="AHK14" i="1"/>
  <c r="AGY19" i="1"/>
  <c r="AHA10" i="1"/>
  <c r="AHH27" i="1"/>
  <c r="AHG30" i="1"/>
  <c r="AGV26" i="1"/>
  <c r="AHE9" i="1"/>
  <c r="AHH17" i="1"/>
  <c r="AHH19" i="1"/>
  <c r="AHB23" i="1"/>
  <c r="AGS14" i="1"/>
  <c r="AGR18" i="1"/>
  <c r="AHB35" i="1"/>
  <c r="AHH11" i="1"/>
  <c r="AGY29" i="1"/>
  <c r="AHJ30" i="1"/>
  <c r="AHQ37" i="1"/>
  <c r="AGS10" i="1"/>
  <c r="AGX32" i="1"/>
  <c r="AGP13" i="1"/>
  <c r="AHK13" i="1"/>
  <c r="AHE14" i="1"/>
  <c r="AGS19" i="1"/>
  <c r="AGS21" i="1"/>
  <c r="AHM25" i="1"/>
  <c r="AGR25" i="1"/>
  <c r="AHA23" i="1"/>
  <c r="AGP19" i="1"/>
  <c r="AGU19" i="1"/>
  <c r="AGS23" i="1"/>
  <c r="AHM34" i="1"/>
  <c r="AHN12" i="1"/>
  <c r="AGS35" i="1"/>
  <c r="AHG23" i="1"/>
  <c r="AGU22" i="1"/>
  <c r="AHE23" i="1"/>
  <c r="AGR36" i="1"/>
  <c r="AHJ13" i="1"/>
  <c r="AGP16" i="1"/>
  <c r="AHB21" i="1"/>
  <c r="AHN11" i="1"/>
</calcChain>
</file>

<file path=xl/sharedStrings.xml><?xml version="1.0" encoding="utf-8"?>
<sst xmlns="http://schemas.openxmlformats.org/spreadsheetml/2006/main" count="16321" uniqueCount="382">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</sst>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15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O$1" max="53" min="1" page="10" val="31"/>
</file>

<file path=xl/ctrlProps/ctrlProp2.xml><?xml version="1.0" encoding="utf-8"?>
<formControlPr xmlns="http://schemas.microsoft.com/office/spreadsheetml/2009/9/main" objectType="CheckBox" fmlaLink="$AGO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19050</xdr:rowOff>
        </xdr:from>
        <xdr:to>
          <xdr:col>871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L430"/>
  <sheetViews>
    <sheetView tabSelected="1" zoomScaleNormal="100" workbookViewId="0">
      <pane xSplit="2" ySplit="7" topLeftCell="C235" activePane="bottomRight" state="frozen"/>
      <selection pane="topRight" activeCell="C1" sqref="C1"/>
      <selection pane="bottomLeft" activeCell="A8" sqref="A8"/>
      <selection pane="bottomRight" activeCell="AAE249" sqref="AAE249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/>
    <col min="484" max="506" width="2.7109375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 collapsed="1"/>
    <col min="528" max="545" width="2.7109375" hidden="1" customWidth="1" outlineLevel="1"/>
    <col min="546" max="546" width="4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5.28515625" customWidth="1"/>
    <col min="873" max="873" width="5.140625" style="5" hidden="1" customWidth="1"/>
    <col min="874" max="903" width="4.7109375" customWidth="1"/>
  </cols>
  <sheetData>
    <row r="1" spans="1:922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93" t="s">
        <v>0</v>
      </c>
      <c r="AGK1" s="93"/>
      <c r="AGL1" s="93"/>
      <c r="AGO1" s="5">
        <v>31</v>
      </c>
      <c r="AGP1" s="107" t="s">
        <v>266</v>
      </c>
      <c r="AGQ1" s="108" t="s">
        <v>266</v>
      </c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9"/>
    </row>
    <row r="2" spans="1:922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94">
        <f>IF(ISERROR(INDEX(C3:AFR3,,MATCH(AGO5,C7:AFO7,0))),"",INDEX(C3:AFR3,,MATCH(AGO5,C7:AFO7,0)))</f>
        <v>44242</v>
      </c>
      <c r="AGL2" s="100"/>
      <c r="AGO2" s="5">
        <f ca="1">WEEKNUM(NOW(),1)</f>
        <v>9</v>
      </c>
      <c r="AGP2" s="40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2"/>
    </row>
    <row r="3" spans="1:922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94">
        <f t="shared" ref="SE3" si="121">IF(SA3="","",IF(SA4="пятница",SA3+3,SA3+1))</f>
        <v>44246</v>
      </c>
      <c r="SF3" s="95"/>
      <c r="SG3" s="95"/>
      <c r="SH3" s="95"/>
      <c r="SI3" s="96" t="s">
        <v>381</v>
      </c>
      <c r="SJ3" s="96"/>
      <c r="SK3" s="96"/>
      <c r="SL3" s="96"/>
      <c r="SM3" s="2">
        <f t="shared" ref="SM3" si="122">IF(SE3="","",IF(SE4="пятница",SE3+3,SE3+1))</f>
        <v>44249</v>
      </c>
      <c r="SN3" s="2"/>
      <c r="SO3" s="2"/>
      <c r="SP3" s="2"/>
      <c r="SQ3" s="2">
        <f t="shared" ref="SQ3" si="123">IF(SM3="","",IF(SM4="пятница",SM3+3,SM3+1))</f>
        <v>44250</v>
      </c>
      <c r="SR3" s="2"/>
      <c r="SS3" s="2"/>
      <c r="ST3" s="2"/>
      <c r="SU3" s="2">
        <f t="shared" ref="SU3" si="124">IF(SQ3="","",IF(SQ4="пятница",SQ3+3,SQ3+1))</f>
        <v>44251</v>
      </c>
      <c r="SV3" s="2"/>
      <c r="SW3" s="2"/>
      <c r="SX3" s="2"/>
      <c r="SY3" s="2">
        <f t="shared" ref="SY3" si="125">IF(SU3="","",IF(SU4="пятница",SU3+3,SU3+1))</f>
        <v>44252</v>
      </c>
      <c r="SZ3" s="2"/>
      <c r="TA3" s="2"/>
      <c r="TB3" s="2"/>
      <c r="TC3" s="2">
        <f t="shared" ref="TC3" si="126">IF(SY3="","",IF(SY4="пятница",SY3+3,SY3+1))</f>
        <v>44253</v>
      </c>
      <c r="TD3" s="2"/>
      <c r="TE3" s="2"/>
      <c r="TF3" s="2"/>
      <c r="TG3" s="2">
        <f t="shared" ref="TG3" si="127">IF(TC3="","",IF(TC4="пятница",TC3+3,TC3+1))</f>
        <v>44256</v>
      </c>
      <c r="TH3" s="2"/>
      <c r="TI3" s="2"/>
      <c r="TJ3" s="2"/>
      <c r="TK3" s="2">
        <f t="shared" ref="TK3" si="128">IF(TG3="","",IF(TG4="пятница",TG3+3,TG3+1))</f>
        <v>44257</v>
      </c>
      <c r="TL3" s="2"/>
      <c r="TM3" s="2"/>
      <c r="TN3" s="2"/>
      <c r="TO3" s="2">
        <f t="shared" ref="TO3" si="129">IF(TK3="","",IF(TK4="пятница",TK3+3,TK3+1))</f>
        <v>44258</v>
      </c>
      <c r="TP3" s="2"/>
      <c r="TQ3" s="2"/>
      <c r="TR3" s="2"/>
      <c r="TS3" s="2">
        <f t="shared" ref="TS3" si="130">IF(TO3="","",IF(TO4="пятница",TO3+3,TO3+1))</f>
        <v>44259</v>
      </c>
      <c r="TT3" s="2"/>
      <c r="TU3" s="2"/>
      <c r="TV3" s="2"/>
      <c r="TW3" s="2">
        <f t="shared" ref="TW3" si="131">IF(TS3="","",IF(TS4="пятница",TS3+3,TS3+1))</f>
        <v>44260</v>
      </c>
      <c r="TX3" s="2"/>
      <c r="TY3" s="2"/>
      <c r="TZ3" s="2"/>
      <c r="UA3" s="2">
        <f t="shared" ref="UA3" si="132">IF(TW3="","",IF(TW4="пятница",TW3+3,TW3+1))</f>
        <v>44263</v>
      </c>
      <c r="UB3" s="2"/>
      <c r="UC3" s="2"/>
      <c r="UD3" s="2"/>
      <c r="UE3" s="2">
        <f t="shared" ref="UE3" si="133">IF(UA3="","",IF(UA4="пятница",UA3+3,UA3+1))</f>
        <v>44264</v>
      </c>
      <c r="UF3" s="2"/>
      <c r="UG3" s="2"/>
      <c r="UH3" s="2"/>
      <c r="UI3" s="2">
        <f t="shared" ref="UI3" si="134">IF(UE3="","",IF(UE4="пятница",UE3+3,UE3+1))</f>
        <v>44265</v>
      </c>
      <c r="UJ3" s="2"/>
      <c r="UK3" s="2"/>
      <c r="UL3" s="2"/>
      <c r="UM3" s="2">
        <f t="shared" ref="UM3" si="135">IF(UI3="","",IF(UI4="пятница",UI3+3,UI3+1))</f>
        <v>44266</v>
      </c>
      <c r="UN3" s="2"/>
      <c r="UO3" s="2"/>
      <c r="UP3" s="2"/>
      <c r="UQ3" s="2">
        <f t="shared" ref="UQ3" si="136">IF(UM3="","",IF(UM4="пятница",UM3+3,UM3+1))</f>
        <v>44267</v>
      </c>
      <c r="UR3" s="2"/>
      <c r="US3" s="2"/>
      <c r="UT3" s="2"/>
      <c r="UU3" s="2">
        <f t="shared" ref="UU3" si="137">IF(UQ3="","",IF(UQ4="пятница",UQ3+3,UQ3+1))</f>
        <v>44270</v>
      </c>
      <c r="UV3" s="2"/>
      <c r="UW3" s="2"/>
      <c r="UX3" s="2"/>
      <c r="UY3" s="2">
        <f t="shared" ref="UY3" si="138">IF(UU3="","",IF(UU4="пятница",UU3+3,UU3+1))</f>
        <v>44271</v>
      </c>
      <c r="UZ3" s="2"/>
      <c r="VA3" s="2"/>
      <c r="VB3" s="2"/>
      <c r="VC3" s="2">
        <f t="shared" ref="VC3" si="139">IF(UY3="","",IF(UY4="пятница",UY3+3,UY3+1))</f>
        <v>44272</v>
      </c>
      <c r="VD3" s="2"/>
      <c r="VE3" s="2"/>
      <c r="VF3" s="2"/>
      <c r="VG3" s="2">
        <f t="shared" ref="VG3" si="140">IF(VC3="","",IF(VC4="пятница",VC3+3,VC3+1))</f>
        <v>44273</v>
      </c>
      <c r="VH3" s="2"/>
      <c r="VI3" s="2"/>
      <c r="VJ3" s="2"/>
      <c r="VK3" s="2">
        <f t="shared" ref="VK3" si="141">IF(VG3="","",IF(VG4="пятница",VG3+3,VG3+1))</f>
        <v>44274</v>
      </c>
      <c r="VL3" s="2"/>
      <c r="VM3" s="2"/>
      <c r="VN3" s="2"/>
      <c r="VO3" s="2">
        <f t="shared" ref="VO3" si="142">IF(VK3="","",IF(VK4="пятница",VK3+3,VK3+1))</f>
        <v>44277</v>
      </c>
      <c r="VP3" s="2"/>
      <c r="VQ3" s="2"/>
      <c r="VR3" s="2"/>
      <c r="VS3" s="2">
        <f t="shared" ref="VS3" si="143">IF(VO3="","",IF(VO4="пятница",VO3+3,VO3+1))</f>
        <v>44278</v>
      </c>
      <c r="VT3" s="2"/>
      <c r="VU3" s="2"/>
      <c r="VV3" s="2"/>
      <c r="VW3" s="2">
        <f t="shared" ref="VW3" si="144">IF(VS3="","",IF(VS4="пятница",VS3+3,VS3+1))</f>
        <v>44279</v>
      </c>
      <c r="VX3" s="2"/>
      <c r="VY3" s="2"/>
      <c r="VZ3" s="2"/>
      <c r="WA3" s="2">
        <f t="shared" ref="WA3" si="145">IF(VW3="","",IF(VW4="пятница",VW3+3,VW3+1))</f>
        <v>44280</v>
      </c>
      <c r="WB3" s="2"/>
      <c r="WC3" s="2"/>
      <c r="WD3" s="2"/>
      <c r="WE3" s="2">
        <f t="shared" ref="WE3" si="146">IF(WA3="","",IF(WA4="пятница",WA3+3,WA3+1))</f>
        <v>44281</v>
      </c>
      <c r="WF3" s="2"/>
      <c r="WG3" s="2"/>
      <c r="WH3" s="2"/>
      <c r="WI3" s="2">
        <f t="shared" ref="WI3" si="147">IF(WE3="","",IF(WE4="пятница",WE3+3,WE3+1))</f>
        <v>44284</v>
      </c>
      <c r="WJ3" s="2"/>
      <c r="WK3" s="2"/>
      <c r="WL3" s="2"/>
      <c r="WM3" s="2">
        <f t="shared" ref="WM3" si="148">IF(WI3="","",IF(WI4="пятница",WI3+3,WI3+1))</f>
        <v>44285</v>
      </c>
      <c r="WN3" s="2"/>
      <c r="WO3" s="2"/>
      <c r="WP3" s="2"/>
      <c r="WQ3" s="2">
        <f t="shared" ref="WQ3" si="149">IF(WM3="","",IF(WM4="пятница",WM3+3,WM3+1))</f>
        <v>44286</v>
      </c>
      <c r="WR3" s="2"/>
      <c r="WS3" s="2"/>
      <c r="WT3" s="2"/>
      <c r="WU3" s="2">
        <f t="shared" ref="WU3" si="150">IF(WQ3="","",IF(WQ4="пятница",WQ3+3,WQ3+1))</f>
        <v>44287</v>
      </c>
      <c r="WV3" s="2"/>
      <c r="WW3" s="2"/>
      <c r="WX3" s="2"/>
      <c r="WY3" s="2">
        <f t="shared" ref="WY3" si="151">IF(WU3="","",IF(WU4="пятница",WU3+3,WU3+1))</f>
        <v>44288</v>
      </c>
      <c r="WZ3" s="2"/>
      <c r="XA3" s="2"/>
      <c r="XB3" s="2"/>
      <c r="XC3" s="2">
        <f t="shared" ref="XC3" si="152">IF(WY3="","",IF(WY4="пятница",WY3+3,WY3+1))</f>
        <v>44291</v>
      </c>
      <c r="XD3" s="2"/>
      <c r="XE3" s="2"/>
      <c r="XF3" s="2"/>
      <c r="XG3" s="2">
        <f t="shared" ref="XG3" si="153">IF(XC3="","",IF(XC4="пятница",XC3+3,XC3+1))</f>
        <v>44292</v>
      </c>
      <c r="XH3" s="2"/>
      <c r="XI3" s="2"/>
      <c r="XJ3" s="2"/>
      <c r="XK3" s="2">
        <f t="shared" ref="XK3" si="154">IF(XG3="","",IF(XG4="пятница",XG3+3,XG3+1))</f>
        <v>44293</v>
      </c>
      <c r="XL3" s="2"/>
      <c r="XM3" s="2"/>
      <c r="XN3" s="2"/>
      <c r="XO3" s="2">
        <f t="shared" ref="XO3" si="155">IF(XK3="","",IF(XK4="пятница",XK3+3,XK3+1))</f>
        <v>44294</v>
      </c>
      <c r="XP3" s="2"/>
      <c r="XQ3" s="2"/>
      <c r="XR3" s="2"/>
      <c r="XS3" s="2">
        <f t="shared" ref="XS3" si="156">IF(XO3="","",IF(XO4="пятница",XO3+3,XO3+1))</f>
        <v>44295</v>
      </c>
      <c r="XT3" s="2"/>
      <c r="XU3" s="2"/>
      <c r="XV3" s="2"/>
      <c r="XW3" s="2">
        <f t="shared" ref="XW3" si="157">IF(XS3="","",IF(XS4="пятница",XS3+3,XS3+1))</f>
        <v>44298</v>
      </c>
      <c r="XX3" s="2"/>
      <c r="XY3" s="2"/>
      <c r="XZ3" s="2"/>
      <c r="YA3" s="2">
        <f t="shared" ref="YA3" si="158">IF(XW3="","",IF(XW4="пятница",XW3+3,XW3+1))</f>
        <v>44299</v>
      </c>
      <c r="YB3" s="2"/>
      <c r="YC3" s="2"/>
      <c r="YD3" s="2"/>
      <c r="YE3" s="2">
        <f t="shared" ref="YE3" si="159">IF(YA3="","",IF(YA4="пятница",YA3+3,YA3+1))</f>
        <v>44300</v>
      </c>
      <c r="YF3" s="2"/>
      <c r="YG3" s="2"/>
      <c r="YH3" s="2"/>
      <c r="YI3" s="2">
        <f t="shared" ref="YI3" si="160">IF(YE3="","",IF(YE4="пятница",YE3+3,YE3+1))</f>
        <v>44301</v>
      </c>
      <c r="YJ3" s="2"/>
      <c r="YK3" s="2"/>
      <c r="YL3" s="2"/>
      <c r="YM3" s="2">
        <f t="shared" ref="YM3" si="161">IF(YI3="","",IF(YI4="пятница",YI3+3,YI3+1))</f>
        <v>44302</v>
      </c>
      <c r="YN3" s="2"/>
      <c r="YO3" s="2"/>
      <c r="YP3" s="2"/>
      <c r="YQ3" s="2">
        <f t="shared" ref="YQ3" si="162">IF(YM3="","",IF(YM4="пятница",YM3+3,YM3+1))</f>
        <v>44305</v>
      </c>
      <c r="YR3" s="2"/>
      <c r="YS3" s="2"/>
      <c r="YT3" s="2"/>
      <c r="YU3" s="2">
        <f t="shared" ref="YU3" si="163">IF(YQ3="","",IF(YQ4="пятница",YQ3+3,YQ3+1))</f>
        <v>44306</v>
      </c>
      <c r="YV3" s="2"/>
      <c r="YW3" s="2"/>
      <c r="YX3" s="2"/>
      <c r="YY3" s="2">
        <f t="shared" ref="YY3" si="164">IF(YU3="","",IF(YU4="пятница",YU3+3,YU3+1))</f>
        <v>44307</v>
      </c>
      <c r="YZ3" s="2"/>
      <c r="ZA3" s="2"/>
      <c r="ZB3" s="2"/>
      <c r="ZC3" s="2">
        <f t="shared" ref="ZC3" si="165">IF(YY3="","",IF(YY4="пятница",YY3+3,YY3+1))</f>
        <v>44308</v>
      </c>
      <c r="ZD3" s="2"/>
      <c r="ZE3" s="2"/>
      <c r="ZF3" s="2"/>
      <c r="ZG3" s="2">
        <f t="shared" ref="ZG3" si="166">IF(ZC3="","",IF(ZC4="пятница",ZC3+3,ZC3+1))</f>
        <v>44309</v>
      </c>
      <c r="ZH3" s="2"/>
      <c r="ZI3" s="2"/>
      <c r="ZJ3" s="2"/>
      <c r="ZK3" s="2">
        <f t="shared" ref="ZK3" si="167">IF(ZG3="","",IF(ZG4="пятница",ZG3+3,ZG3+1))</f>
        <v>44312</v>
      </c>
      <c r="ZL3" s="2"/>
      <c r="ZM3" s="2"/>
      <c r="ZN3" s="2"/>
      <c r="ZO3" s="2">
        <f t="shared" ref="ZO3" si="168">IF(ZK3="","",IF(ZK4="пятница",ZK3+3,ZK3+1))</f>
        <v>44313</v>
      </c>
      <c r="ZP3" s="2"/>
      <c r="ZQ3" s="2"/>
      <c r="ZR3" s="2"/>
      <c r="ZS3" s="2">
        <f t="shared" ref="ZS3" si="169">IF(ZO3="","",IF(ZO4="пятница",ZO3+3,ZO3+1))</f>
        <v>44314</v>
      </c>
      <c r="ZT3" s="2"/>
      <c r="ZU3" s="2"/>
      <c r="ZV3" s="2"/>
      <c r="ZW3" s="2">
        <f t="shared" ref="ZW3" si="170">IF(ZS3="","",IF(ZS4="пятница",ZS3+3,ZS3+1))</f>
        <v>44315</v>
      </c>
      <c r="ZX3" s="2"/>
      <c r="ZY3" s="2"/>
      <c r="ZZ3" s="2"/>
      <c r="AAA3" s="2">
        <f t="shared" ref="AAA3" si="171">IF(ZW3="","",IF(ZW4="пятница",ZW3+3,ZW3+1))</f>
        <v>44316</v>
      </c>
      <c r="AAB3" s="2"/>
      <c r="AAC3" s="2"/>
      <c r="AAD3" s="2"/>
      <c r="AAE3" s="2">
        <f t="shared" ref="AAE3" si="172">IF(AAA3="","",IF(AAA4="пятница",AAA3+3,AAA3+1))</f>
        <v>44319</v>
      </c>
      <c r="AAF3" s="2"/>
      <c r="AAG3" s="2"/>
      <c r="AAH3" s="2"/>
      <c r="AAI3" s="2">
        <f t="shared" ref="AAI3" si="173">IF(AAE3="","",IF(AAE4="пятница",AAE3+3,AAE3+1))</f>
        <v>44320</v>
      </c>
      <c r="AAJ3" s="2"/>
      <c r="AAK3" s="2"/>
      <c r="AAL3" s="2"/>
      <c r="AAM3" s="2">
        <f t="shared" ref="AAM3" si="174">IF(AAI3="","",IF(AAI4="пятница",AAI3+3,AAI3+1))</f>
        <v>44321</v>
      </c>
      <c r="AAN3" s="2"/>
      <c r="AAO3" s="2"/>
      <c r="AAP3" s="2"/>
      <c r="AAQ3" s="2">
        <f t="shared" ref="AAQ3" si="175">IF(AAM3="","",IF(AAM4="пятница",AAM3+3,AAM3+1))</f>
        <v>44322</v>
      </c>
      <c r="AAR3" s="2"/>
      <c r="AAS3" s="2"/>
      <c r="AAT3" s="2"/>
      <c r="AAU3" s="2">
        <f t="shared" ref="AAU3" si="176">IF(AAQ3="","",IF(AAQ4="пятница",AAQ3+3,AAQ3+1))</f>
        <v>44323</v>
      </c>
      <c r="AAV3" s="2"/>
      <c r="AAW3" s="2"/>
      <c r="AAX3" s="2"/>
      <c r="AAY3" s="2">
        <f t="shared" ref="AAY3" si="177">IF(AAU3="","",IF(AAU4="пятница",AAU3+3,AAU3+1))</f>
        <v>44326</v>
      </c>
      <c r="AAZ3" s="2"/>
      <c r="ABA3" s="2"/>
      <c r="ABB3" s="2"/>
      <c r="ABC3" s="2">
        <f t="shared" ref="ABC3" si="178">IF(AAY3="","",IF(AAY4="пятница",AAY3+3,AAY3+1))</f>
        <v>44327</v>
      </c>
      <c r="ABD3" s="2"/>
      <c r="ABE3" s="2"/>
      <c r="ABF3" s="2"/>
      <c r="ABG3" s="2">
        <f t="shared" ref="ABG3" si="179">IF(ABC3="","",IF(ABC4="пятница",ABC3+3,ABC3+1))</f>
        <v>44328</v>
      </c>
      <c r="ABH3" s="2"/>
      <c r="ABI3" s="2"/>
      <c r="ABJ3" s="2"/>
      <c r="ABK3" s="2">
        <f t="shared" ref="ABK3" si="180">IF(ABG3="","",IF(ABG4="пятница",ABG3+3,ABG3+1))</f>
        <v>44329</v>
      </c>
      <c r="ABL3" s="2"/>
      <c r="ABM3" s="2"/>
      <c r="ABN3" s="2"/>
      <c r="ABO3" s="2">
        <f t="shared" ref="ABO3" si="181">IF(ABK3="","",IF(ABK4="пятница",ABK3+3,ABK3+1))</f>
        <v>44330</v>
      </c>
      <c r="ABP3" s="2"/>
      <c r="ABQ3" s="2"/>
      <c r="ABR3" s="2"/>
      <c r="ABS3" s="2">
        <f t="shared" ref="ABS3" si="182">IF(ABO3="","",IF(ABO4="пятница",ABO3+3,ABO3+1))</f>
        <v>44333</v>
      </c>
      <c r="ABT3" s="2"/>
      <c r="ABU3" s="2"/>
      <c r="ABV3" s="2"/>
      <c r="ABW3" s="2">
        <f t="shared" ref="ABW3" si="183">IF(ABS3="","",IF(ABS4="пятница",ABS3+3,ABS3+1))</f>
        <v>44334</v>
      </c>
      <c r="ABX3" s="2"/>
      <c r="ABY3" s="2"/>
      <c r="ABZ3" s="2"/>
      <c r="ACA3" s="2">
        <f t="shared" ref="ACA3" si="184">IF(ABW3="","",IF(ABW4="пятница",ABW3+3,ABW3+1))</f>
        <v>44335</v>
      </c>
      <c r="ACB3" s="2"/>
      <c r="ACC3" s="2"/>
      <c r="ACD3" s="2"/>
      <c r="ACE3" s="2">
        <f t="shared" ref="ACE3" si="185">IF(ACA3="","",IF(ACA4="пятница",ACA3+3,ACA3+1))</f>
        <v>44336</v>
      </c>
      <c r="ACF3" s="2"/>
      <c r="ACG3" s="2"/>
      <c r="ACH3" s="2"/>
      <c r="ACI3" s="2">
        <f t="shared" ref="ACI3" si="186">IF(ACE3="","",IF(ACE4="пятница",ACE3+3,ACE3+1))</f>
        <v>44337</v>
      </c>
      <c r="ACJ3" s="2"/>
      <c r="ACK3" s="2"/>
      <c r="ACL3" s="2"/>
      <c r="ACM3" s="2">
        <f t="shared" ref="ACM3" si="187">IF(ACI3="","",IF(ACI4="пятница",ACI3+3,ACI3+1))</f>
        <v>44340</v>
      </c>
      <c r="ACN3" s="2"/>
      <c r="ACO3" s="2"/>
      <c r="ACP3" s="2"/>
      <c r="ACQ3" s="2">
        <f t="shared" ref="ACQ3" si="188">IF(ACM3="","",IF(ACM4="пятница",ACM3+3,ACM3+1))</f>
        <v>44341</v>
      </c>
      <c r="ACR3" s="2"/>
      <c r="ACS3" s="2"/>
      <c r="ACT3" s="2"/>
      <c r="ACU3" s="2">
        <f t="shared" ref="ACU3" si="189">IF(ACQ3="","",IF(ACQ4="пятница",ACQ3+3,ACQ3+1))</f>
        <v>44342</v>
      </c>
      <c r="ACV3" s="2"/>
      <c r="ACW3" s="2"/>
      <c r="ACX3" s="2"/>
      <c r="ACY3" s="2">
        <f t="shared" ref="ACY3" si="190">IF(ACU3="","",IF(ACU4="пятница",ACU3+3,ACU3+1))</f>
        <v>44343</v>
      </c>
      <c r="ACZ3" s="2"/>
      <c r="ADA3" s="2"/>
      <c r="ADB3" s="2"/>
      <c r="ADC3" s="2">
        <f t="shared" ref="ADC3" si="191">IF(ACY3="","",IF(ACY4="пятница",ACY3+3,ACY3+1))</f>
        <v>44344</v>
      </c>
      <c r="ADD3" s="2"/>
      <c r="ADE3" s="2"/>
      <c r="ADF3" s="2"/>
      <c r="ADG3" s="2">
        <f t="shared" ref="ADG3" si="192">IF(ADC3="","",IF(ADC4="пятница",ADC3+3,ADC3+1))</f>
        <v>44347</v>
      </c>
      <c r="ADH3" s="2"/>
      <c r="ADI3" s="2"/>
      <c r="ADJ3" s="2"/>
      <c r="ADK3" s="2">
        <f t="shared" ref="ADK3" si="193">IF(ADG3="","",IF(ADG4="пятница",ADG3+3,ADG3+1))</f>
        <v>44348</v>
      </c>
      <c r="ADL3" s="2"/>
      <c r="ADM3" s="2"/>
      <c r="ADN3" s="2"/>
      <c r="ADO3" s="2">
        <f t="shared" ref="ADO3" si="194">IF(ADK3="","",IF(ADK4="пятница",ADK3+3,ADK3+1))</f>
        <v>44349</v>
      </c>
      <c r="ADP3" s="2"/>
      <c r="ADQ3" s="2"/>
      <c r="ADR3" s="2"/>
      <c r="ADS3" s="2">
        <f t="shared" ref="ADS3" si="195">IF(ADO3="","",IF(ADO4="пятница",ADO3+3,ADO3+1))</f>
        <v>44350</v>
      </c>
      <c r="ADT3" s="2"/>
      <c r="ADU3" s="2"/>
      <c r="ADV3" s="2"/>
      <c r="ADW3" s="2">
        <f t="shared" ref="ADW3" si="196">IF(ADS3="","",IF(ADS4="пятница",ADS3+3,ADS3+1))</f>
        <v>44351</v>
      </c>
      <c r="ADX3" s="2"/>
      <c r="ADY3" s="2"/>
      <c r="ADZ3" s="2"/>
      <c r="AEA3" s="2">
        <f t="shared" ref="AEA3" si="197">IF(ADW3="","",IF(ADW4="пятница",ADW3+3,ADW3+1))</f>
        <v>44354</v>
      </c>
      <c r="AEB3" s="2"/>
      <c r="AEC3" s="2"/>
      <c r="AED3" s="2"/>
      <c r="AEE3" s="2">
        <f t="shared" ref="AEE3" si="198">IF(AEA3="","",IF(AEA4="пятница",AEA3+3,AEA3+1))</f>
        <v>44355</v>
      </c>
      <c r="AEF3" s="2"/>
      <c r="AEG3" s="2"/>
      <c r="AEH3" s="2"/>
      <c r="AEI3" s="2">
        <f t="shared" ref="AEI3" si="199">IF(AEE3="","",IF(AEE4="пятница",AEE3+3,AEE3+1))</f>
        <v>44356</v>
      </c>
      <c r="AEJ3" s="2"/>
      <c r="AEK3" s="2"/>
      <c r="AEL3" s="2"/>
      <c r="AEM3" s="2">
        <f t="shared" ref="AEM3" si="200">IF(AEI3="","",IF(AEI4="пятница",AEI3+3,AEI3+1))</f>
        <v>44357</v>
      </c>
      <c r="AEN3" s="2"/>
      <c r="AEO3" s="2"/>
      <c r="AEP3" s="2"/>
      <c r="AEQ3" s="2">
        <f t="shared" ref="AEQ3" si="201">IF(AEM3="","",IF(AEM4="пятница",AEM3+3,AEM3+1))</f>
        <v>44358</v>
      </c>
      <c r="AER3" s="2"/>
      <c r="AES3" s="2"/>
      <c r="AET3" s="2"/>
      <c r="AEU3" s="2">
        <f t="shared" ref="AEU3" si="202">IF(AEQ3="","",IF(AEQ4="пятница",AEQ3+3,AEQ3+1))</f>
        <v>44361</v>
      </c>
      <c r="AEV3" s="2"/>
      <c r="AEW3" s="2"/>
      <c r="AEX3" s="2"/>
      <c r="AEY3" s="2">
        <f t="shared" ref="AEY3" si="203">IF(AEU3="","",IF(AEU4="пятница",AEU3+3,AEU3+1))</f>
        <v>44362</v>
      </c>
      <c r="AEZ3" s="2"/>
      <c r="AFA3" s="2"/>
      <c r="AFB3" s="2"/>
      <c r="AFC3" s="2">
        <f t="shared" ref="AFC3" si="204">IF(AEY3="","",IF(AEY4="пятница",AEY3+3,AEY3+1))</f>
        <v>44363</v>
      </c>
      <c r="AFD3" s="2"/>
      <c r="AFE3" s="2"/>
      <c r="AFF3" s="2"/>
      <c r="AFG3" s="2">
        <f t="shared" ref="AFG3" si="205">IF(AFC3="","",IF(AFC4="пятница",AFC3+3,AFC3+1))</f>
        <v>44364</v>
      </c>
      <c r="AFH3" s="2"/>
      <c r="AFI3" s="2"/>
      <c r="AFJ3" s="2"/>
      <c r="AFK3" s="2">
        <f t="shared" ref="AFK3" si="206">IF(AFG3="","",IF(AFG4="пятница",AFG3+3,AFG3+1))</f>
        <v>44365</v>
      </c>
      <c r="AFL3" s="2"/>
      <c r="AFM3" s="2"/>
      <c r="AFN3" s="2"/>
      <c r="AFO3" s="2">
        <f t="shared" ref="AFO3" si="207">IF(AFK3="","",IF(AFK4="пятница",AFK3+3,AFK3+1))</f>
        <v>44368</v>
      </c>
      <c r="AFP3" s="2"/>
      <c r="AFQ3" s="2"/>
      <c r="AFR3" s="2"/>
      <c r="AFS3" s="2">
        <f t="shared" ref="AFS3" si="208">IF(AFO3="","",IF(AFO4="пятница",AFO3+3,AFO3+1))</f>
        <v>44369</v>
      </c>
      <c r="AFT3" s="2"/>
      <c r="AFU3" s="2"/>
      <c r="AFV3" s="2"/>
      <c r="AFW3" s="2">
        <f t="shared" ref="AFW3" si="209">IF(AFS3="","",IF(AFS4="пятница",AFS3+3,AFS3+1))</f>
        <v>44370</v>
      </c>
      <c r="AFX3" s="2"/>
      <c r="AFY3" s="2"/>
      <c r="AFZ3" s="2"/>
      <c r="AGA3" s="2">
        <f t="shared" ref="AGA3" si="210">IF(AFW3="","",IF(AFW4="пятница",AFW3+3,AFW3+1))</f>
        <v>44371</v>
      </c>
      <c r="AGB3" s="2"/>
      <c r="AGC3" s="2"/>
      <c r="AGD3" s="2"/>
      <c r="AGE3" s="2">
        <f t="shared" ref="AGE3" si="211">IF(AGA3="","",IF(AGA4="пятница",AGA3+3,AGA3+1))</f>
        <v>44372</v>
      </c>
      <c r="AGF3" s="2"/>
      <c r="AGG3" s="2"/>
      <c r="AGH3" s="2"/>
      <c r="AGJ3" s="16" t="s">
        <v>4</v>
      </c>
      <c r="AGK3" s="94">
        <f>IF(AGK2="","",AGK2+5)</f>
        <v>44247</v>
      </c>
      <c r="AGL3" s="100"/>
      <c r="AGO3" s="19">
        <f ca="1">WEEKDAY(NOW(),2)</f>
        <v>3</v>
      </c>
      <c r="AGP3" s="97" t="s">
        <v>5</v>
      </c>
      <c r="AGQ3" s="98" t="s">
        <v>5</v>
      </c>
      <c r="AGR3" s="99"/>
      <c r="AGS3" s="97" t="s">
        <v>6</v>
      </c>
      <c r="AGT3" s="98" t="s">
        <v>6</v>
      </c>
      <c r="AGU3" s="99"/>
      <c r="AGV3" s="97" t="s">
        <v>7</v>
      </c>
      <c r="AGW3" s="98" t="s">
        <v>7</v>
      </c>
      <c r="AGX3" s="99"/>
      <c r="AGY3" s="97" t="s">
        <v>8</v>
      </c>
      <c r="AGZ3" s="98" t="s">
        <v>8</v>
      </c>
      <c r="AHA3" s="99"/>
      <c r="AHB3" s="97" t="s">
        <v>9</v>
      </c>
      <c r="AHC3" s="98" t="s">
        <v>9</v>
      </c>
      <c r="AHD3" s="99"/>
      <c r="AHE3" s="97" t="s">
        <v>10</v>
      </c>
      <c r="AHF3" s="98" t="s">
        <v>10</v>
      </c>
      <c r="AHG3" s="99"/>
      <c r="AHH3" s="97" t="s">
        <v>11</v>
      </c>
      <c r="AHI3" s="98" t="s">
        <v>11</v>
      </c>
      <c r="AHJ3" s="99"/>
      <c r="AHK3" s="97" t="s">
        <v>12</v>
      </c>
      <c r="AHL3" s="98" t="s">
        <v>12</v>
      </c>
      <c r="AHM3" s="99"/>
      <c r="AHN3" s="97" t="s">
        <v>13</v>
      </c>
      <c r="AHO3" s="98" t="s">
        <v>13</v>
      </c>
      <c r="AHP3" s="99"/>
      <c r="AHQ3" s="97" t="s">
        <v>14</v>
      </c>
      <c r="AHR3" s="98" t="s">
        <v>14</v>
      </c>
      <c r="AHS3" s="99"/>
    </row>
    <row r="4" spans="1:922" s="20" customFormat="1" ht="15" customHeight="1" x14ac:dyDescent="0.25">
      <c r="B4" s="18" t="s">
        <v>15</v>
      </c>
      <c r="C4" s="101" t="str">
        <f>IF(C3="","",CHOOSE(WEEKDAY(C3,2),"понедельник","вторник","среда","четверг","пятница","суббота","воскресенье"))</f>
        <v>понедельник</v>
      </c>
      <c r="D4" s="101"/>
      <c r="E4" s="101"/>
      <c r="F4" s="101"/>
      <c r="G4" s="101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01"/>
      <c r="I4" s="101"/>
      <c r="J4" s="101"/>
      <c r="K4" s="101" t="str">
        <f t="shared" ref="K4" si="213">IF(K3="","",CHOOSE(WEEKDAY(K3,2),"понедельник","вторник","среда","четверг","пятница","суббота","воскресенье"))</f>
        <v>среда</v>
      </c>
      <c r="L4" s="101"/>
      <c r="M4" s="101"/>
      <c r="N4" s="101"/>
      <c r="O4" s="101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01"/>
      <c r="Q4" s="101"/>
      <c r="R4" s="101"/>
      <c r="S4" s="101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01"/>
      <c r="U4" s="101"/>
      <c r="V4" s="101"/>
      <c r="W4" s="101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01"/>
      <c r="Y4" s="101"/>
      <c r="Z4" s="101"/>
      <c r="AA4" s="101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01"/>
      <c r="AC4" s="101"/>
      <c r="AD4" s="101"/>
      <c r="AE4" s="101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01"/>
      <c r="AG4" s="101"/>
      <c r="AH4" s="101"/>
      <c r="AI4" s="101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01"/>
      <c r="AK4" s="101"/>
      <c r="AL4" s="101"/>
      <c r="AM4" s="101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01"/>
      <c r="AO4" s="101"/>
      <c r="AP4" s="101"/>
      <c r="AQ4" s="101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01"/>
      <c r="AS4" s="101"/>
      <c r="AT4" s="101"/>
      <c r="AU4" s="101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01"/>
      <c r="AW4" s="101"/>
      <c r="AX4" s="101"/>
      <c r="AY4" s="101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01"/>
      <c r="BA4" s="101"/>
      <c r="BB4" s="101"/>
      <c r="BC4" s="101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01"/>
      <c r="BE4" s="101"/>
      <c r="BF4" s="101"/>
      <c r="BG4" s="101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01"/>
      <c r="BI4" s="101"/>
      <c r="BJ4" s="101"/>
      <c r="BK4" s="101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01"/>
      <c r="BM4" s="101"/>
      <c r="BN4" s="101"/>
      <c r="BO4" s="101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01"/>
      <c r="BQ4" s="101"/>
      <c r="BR4" s="101"/>
      <c r="BS4" s="101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01"/>
      <c r="BU4" s="101"/>
      <c r="BV4" s="101"/>
      <c r="BW4" s="101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01"/>
      <c r="BY4" s="101"/>
      <c r="BZ4" s="101"/>
      <c r="CA4" s="101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01"/>
      <c r="CC4" s="101"/>
      <c r="CD4" s="101"/>
      <c r="CE4" s="101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01"/>
      <c r="CG4" s="101"/>
      <c r="CH4" s="101"/>
      <c r="CI4" s="101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01"/>
      <c r="CK4" s="101"/>
      <c r="CL4" s="101"/>
      <c r="CM4" s="101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01"/>
      <c r="CO4" s="101"/>
      <c r="CP4" s="101"/>
      <c r="CQ4" s="101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01"/>
      <c r="CS4" s="101"/>
      <c r="CT4" s="101"/>
      <c r="CU4" s="101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01"/>
      <c r="CW4" s="101"/>
      <c r="CX4" s="101"/>
      <c r="CY4" s="101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01"/>
      <c r="DA4" s="101"/>
      <c r="DB4" s="101"/>
      <c r="DC4" s="101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01"/>
      <c r="DE4" s="101"/>
      <c r="DF4" s="101"/>
      <c r="DG4" s="101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01"/>
      <c r="DI4" s="101"/>
      <c r="DJ4" s="101"/>
      <c r="DK4" s="101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01"/>
      <c r="DM4" s="101"/>
      <c r="DN4" s="101"/>
      <c r="DO4" s="101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01"/>
      <c r="DQ4" s="101"/>
      <c r="DR4" s="101"/>
      <c r="DS4" s="101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01"/>
      <c r="DU4" s="101"/>
      <c r="DV4" s="101"/>
      <c r="DW4" s="101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01"/>
      <c r="DY4" s="101"/>
      <c r="DZ4" s="101"/>
      <c r="EA4" s="101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01"/>
      <c r="EC4" s="101"/>
      <c r="ED4" s="101"/>
      <c r="EE4" s="101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01"/>
      <c r="EG4" s="101"/>
      <c r="EH4" s="101"/>
      <c r="EI4" s="101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01"/>
      <c r="EK4" s="101"/>
      <c r="EL4" s="101"/>
      <c r="EM4" s="101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01"/>
      <c r="EO4" s="101"/>
      <c r="EP4" s="101"/>
      <c r="EQ4" s="101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01"/>
      <c r="ES4" s="101"/>
      <c r="ET4" s="101"/>
      <c r="EU4" s="101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01"/>
      <c r="EW4" s="101"/>
      <c r="EX4" s="101"/>
      <c r="EY4" s="101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01"/>
      <c r="FA4" s="101"/>
      <c r="FB4" s="101"/>
      <c r="FC4" s="101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01"/>
      <c r="FE4" s="101"/>
      <c r="FF4" s="101"/>
      <c r="FG4" s="101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01"/>
      <c r="FI4" s="101"/>
      <c r="FJ4" s="101"/>
      <c r="FK4" s="101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01"/>
      <c r="FM4" s="101"/>
      <c r="FN4" s="101"/>
      <c r="FO4" s="101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01"/>
      <c r="FQ4" s="101"/>
      <c r="FR4" s="101"/>
      <c r="FS4" s="101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01"/>
      <c r="FU4" s="101"/>
      <c r="FV4" s="101"/>
      <c r="FW4" s="101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01"/>
      <c r="FY4" s="101"/>
      <c r="FZ4" s="101"/>
      <c r="GA4" s="101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01"/>
      <c r="GC4" s="101"/>
      <c r="GD4" s="101"/>
      <c r="GE4" s="101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01"/>
      <c r="GG4" s="101"/>
      <c r="GH4" s="101"/>
      <c r="GI4" s="101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01"/>
      <c r="GK4" s="101"/>
      <c r="GL4" s="101"/>
      <c r="GM4" s="101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01"/>
      <c r="GO4" s="101"/>
      <c r="GP4" s="101"/>
      <c r="GQ4" s="101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01"/>
      <c r="GS4" s="101"/>
      <c r="GT4" s="101"/>
      <c r="GU4" s="101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01"/>
      <c r="GW4" s="101"/>
      <c r="GX4" s="101"/>
      <c r="GY4" s="101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01"/>
      <c r="HA4" s="101"/>
      <c r="HB4" s="101"/>
      <c r="HC4" s="101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01"/>
      <c r="HE4" s="101"/>
      <c r="HF4" s="101"/>
      <c r="HG4" s="101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01"/>
      <c r="HI4" s="101"/>
      <c r="HJ4" s="101"/>
      <c r="HK4" s="101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01"/>
      <c r="HM4" s="101"/>
      <c r="HN4" s="101"/>
      <c r="HO4" s="101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01"/>
      <c r="HQ4" s="101"/>
      <c r="HR4" s="101"/>
      <c r="HS4" s="101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01"/>
      <c r="HU4" s="101"/>
      <c r="HV4" s="101"/>
      <c r="HW4" s="101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01"/>
      <c r="HY4" s="101"/>
      <c r="HZ4" s="101"/>
      <c r="IA4" s="101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01"/>
      <c r="IC4" s="101"/>
      <c r="ID4" s="101"/>
      <c r="IE4" s="101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01"/>
      <c r="IG4" s="101"/>
      <c r="IH4" s="101"/>
      <c r="II4" s="101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01"/>
      <c r="IK4" s="101"/>
      <c r="IL4" s="101"/>
      <c r="IM4" s="101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01"/>
      <c r="IO4" s="101"/>
      <c r="IP4" s="101"/>
      <c r="IQ4" s="101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01"/>
      <c r="IS4" s="101"/>
      <c r="IT4" s="101"/>
      <c r="IU4" s="101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01"/>
      <c r="IW4" s="101"/>
      <c r="IX4" s="101"/>
      <c r="IY4" s="101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01"/>
      <c r="JA4" s="101"/>
      <c r="JB4" s="101"/>
      <c r="JC4" s="101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01"/>
      <c r="JE4" s="101"/>
      <c r="JF4" s="101"/>
      <c r="JG4" s="101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01"/>
      <c r="JI4" s="101"/>
      <c r="JJ4" s="101"/>
      <c r="JK4" s="101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01"/>
      <c r="JM4" s="101"/>
      <c r="JN4" s="101"/>
      <c r="JO4" s="101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01"/>
      <c r="JQ4" s="101"/>
      <c r="JR4" s="101"/>
      <c r="JS4" s="101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01"/>
      <c r="JU4" s="101"/>
      <c r="JV4" s="101"/>
      <c r="JW4" s="101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01"/>
      <c r="JY4" s="101"/>
      <c r="JZ4" s="101"/>
      <c r="KA4" s="101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01"/>
      <c r="KC4" s="101"/>
      <c r="KD4" s="101"/>
      <c r="KE4" s="101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01"/>
      <c r="KG4" s="101"/>
      <c r="KH4" s="101"/>
      <c r="KI4" s="101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01"/>
      <c r="KK4" s="101"/>
      <c r="KL4" s="101"/>
      <c r="KM4" s="101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01"/>
      <c r="KO4" s="101"/>
      <c r="KP4" s="101"/>
      <c r="KQ4" s="101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01"/>
      <c r="KS4" s="101"/>
      <c r="KT4" s="101"/>
      <c r="KU4" s="101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01"/>
      <c r="KW4" s="101"/>
      <c r="KX4" s="101"/>
      <c r="KY4" s="101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01"/>
      <c r="LA4" s="101"/>
      <c r="LB4" s="101"/>
      <c r="LC4" s="101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01"/>
      <c r="LE4" s="101"/>
      <c r="LF4" s="101"/>
      <c r="LG4" s="101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01"/>
      <c r="LI4" s="101"/>
      <c r="LJ4" s="101"/>
      <c r="LK4" s="101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01"/>
      <c r="LM4" s="101"/>
      <c r="LN4" s="101"/>
      <c r="LO4" s="101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01"/>
      <c r="LQ4" s="101"/>
      <c r="LR4" s="101"/>
      <c r="LS4" s="101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01"/>
      <c r="LU4" s="101"/>
      <c r="LV4" s="101"/>
      <c r="LW4" s="101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01"/>
      <c r="LY4" s="101"/>
      <c r="LZ4" s="101"/>
      <c r="MA4" s="101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01"/>
      <c r="MC4" s="101"/>
      <c r="MD4" s="101"/>
      <c r="ME4" s="101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01"/>
      <c r="MG4" s="101"/>
      <c r="MH4" s="101"/>
      <c r="MI4" s="101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01"/>
      <c r="MK4" s="101"/>
      <c r="ML4" s="101"/>
      <c r="MM4" s="101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01"/>
      <c r="MO4" s="101"/>
      <c r="MP4" s="101"/>
      <c r="MQ4" s="101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01"/>
      <c r="MS4" s="101"/>
      <c r="MT4" s="101"/>
      <c r="MU4" s="101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01"/>
      <c r="MW4" s="101"/>
      <c r="MX4" s="101"/>
      <c r="MY4" s="101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01"/>
      <c r="NA4" s="101"/>
      <c r="NB4" s="101"/>
      <c r="NC4" s="101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01"/>
      <c r="NE4" s="101"/>
      <c r="NF4" s="101"/>
      <c r="NG4" s="101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01"/>
      <c r="NI4" s="101"/>
      <c r="NJ4" s="101"/>
      <c r="NK4" s="101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01"/>
      <c r="NM4" s="101"/>
      <c r="NN4" s="101"/>
      <c r="NO4" s="101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01"/>
      <c r="NQ4" s="101"/>
      <c r="NR4" s="101"/>
      <c r="NS4" s="101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01"/>
      <c r="NU4" s="101"/>
      <c r="NV4" s="101"/>
      <c r="NW4" s="101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01"/>
      <c r="NY4" s="101"/>
      <c r="NZ4" s="101"/>
      <c r="OA4" s="101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01"/>
      <c r="OC4" s="101"/>
      <c r="OD4" s="101"/>
      <c r="OE4" s="101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01"/>
      <c r="OG4" s="101"/>
      <c r="OH4" s="101"/>
      <c r="OI4" s="101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01"/>
      <c r="OK4" s="101"/>
      <c r="OL4" s="101"/>
      <c r="OM4" s="101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01"/>
      <c r="OO4" s="101"/>
      <c r="OP4" s="101"/>
      <c r="OQ4" s="101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01"/>
      <c r="OS4" s="101"/>
      <c r="OT4" s="101"/>
      <c r="OU4" s="101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01"/>
      <c r="OW4" s="101"/>
      <c r="OX4" s="101"/>
      <c r="OY4" s="101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01"/>
      <c r="PA4" s="101"/>
      <c r="PB4" s="101"/>
      <c r="PC4" s="101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01"/>
      <c r="PE4" s="101"/>
      <c r="PF4" s="101"/>
      <c r="PG4" s="101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01"/>
      <c r="PI4" s="101"/>
      <c r="PJ4" s="101"/>
      <c r="PK4" s="101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01"/>
      <c r="PM4" s="101"/>
      <c r="PN4" s="101"/>
      <c r="PO4" s="101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01"/>
      <c r="PQ4" s="101"/>
      <c r="PR4" s="101"/>
      <c r="PS4" s="101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01"/>
      <c r="PU4" s="101"/>
      <c r="PV4" s="101"/>
      <c r="PW4" s="101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01"/>
      <c r="PY4" s="101"/>
      <c r="PZ4" s="101"/>
      <c r="QA4" s="101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01"/>
      <c r="QC4" s="101"/>
      <c r="QD4" s="101"/>
      <c r="QE4" s="101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01"/>
      <c r="QG4" s="101"/>
      <c r="QH4" s="101"/>
      <c r="QI4" s="101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01"/>
      <c r="QK4" s="101"/>
      <c r="QL4" s="101"/>
      <c r="QM4" s="101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01"/>
      <c r="QO4" s="101"/>
      <c r="QP4" s="101"/>
      <c r="QQ4" s="101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01"/>
      <c r="QS4" s="101"/>
      <c r="QT4" s="101"/>
      <c r="QU4" s="101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01"/>
      <c r="QW4" s="101"/>
      <c r="QX4" s="101"/>
      <c r="QY4" s="101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01"/>
      <c r="RA4" s="101"/>
      <c r="RB4" s="101"/>
      <c r="RC4" s="101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01"/>
      <c r="RE4" s="101"/>
      <c r="RF4" s="101"/>
      <c r="RG4" s="101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01"/>
      <c r="RI4" s="101"/>
      <c r="RJ4" s="101"/>
      <c r="RK4" s="101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01"/>
      <c r="RM4" s="101"/>
      <c r="RN4" s="101"/>
      <c r="RO4" s="101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01"/>
      <c r="RQ4" s="101"/>
      <c r="RR4" s="101"/>
      <c r="RS4" s="101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01"/>
      <c r="RU4" s="101"/>
      <c r="RV4" s="101"/>
      <c r="RW4" s="101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01"/>
      <c r="RY4" s="101"/>
      <c r="RZ4" s="101"/>
      <c r="SA4" s="101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01"/>
      <c r="SC4" s="101"/>
      <c r="SD4" s="101"/>
      <c r="SE4" s="102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02"/>
      <c r="SG4" s="102"/>
      <c r="SH4" s="102"/>
      <c r="SI4" s="103" t="s">
        <v>380</v>
      </c>
      <c r="SJ4" s="104"/>
      <c r="SK4" s="104"/>
      <c r="SL4" s="105"/>
      <c r="SM4" s="101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01"/>
      <c r="SO4" s="101"/>
      <c r="SP4" s="101"/>
      <c r="SQ4" s="101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01"/>
      <c r="SS4" s="101"/>
      <c r="ST4" s="101"/>
      <c r="SU4" s="101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01"/>
      <c r="SW4" s="101"/>
      <c r="SX4" s="101"/>
      <c r="SY4" s="101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01"/>
      <c r="TA4" s="101"/>
      <c r="TB4" s="101"/>
      <c r="TC4" s="101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01"/>
      <c r="TE4" s="101"/>
      <c r="TF4" s="101"/>
      <c r="TG4" s="101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01"/>
      <c r="TI4" s="101"/>
      <c r="TJ4" s="101"/>
      <c r="TK4" s="101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01"/>
      <c r="TM4" s="101"/>
      <c r="TN4" s="101"/>
      <c r="TO4" s="101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01"/>
      <c r="TQ4" s="101"/>
      <c r="TR4" s="101"/>
      <c r="TS4" s="101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01"/>
      <c r="TU4" s="101"/>
      <c r="TV4" s="101"/>
      <c r="TW4" s="101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01"/>
      <c r="TY4" s="101"/>
      <c r="TZ4" s="101"/>
      <c r="UA4" s="101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01"/>
      <c r="UC4" s="101"/>
      <c r="UD4" s="101"/>
      <c r="UE4" s="101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01"/>
      <c r="UG4" s="101"/>
      <c r="UH4" s="101"/>
      <c r="UI4" s="101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01"/>
      <c r="UK4" s="101"/>
      <c r="UL4" s="101"/>
      <c r="UM4" s="101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01"/>
      <c r="UO4" s="101"/>
      <c r="UP4" s="101"/>
      <c r="UQ4" s="101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01"/>
      <c r="US4" s="101"/>
      <c r="UT4" s="101"/>
      <c r="UU4" s="101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01"/>
      <c r="UW4" s="101"/>
      <c r="UX4" s="101"/>
      <c r="UY4" s="101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01"/>
      <c r="VA4" s="101"/>
      <c r="VB4" s="101"/>
      <c r="VC4" s="101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01"/>
      <c r="VE4" s="101"/>
      <c r="VF4" s="101"/>
      <c r="VG4" s="101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01"/>
      <c r="VI4" s="101"/>
      <c r="VJ4" s="101"/>
      <c r="VK4" s="101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01"/>
      <c r="VM4" s="101"/>
      <c r="VN4" s="101"/>
      <c r="VO4" s="101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01"/>
      <c r="VQ4" s="101"/>
      <c r="VR4" s="101"/>
      <c r="VS4" s="101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01"/>
      <c r="VU4" s="101"/>
      <c r="VV4" s="101"/>
      <c r="VW4" s="101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01"/>
      <c r="VY4" s="101"/>
      <c r="VZ4" s="101"/>
      <c r="WA4" s="101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01"/>
      <c r="WC4" s="101"/>
      <c r="WD4" s="101"/>
      <c r="WE4" s="101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01"/>
      <c r="WG4" s="101"/>
      <c r="WH4" s="101"/>
      <c r="WI4" s="101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01"/>
      <c r="WK4" s="101"/>
      <c r="WL4" s="101"/>
      <c r="WM4" s="101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01"/>
      <c r="WO4" s="101"/>
      <c r="WP4" s="101"/>
      <c r="WQ4" s="101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01"/>
      <c r="WS4" s="101"/>
      <c r="WT4" s="101"/>
      <c r="WU4" s="101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01"/>
      <c r="WW4" s="101"/>
      <c r="WX4" s="101"/>
      <c r="WY4" s="101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01"/>
      <c r="XA4" s="101"/>
      <c r="XB4" s="101"/>
      <c r="XC4" s="101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01"/>
      <c r="XE4" s="101"/>
      <c r="XF4" s="101"/>
      <c r="XG4" s="101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01"/>
      <c r="XI4" s="101"/>
      <c r="XJ4" s="101"/>
      <c r="XK4" s="101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01"/>
      <c r="XM4" s="101"/>
      <c r="XN4" s="101"/>
      <c r="XO4" s="101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01"/>
      <c r="XQ4" s="101"/>
      <c r="XR4" s="101"/>
      <c r="XS4" s="101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01"/>
      <c r="XU4" s="101"/>
      <c r="XV4" s="101"/>
      <c r="XW4" s="101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01"/>
      <c r="XY4" s="101"/>
      <c r="XZ4" s="101"/>
      <c r="YA4" s="101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01"/>
      <c r="YC4" s="101"/>
      <c r="YD4" s="101"/>
      <c r="YE4" s="101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01"/>
      <c r="YG4" s="101"/>
      <c r="YH4" s="101"/>
      <c r="YI4" s="101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01"/>
      <c r="YK4" s="101"/>
      <c r="YL4" s="101"/>
      <c r="YM4" s="101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01"/>
      <c r="YO4" s="101"/>
      <c r="YP4" s="101"/>
      <c r="YQ4" s="101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01"/>
      <c r="YS4" s="101"/>
      <c r="YT4" s="101"/>
      <c r="YU4" s="101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01"/>
      <c r="YW4" s="101"/>
      <c r="YX4" s="101"/>
      <c r="YY4" s="101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01"/>
      <c r="ZA4" s="101"/>
      <c r="ZB4" s="101"/>
      <c r="ZC4" s="101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01"/>
      <c r="ZE4" s="101"/>
      <c r="ZF4" s="101"/>
      <c r="ZG4" s="101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01"/>
      <c r="ZI4" s="101"/>
      <c r="ZJ4" s="101"/>
      <c r="ZK4" s="101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01"/>
      <c r="ZM4" s="101"/>
      <c r="ZN4" s="101"/>
      <c r="ZO4" s="101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01"/>
      <c r="ZQ4" s="101"/>
      <c r="ZR4" s="101"/>
      <c r="ZS4" s="101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01"/>
      <c r="ZU4" s="101"/>
      <c r="ZV4" s="101"/>
      <c r="ZW4" s="101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01"/>
      <c r="ZY4" s="101"/>
      <c r="ZZ4" s="101"/>
      <c r="AAA4" s="101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01"/>
      <c r="AAC4" s="101"/>
      <c r="AAD4" s="101"/>
      <c r="AAE4" s="101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01"/>
      <c r="AAG4" s="101"/>
      <c r="AAH4" s="101"/>
      <c r="AAI4" s="101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01"/>
      <c r="AAK4" s="101"/>
      <c r="AAL4" s="101"/>
      <c r="AAM4" s="101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01"/>
      <c r="AAO4" s="101"/>
      <c r="AAP4" s="101"/>
      <c r="AAQ4" s="101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01"/>
      <c r="AAS4" s="101"/>
      <c r="AAT4" s="101"/>
      <c r="AAU4" s="101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01"/>
      <c r="AAW4" s="101"/>
      <c r="AAX4" s="101"/>
      <c r="AAY4" s="101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01"/>
      <c r="ABA4" s="101"/>
      <c r="ABB4" s="101"/>
      <c r="ABC4" s="101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01"/>
      <c r="ABE4" s="101"/>
      <c r="ABF4" s="101"/>
      <c r="ABG4" s="101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01"/>
      <c r="ABI4" s="101"/>
      <c r="ABJ4" s="101"/>
      <c r="ABK4" s="101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01"/>
      <c r="ABM4" s="101"/>
      <c r="ABN4" s="101"/>
      <c r="ABO4" s="101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01"/>
      <c r="ABQ4" s="101"/>
      <c r="ABR4" s="101"/>
      <c r="ABS4" s="101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01"/>
      <c r="ABU4" s="101"/>
      <c r="ABV4" s="101"/>
      <c r="ABW4" s="101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01"/>
      <c r="ABY4" s="101"/>
      <c r="ABZ4" s="101"/>
      <c r="ACA4" s="101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01"/>
      <c r="ACC4" s="101"/>
      <c r="ACD4" s="101"/>
      <c r="ACE4" s="101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01"/>
      <c r="ACG4" s="101"/>
      <c r="ACH4" s="101"/>
      <c r="ACI4" s="101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01"/>
      <c r="ACK4" s="101"/>
      <c r="ACL4" s="101"/>
      <c r="ACM4" s="101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01"/>
      <c r="ACO4" s="101"/>
      <c r="ACP4" s="101"/>
      <c r="ACQ4" s="101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01"/>
      <c r="ACS4" s="101"/>
      <c r="ACT4" s="101"/>
      <c r="ACU4" s="101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01"/>
      <c r="ACW4" s="101"/>
      <c r="ACX4" s="101"/>
      <c r="ACY4" s="101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01"/>
      <c r="ADA4" s="101"/>
      <c r="ADB4" s="101"/>
      <c r="ADC4" s="101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01"/>
      <c r="ADE4" s="101"/>
      <c r="ADF4" s="101"/>
      <c r="ADG4" s="101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01"/>
      <c r="ADI4" s="101"/>
      <c r="ADJ4" s="101"/>
      <c r="ADK4" s="101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01"/>
      <c r="ADM4" s="101"/>
      <c r="ADN4" s="101"/>
      <c r="ADO4" s="101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01"/>
      <c r="ADQ4" s="101"/>
      <c r="ADR4" s="101"/>
      <c r="ADS4" s="101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01"/>
      <c r="ADU4" s="101"/>
      <c r="ADV4" s="101"/>
      <c r="ADW4" s="101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01"/>
      <c r="ADY4" s="101"/>
      <c r="ADZ4" s="101"/>
      <c r="AEA4" s="101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01"/>
      <c r="AEC4" s="101"/>
      <c r="AED4" s="101"/>
      <c r="AEE4" s="101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01"/>
      <c r="AEG4" s="101"/>
      <c r="AEH4" s="101"/>
      <c r="AEI4" s="101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01"/>
      <c r="AEK4" s="101"/>
      <c r="AEL4" s="101"/>
      <c r="AEM4" s="101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01"/>
      <c r="AEO4" s="101"/>
      <c r="AEP4" s="101"/>
      <c r="AEQ4" s="101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01"/>
      <c r="AES4" s="101"/>
      <c r="AET4" s="101"/>
      <c r="AEU4" s="101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01"/>
      <c r="AEW4" s="101"/>
      <c r="AEX4" s="101"/>
      <c r="AEY4" s="101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01"/>
      <c r="AFA4" s="101"/>
      <c r="AFB4" s="101"/>
      <c r="AFC4" s="101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01"/>
      <c r="AFE4" s="101"/>
      <c r="AFF4" s="101"/>
      <c r="AFG4" s="101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01"/>
      <c r="AFI4" s="101"/>
      <c r="AFJ4" s="101"/>
      <c r="AFK4" s="101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01"/>
      <c r="AFM4" s="101"/>
      <c r="AFN4" s="101"/>
      <c r="AFO4" s="101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01"/>
      <c r="AFQ4" s="101"/>
      <c r="AFR4" s="101"/>
      <c r="AFS4" s="101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01"/>
      <c r="AFU4" s="101"/>
      <c r="AFV4" s="101"/>
      <c r="AFW4" s="101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01"/>
      <c r="AFY4" s="101"/>
      <c r="AFZ4" s="101"/>
      <c r="AGA4" s="101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01"/>
      <c r="AGC4" s="101"/>
      <c r="AGD4" s="101"/>
      <c r="AGE4" s="101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01"/>
      <c r="AGG4" s="101"/>
      <c r="AGH4" s="101"/>
      <c r="AGJ4" s="106" t="s">
        <v>263</v>
      </c>
      <c r="AGK4" s="110" t="s">
        <v>264</v>
      </c>
      <c r="AGL4" s="106" t="s">
        <v>265</v>
      </c>
      <c r="AGO4" s="21" t="b">
        <v>0</v>
      </c>
      <c r="AGP4" s="1" t="s">
        <v>267</v>
      </c>
      <c r="AGQ4" s="1" t="s">
        <v>356</v>
      </c>
      <c r="AGR4" s="1" t="s">
        <v>17</v>
      </c>
      <c r="AGS4" s="1" t="s">
        <v>267</v>
      </c>
      <c r="AGT4" s="1" t="s">
        <v>268</v>
      </c>
      <c r="AGU4" s="1" t="s">
        <v>17</v>
      </c>
      <c r="AGV4" s="1" t="s">
        <v>267</v>
      </c>
      <c r="AGW4" s="1" t="s">
        <v>268</v>
      </c>
      <c r="AGX4" s="1" t="s">
        <v>17</v>
      </c>
      <c r="AGY4" s="1" t="s">
        <v>267</v>
      </c>
      <c r="AGZ4" s="1" t="s">
        <v>268</v>
      </c>
      <c r="AHA4" s="1" t="s">
        <v>17</v>
      </c>
      <c r="AHB4" s="1" t="s">
        <v>267</v>
      </c>
      <c r="AHC4" s="1" t="s">
        <v>268</v>
      </c>
      <c r="AHD4" s="1" t="s">
        <v>17</v>
      </c>
      <c r="AHE4" s="1" t="s">
        <v>267</v>
      </c>
      <c r="AHF4" s="1" t="s">
        <v>268</v>
      </c>
      <c r="AHG4" s="1" t="s">
        <v>17</v>
      </c>
      <c r="AHH4" s="1" t="s">
        <v>267</v>
      </c>
      <c r="AHI4" s="1" t="s">
        <v>268</v>
      </c>
      <c r="AHJ4" s="1" t="s">
        <v>17</v>
      </c>
      <c r="AHK4" s="1" t="s">
        <v>267</v>
      </c>
      <c r="AHL4" s="1" t="s">
        <v>268</v>
      </c>
      <c r="AHM4" s="1" t="s">
        <v>17</v>
      </c>
      <c r="AHN4" s="1" t="s">
        <v>267</v>
      </c>
      <c r="AHO4" s="1" t="s">
        <v>268</v>
      </c>
      <c r="AHP4" s="1" t="s">
        <v>17</v>
      </c>
      <c r="AHQ4" s="1" t="s">
        <v>267</v>
      </c>
      <c r="AHR4" s="1" t="s">
        <v>268</v>
      </c>
      <c r="AHS4" s="1" t="s">
        <v>17</v>
      </c>
    </row>
    <row r="5" spans="1:922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06"/>
      <c r="AGK5" s="111"/>
      <c r="AGL5" s="106"/>
      <c r="AGO5" s="19">
        <f>IF(AGO4=TRUE,IF(AGO3&gt;4,AGO2,AGO2-1),IF(AGO1&lt;24,AGO1+30,AGO1-23))</f>
        <v>8</v>
      </c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</row>
    <row r="6" spans="1:922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25"/>
      <c r="AGO6" s="25"/>
      <c r="AGP6" s="25"/>
      <c r="AGQ6" s="25"/>
      <c r="AGR6" s="25"/>
      <c r="AGS6" s="26"/>
      <c r="AGT6" s="26"/>
      <c r="AGU6" s="25"/>
      <c r="AGV6" s="25"/>
      <c r="AGW6" s="25"/>
      <c r="AGX6" s="25"/>
      <c r="AGY6" s="26"/>
      <c r="AGZ6" s="26"/>
      <c r="AHA6" s="25"/>
      <c r="AHB6" s="25"/>
      <c r="AHC6" s="25"/>
      <c r="AHD6" s="25"/>
      <c r="AHE6" s="26"/>
      <c r="AHF6" s="26"/>
      <c r="AHG6" s="25"/>
      <c r="AHH6" s="25"/>
      <c r="AHI6" s="25"/>
      <c r="AHJ6" s="25"/>
      <c r="AHK6" s="26"/>
      <c r="AHL6" s="26"/>
      <c r="AHM6" s="25"/>
      <c r="AHN6" s="25"/>
      <c r="AHO6" s="25"/>
      <c r="AHP6" s="25"/>
      <c r="AHQ6" s="26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  <c r="AII6" s="25"/>
      <c r="AIJ6" s="25"/>
      <c r="AIK6" s="25"/>
      <c r="AIL6" s="26"/>
    </row>
    <row r="7" spans="1:922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6"/>
      <c r="AGT7" s="26"/>
      <c r="AGU7" s="25"/>
      <c r="AGV7" s="25"/>
      <c r="AGW7" s="25"/>
      <c r="AGX7" s="25"/>
      <c r="AGY7" s="26"/>
      <c r="AGZ7" s="26"/>
      <c r="AHA7" s="25"/>
      <c r="AHB7" s="25"/>
      <c r="AHC7" s="25"/>
      <c r="AHD7" s="25"/>
      <c r="AHE7" s="26"/>
      <c r="AHF7" s="26"/>
      <c r="AHG7" s="25"/>
      <c r="AHH7" s="25"/>
      <c r="AHI7" s="25"/>
      <c r="AHJ7" s="25"/>
      <c r="AHK7" s="26"/>
      <c r="AHL7" s="26"/>
      <c r="AHM7" s="25"/>
      <c r="AHN7" s="25"/>
      <c r="AHO7" s="25"/>
      <c r="AHP7" s="25"/>
      <c r="AHQ7" s="26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  <c r="AII7" s="25"/>
      <c r="AIJ7" s="25"/>
      <c r="AIK7" s="25"/>
      <c r="AIL7" s="26"/>
    </row>
    <row r="8" spans="1:922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4"/>
      <c r="AGT8" s="34"/>
      <c r="AGU8" s="33"/>
      <c r="AGV8" s="33"/>
      <c r="AGW8" s="33"/>
      <c r="AGX8" s="33"/>
      <c r="AGY8" s="34"/>
      <c r="AGZ8" s="34"/>
      <c r="AHA8" s="33"/>
      <c r="AHB8" s="33"/>
      <c r="AHC8" s="33"/>
      <c r="AHD8" s="33"/>
      <c r="AHE8" s="34"/>
      <c r="AHF8" s="34"/>
      <c r="AHG8" s="33"/>
      <c r="AHH8" s="33"/>
      <c r="AHI8" s="33"/>
      <c r="AHJ8" s="33"/>
      <c r="AHK8" s="34"/>
      <c r="AHL8" s="34"/>
      <c r="AHM8" s="33"/>
      <c r="AHN8" s="33"/>
      <c r="AHO8" s="33"/>
      <c r="AHP8" s="33"/>
      <c r="AHQ8" s="34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  <c r="AII8" s="33"/>
      <c r="AIJ8" s="33"/>
      <c r="AIK8" s="33"/>
      <c r="AIL8" s="34"/>
    </row>
    <row r="9" spans="1:922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354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354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354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354</v>
      </c>
      <c r="EL9" s="57"/>
      <c r="EM9" s="61"/>
      <c r="EN9" s="57"/>
      <c r="EO9" s="57"/>
      <c r="EP9" s="57"/>
      <c r="EQ9" s="57"/>
      <c r="ER9" s="57"/>
      <c r="ES9" s="57"/>
      <c r="ET9" s="57" t="s">
        <v>354</v>
      </c>
      <c r="EU9" s="57"/>
      <c r="EV9" s="57"/>
      <c r="EW9" s="57"/>
      <c r="EX9" s="57"/>
      <c r="EY9" s="57"/>
      <c r="EZ9" s="57" t="s">
        <v>355</v>
      </c>
      <c r="FA9" s="57" t="s">
        <v>355</v>
      </c>
      <c r="FB9" s="57"/>
      <c r="FC9" s="57"/>
      <c r="FD9" s="57"/>
      <c r="FE9" s="57"/>
      <c r="FF9" s="57"/>
      <c r="FG9" s="61"/>
      <c r="FH9" s="57"/>
      <c r="FI9" s="57" t="s">
        <v>354</v>
      </c>
      <c r="FJ9" s="57"/>
      <c r="FK9" s="57"/>
      <c r="FL9" s="57"/>
      <c r="FM9" s="57" t="s">
        <v>355</v>
      </c>
      <c r="FN9" s="57" t="s">
        <v>354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354</v>
      </c>
      <c r="GT9" s="57"/>
      <c r="GU9" s="57"/>
      <c r="GV9" s="57"/>
      <c r="GW9" s="57" t="s">
        <v>354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354</v>
      </c>
      <c r="HH9" s="57"/>
      <c r="HI9" s="57" t="s">
        <v>354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354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354</v>
      </c>
      <c r="JI9" s="57"/>
      <c r="JJ9" s="57" t="s">
        <v>354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354</v>
      </c>
      <c r="JV9" s="38"/>
      <c r="JW9" s="61"/>
      <c r="JX9" s="57" t="s">
        <v>363</v>
      </c>
      <c r="JY9" s="57" t="s">
        <v>363</v>
      </c>
      <c r="JZ9" s="57"/>
      <c r="KA9" s="57" t="s">
        <v>363</v>
      </c>
      <c r="KB9" s="57" t="s">
        <v>363</v>
      </c>
      <c r="KC9" s="57"/>
      <c r="KD9" s="57"/>
      <c r="KE9" s="57"/>
      <c r="KF9" s="57"/>
      <c r="KG9" s="57" t="s">
        <v>363</v>
      </c>
      <c r="KH9" s="57"/>
      <c r="KI9" s="57"/>
      <c r="KJ9" s="57" t="s">
        <v>363</v>
      </c>
      <c r="KK9" s="57"/>
      <c r="KL9" s="57"/>
      <c r="KM9" s="57"/>
      <c r="KN9" s="57" t="s">
        <v>363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354</v>
      </c>
      <c r="NT9" s="57" t="s">
        <v>354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354</v>
      </c>
      <c r="OF9" s="57" t="s">
        <v>354</v>
      </c>
      <c r="OG9" s="57" t="s">
        <v>354</v>
      </c>
      <c r="OH9" s="57" t="s">
        <v>354</v>
      </c>
      <c r="OI9" s="38"/>
      <c r="OJ9" s="38"/>
      <c r="OK9" s="38"/>
      <c r="OL9" s="38"/>
      <c r="OM9" s="61"/>
      <c r="ON9" s="57"/>
      <c r="OO9" s="57"/>
      <c r="OP9" s="57"/>
      <c r="OQ9" s="57" t="s">
        <v>354</v>
      </c>
      <c r="OR9" s="57" t="s">
        <v>354</v>
      </c>
      <c r="OS9" s="57" t="s">
        <v>354</v>
      </c>
      <c r="OT9" s="57"/>
      <c r="OU9" s="57"/>
      <c r="OV9" s="57"/>
      <c r="OW9" s="57"/>
      <c r="OX9" s="57"/>
      <c r="OY9" s="57"/>
      <c r="OZ9" s="57" t="s">
        <v>354</v>
      </c>
      <c r="PA9" s="57"/>
      <c r="PB9" s="57" t="s">
        <v>354</v>
      </c>
      <c r="PC9" s="57" t="s">
        <v>354</v>
      </c>
      <c r="PD9" s="57"/>
      <c r="PE9" s="38"/>
      <c r="PF9" s="38"/>
      <c r="PG9" s="61"/>
      <c r="PH9" s="57"/>
      <c r="PI9" s="57"/>
      <c r="PJ9" s="57"/>
      <c r="PK9" s="57" t="s">
        <v>354</v>
      </c>
      <c r="PL9" s="57" t="s">
        <v>354</v>
      </c>
      <c r="PM9" s="57" t="s">
        <v>354</v>
      </c>
      <c r="PN9" s="57"/>
      <c r="PO9" s="57"/>
      <c r="PP9" s="57" t="s">
        <v>354</v>
      </c>
      <c r="PQ9" s="57"/>
      <c r="PR9" s="57"/>
      <c r="PS9" s="57"/>
      <c r="PT9" s="57"/>
      <c r="PU9" s="57"/>
      <c r="PV9" s="57"/>
      <c r="PW9" s="57" t="s">
        <v>354</v>
      </c>
      <c r="PX9" s="38"/>
      <c r="PY9" s="38"/>
      <c r="PZ9" s="38"/>
      <c r="QA9" s="61"/>
      <c r="QB9" s="57"/>
      <c r="QC9" s="57" t="s">
        <v>354</v>
      </c>
      <c r="QD9" s="57"/>
      <c r="QE9" s="57" t="s">
        <v>354</v>
      </c>
      <c r="QF9" s="57" t="s">
        <v>354</v>
      </c>
      <c r="QG9" s="57"/>
      <c r="QH9" s="57"/>
      <c r="QI9" s="57"/>
      <c r="QJ9" s="57" t="s">
        <v>354</v>
      </c>
      <c r="QK9" s="57" t="s">
        <v>354</v>
      </c>
      <c r="QL9" s="57"/>
      <c r="QM9" s="57"/>
      <c r="QN9" s="57" t="s">
        <v>354</v>
      </c>
      <c r="QO9" s="57"/>
      <c r="QP9" s="57" t="s">
        <v>354</v>
      </c>
      <c r="QQ9" s="38"/>
      <c r="QR9" s="38"/>
      <c r="QS9" s="38"/>
      <c r="QT9" s="38"/>
      <c r="QU9" s="61"/>
      <c r="QV9" s="57"/>
      <c r="QW9" s="57"/>
      <c r="QX9" s="57"/>
      <c r="QY9" s="57" t="s">
        <v>354</v>
      </c>
      <c r="QZ9" s="57" t="s">
        <v>354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354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354</v>
      </c>
      <c r="SE9" s="38"/>
      <c r="SF9" s="38"/>
      <c r="SG9" s="38"/>
      <c r="SH9" s="38"/>
      <c r="SI9" s="38"/>
      <c r="SJ9" s="38"/>
      <c r="SK9" s="38"/>
      <c r="SL9" s="38"/>
      <c r="SM9" s="37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7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7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7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7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7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7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7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7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7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7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IF(COUNTIFS($C$7:$AGI$7,"="&amp;$AGO$5,$C9:$AGI9,"б")=0,"",COUNTIFS($C$7:$AGI$7,"="&amp;$AGO$5,$C9:$AGI9,"б"))</f>
        <v/>
      </c>
      <c r="AGK9" s="43" t="str">
        <f>IF(COUNTIFS($C$7:$AGI$7,"="&amp;$AGO$5,$C9:$AGI9,"у")=0,"",COUNTIFS($C$7:$AGI$7,"="&amp;$AGO$5,$C9:$AGI9,"у"))</f>
        <v/>
      </c>
      <c r="AGL9" s="35">
        <f>IF(COUNTIFS($C$7:$AGI$7,"="&amp;$AGO$5,$C9:$AGI9,"н")=0,"",COUNTIFS($C$7:$AGI$7,"="&amp;$AGO$5,$C9:$AGI9,"н"))</f>
        <v>2</v>
      </c>
      <c r="AGP9" s="36" t="str">
        <f>IF(COUNTIFS($C$6:$AGI$6,9,$C9:$AGI9,"б")=0,"",COUNTIFS($C$6:$AGI$6,9,$C9:$AGI9,"б"))</f>
        <v/>
      </c>
      <c r="AGQ9" s="36" t="str">
        <f t="shared" ref="AGQ9:AGQ23" si="441">IF(COUNTIFS($C$6:$AGI$6,9,$C9:$AGI9,"у")=0,"",COUNTIFS($C$6:$AGI$6,9,$C9:$AGI9,"у"))</f>
        <v/>
      </c>
      <c r="AGR9" s="39">
        <f>IF(COUNTIFS($C$6:$AGI$6,9,$C9:$AGI9,"н")=0,"",COUNTIFS($C$6:$AGI$6,9,$C9:$AGI9,"н"))</f>
        <v>2</v>
      </c>
      <c r="AGS9" s="36" t="str">
        <f>IF(COUNTIFS($C$6:$AGI$6,10,$C9:$AGI9,"б")=0,"",COUNTIFS($C$6:$AGI$6,10,$C9:$AGI9,"б"))</f>
        <v/>
      </c>
      <c r="AGT9" s="36">
        <f t="shared" ref="AGT9:AGT23" si="442">IF(COUNTIFS($C$6:$AGI$6,10,$C9:$AGI9,"у")=0,"",COUNTIFS($C$6:$AGI$6,10,$C9:$AGI9,"у"))</f>
        <v>3</v>
      </c>
      <c r="AGU9" s="39">
        <f>IF(COUNTIFS($C$6:$AGI$6,10,$C9:$AGI9,"н")=0,"",COUNTIFS($C$6:$AGI$6,10,$C9:$AGI9,"н"))</f>
        <v>5</v>
      </c>
      <c r="AGV9" s="36" t="str">
        <f>IF(COUNTIFS($C$6:$AGI$6,11,$C9:$AGI9,"б")=0,"",COUNTIFS($C$6:$AGI$6,11,$C9:$AGI9,"б"))</f>
        <v/>
      </c>
      <c r="AGW9" s="36" t="str">
        <f t="shared" ref="AGW9:AGW23" si="443">IF(COUNTIFS($C$6:$AGI$6,11,$C9:$AGI9,"у")=0,"",COUNTIFS($C$6:$AGI$6,11,$C9:$AGI9,"у"))</f>
        <v/>
      </c>
      <c r="AGX9" s="39">
        <f>IF(COUNTIFS($C$6:$AGI$6,11,$C9:$AGI9,"н")=0,"",COUNTIFS($C$6:$AGI$6,11,$C9:$AGI9,"н"))</f>
        <v>5</v>
      </c>
      <c r="AGY9" s="36">
        <f>IF(COUNTIFS($C$6:$AGI$6,12,$C9:$AGI9,"б")=0,"",COUNTIFS($C$6:$AGI$6,12,$C9:$AGI9,"б"))</f>
        <v>7</v>
      </c>
      <c r="AGZ9" s="36" t="str">
        <f t="shared" ref="AGZ9:AGZ23" si="444">IF(COUNTIFS($C$6:$AGI$6,12,$C9:$AGI9,"у")=0,"",COUNTIFS($C$6:$AGI$6,12,$C9:$AGI9,"у"))</f>
        <v/>
      </c>
      <c r="AHA9" s="39">
        <f>IF(COUNTIFS($C$6:$AGI$6,12,$C9:$AGI9,"н")=0,"",COUNTIFS($C$6:$AGI$6,12,$C9:$AGI9,"н"))</f>
        <v>3</v>
      </c>
      <c r="AHB9" s="36" t="str">
        <f>IF(COUNTIFS($C$6:$AGI$6,1,$C9:$AGI9,"б")=0,"",COUNTIFS($C$6:$AGI$6,1,$C9:$AGI9,"б"))</f>
        <v/>
      </c>
      <c r="AHC9" s="36" t="str">
        <f t="shared" ref="AHC9:AHC23" si="445">IF(COUNTIFS($C$6:$AGI$6,1,$C9:$AGI9,"у")=0,"",COUNTIFS($C$6:$AGI$6,1,$C9:$AGI9,"у"))</f>
        <v/>
      </c>
      <c r="AHD9" s="39">
        <f>IF(COUNTIFS($C$6:$AGI$6,1,$C9:$AGI9,"н")=0,"",COUNTIFS($C$6:$AGI$6,1,$C9:$AGI9,"н"))</f>
        <v>17</v>
      </c>
      <c r="AHE9" s="36" t="str">
        <f>IF(COUNTIFS($C$6:$AGI$6,2,$C9:$AGI9,"б")=0,"",COUNTIFS($C$6:$AGI$6,2,$C9:$AGI9,"б"))</f>
        <v/>
      </c>
      <c r="AHF9" s="36" t="str">
        <f t="shared" ref="AHF9:AHF23" si="446">IF(COUNTIFS($C$6:$AGI$6,2,$C9:$AGI9,"у")=0,"",COUNTIFS($C$6:$AGI$6,2,$C9:$AGI9,"у"))</f>
        <v/>
      </c>
      <c r="AHG9" s="39">
        <f>IF(COUNTIFS($C$6:$AGI$6,2,$C9:$AGI9,"н")=0,"",COUNTIFS($C$6:$AGI$6,2,$C9:$AGI9,"н"))</f>
        <v>11</v>
      </c>
      <c r="AHH9" s="36" t="str">
        <f>IF(COUNTIFS($C$6:$AGI$6,3,$C9:$AGI9,"б")=0,"",COUNTIFS($C$6:$AGI$6,3,$C9:$AGI9,"б"))</f>
        <v/>
      </c>
      <c r="AHI9" s="36" t="str">
        <f t="shared" ref="AHI9:AHI23" si="447">IF(COUNTIFS($C$6:$AGI$6,3,$C9:$AGI9,"у")=0,"",COUNTIFS($C$6:$AGI$6,3,$C9:$AGI9,"у"))</f>
        <v/>
      </c>
      <c r="AHJ9" s="39" t="str">
        <f>IF(COUNTIFS($C$6:$AGI$6,3,$C9:$AGI9,"н")=0,"",COUNTIFS($C$6:$AGI$6,3,$C9:$AGI9,"н"))</f>
        <v/>
      </c>
      <c r="AHK9" s="36" t="str">
        <f>IF(COUNTIFS($C$6:$AGI$6,4,$C9:$AGI9,"б")=0,"",COUNTIFS($C$6:$AGI$6,4,$C9:$AGI9,"б"))</f>
        <v/>
      </c>
      <c r="AHL9" s="36" t="str">
        <f t="shared" ref="AHL9:AHL23" si="448">IF(COUNTIFS($C$6:$AGI$6,4,$C9:$AGI9,"у")=0,"",COUNTIFS($C$6:$AGI$6,4,$C9:$AGI9,"у"))</f>
        <v/>
      </c>
      <c r="AHM9" s="39" t="str">
        <f>IF(COUNTIFS($C$6:$AGI$6,4,$C9:$AGI9,"н")=0,"",COUNTIFS($C$6:$AGI$6,4,$C9:$AGI9,"н"))</f>
        <v/>
      </c>
      <c r="AHN9" s="36" t="str">
        <f>IF(COUNTIFS($C$6:$AGI$6,5,$C9:$AGI9,"б")=0,"",COUNTIFS($C$6:$AGI$6,5,$C9:$AGI9,"б"))</f>
        <v/>
      </c>
      <c r="AHO9" s="36" t="str">
        <f t="shared" ref="AHO9:AHO23" si="449">IF(COUNTIFS($C$6:$AGI$6,5,$C9:$AGI9,"у")=0,"",COUNTIFS($C$6:$AGI$6,5,$C9:$AGI9,"у"))</f>
        <v/>
      </c>
      <c r="AHP9" s="39" t="str">
        <f>IF(COUNTIFS($C$6:$AGI$6,5,$C9:$AGI9,"н")=0,"",COUNTIFS($C$6:$AGI$6,5,$C9:$AGI9,"н"))</f>
        <v/>
      </c>
      <c r="AHQ9" s="36" t="str">
        <f>IF(COUNTIFS($C$6:$AGI$6,6,$C9:$AGI9,"б")=0,"",COUNTIFS($C$6:$AGI$6,6,$C9:$AGI9,"б"))</f>
        <v/>
      </c>
      <c r="AHR9" s="36" t="str">
        <f t="shared" ref="AHR9:AHR23" si="450">IF(COUNTIFS($C$6:$AGI$6,6,$C9:$AGI9,"у")=0,"",COUNTIFS($C$6:$AGI$6,6,$C9:$AGI9,"у"))</f>
        <v/>
      </c>
      <c r="AHS9" s="39" t="str">
        <f>IF(COUNTIFS($C$6:$AGI$6,6,$C9:$AGI9,"н")=0,"",COUNTIFS($C$6:$AGI$6,6,$C9:$AGI9,"н"))</f>
        <v/>
      </c>
    </row>
    <row r="10" spans="1:922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355</v>
      </c>
      <c r="CN10" s="57" t="s">
        <v>355</v>
      </c>
      <c r="CO10" s="57" t="s">
        <v>355</v>
      </c>
      <c r="CP10" s="57"/>
      <c r="CQ10" s="57"/>
      <c r="CR10" s="57" t="s">
        <v>355</v>
      </c>
      <c r="CS10" s="57" t="s">
        <v>355</v>
      </c>
      <c r="CT10" s="57"/>
      <c r="CU10" s="57"/>
      <c r="CV10" s="57" t="s">
        <v>355</v>
      </c>
      <c r="CW10" s="57" t="s">
        <v>355</v>
      </c>
      <c r="CX10" s="38"/>
      <c r="CY10" s="61"/>
      <c r="CZ10" s="57" t="s">
        <v>355</v>
      </c>
      <c r="DA10" s="57" t="s">
        <v>355</v>
      </c>
      <c r="DB10" s="57"/>
      <c r="DC10" s="57"/>
      <c r="DD10" s="57" t="s">
        <v>355</v>
      </c>
      <c r="DE10" s="57" t="s">
        <v>355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354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354</v>
      </c>
      <c r="PX10" s="38"/>
      <c r="PY10" s="38"/>
      <c r="PZ10" s="38"/>
      <c r="QA10" s="61"/>
      <c r="QB10" s="57"/>
      <c r="QC10" s="57"/>
      <c r="QD10" s="57"/>
      <c r="QE10" s="57" t="s">
        <v>354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37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7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7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7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7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7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7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7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7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7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7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IF(COUNTIFS($C$7:$AGI$7,"="&amp;$AGO$5,$C10:$AGI10,"б")=0,"",COUNTIFS($C$7:$AGI$7,"="&amp;$AGO$5,$C10:$AGI10,"б"))</f>
        <v/>
      </c>
      <c r="AGK10" s="85" t="str">
        <f t="shared" ref="AGK10:AGK23" si="452">IF(COUNTIFS($C$7:$AGI$7,"="&amp;$AGO$5,$C10:$AGI10,"у")=0,"",COUNTIFS($C$7:$AGI$7,"="&amp;$AGO$5,$C10:$AGI10,"у"))</f>
        <v/>
      </c>
      <c r="AGL10" s="85" t="str">
        <f t="shared" ref="AGL10:AGL23" si="453">IF(COUNTIFS($C$7:$AGI$7,"="&amp;$AGO$5,$C10:$AGI10,"н")=0,"",COUNTIFS($C$7:$AGI$7,"="&amp;$AGO$5,$C10:$AGI10,"н"))</f>
        <v/>
      </c>
      <c r="AGP10" s="36" t="str">
        <f t="shared" ref="AGP10:AGP23" si="454">IF(COUNTIFS($C$6:$AGI$6,9,$C10:$AGI10,"б")=0,"",COUNTIFS($C$6:$AGI$6,9,$C10:$AGI10,"б"))</f>
        <v/>
      </c>
      <c r="AGQ10" s="36">
        <f t="shared" si="441"/>
        <v>3</v>
      </c>
      <c r="AGR10" s="39" t="str">
        <f t="shared" ref="AGR10:AGR23" si="455">IF(COUNTIFS($C$6:$AGI$6,9,$C10:$AGI10,"н")=0,"",COUNTIFS($C$6:$AGI$6,9,$C10:$AGI10,"н"))</f>
        <v/>
      </c>
      <c r="AGS10" s="36" t="str">
        <f t="shared" ref="AGS10:AGS23" si="456">IF(COUNTIFS($C$6:$AGI$6,10,$C10:$AGI10,"б")=0,"",COUNTIFS($C$6:$AGI$6,10,$C10:$AGI10,"б"))</f>
        <v/>
      </c>
      <c r="AGT10" s="36">
        <f t="shared" si="442"/>
        <v>8</v>
      </c>
      <c r="AGU10" s="39">
        <f t="shared" ref="AGU10:AGU23" si="457">IF(COUNTIFS($C$6:$AGI$6,10,$C10:$AGI10,"н")=0,"",COUNTIFS($C$6:$AGI$6,10,$C10:$AGI10,"н"))</f>
        <v>1</v>
      </c>
      <c r="AGV10" s="36" t="str">
        <f t="shared" ref="AGV10:AGV23" si="458">IF(COUNTIFS($C$6:$AGI$6,11,$C10:$AGI10,"б")=0,"",COUNTIFS($C$6:$AGI$6,11,$C10:$AGI10,"б"))</f>
        <v/>
      </c>
      <c r="AGW10" s="36" t="str">
        <f t="shared" si="443"/>
        <v/>
      </c>
      <c r="AGX10" s="39" t="str">
        <f t="shared" ref="AGX10:AGX23" si="459">IF(COUNTIFS($C$6:$AGI$6,11,$C10:$AGI10,"н")=0,"",COUNTIFS($C$6:$AGI$6,11,$C10:$AGI10,"н"))</f>
        <v/>
      </c>
      <c r="AGY10" s="36" t="str">
        <f t="shared" ref="AGY10:AGY23" si="460">IF(COUNTIFS($C$6:$AGI$6,12,$C10:$AGI10,"б")=0,"",COUNTIFS($C$6:$AGI$6,12,$C10:$AGI10,"б"))</f>
        <v/>
      </c>
      <c r="AGZ10" s="36" t="str">
        <f t="shared" si="444"/>
        <v/>
      </c>
      <c r="AHA10" s="39" t="str">
        <f t="shared" ref="AHA10:AHA23" si="461">IF(COUNTIFS($C$6:$AGI$6,12,$C10:$AGI10,"н")=0,"",COUNTIFS($C$6:$AGI$6,12,$C10:$AGI10,"н"))</f>
        <v/>
      </c>
      <c r="AHB10" s="36" t="str">
        <f t="shared" ref="AHB10:AHB23" si="462">IF(COUNTIFS($C$6:$AGI$6,1,$C10:$AGI10,"б")=0,"",COUNTIFS($C$6:$AGI$6,1,$C10:$AGI10,"б"))</f>
        <v/>
      </c>
      <c r="AHC10" s="36" t="str">
        <f t="shared" si="445"/>
        <v/>
      </c>
      <c r="AHD10" s="39">
        <f t="shared" ref="AHD10:AHD23" si="463">IF(COUNTIFS($C$6:$AGI$6,1,$C10:$AGI10,"н")=0,"",COUNTIFS($C$6:$AGI$6,1,$C10:$AGI10,"н"))</f>
        <v>1</v>
      </c>
      <c r="AHE10" s="36" t="str">
        <f t="shared" ref="AHE10:AHE23" si="464">IF(COUNTIFS($C$6:$AGI$6,2,$C10:$AGI10,"б")=0,"",COUNTIFS($C$6:$AGI$6,2,$C10:$AGI10,"б"))</f>
        <v/>
      </c>
      <c r="AHF10" s="36" t="str">
        <f t="shared" si="446"/>
        <v/>
      </c>
      <c r="AHG10" s="39">
        <f t="shared" ref="AHG10:AHG23" si="465">IF(COUNTIFS($C$6:$AGI$6,2,$C10:$AGI10,"н")=0,"",COUNTIFS($C$6:$AGI$6,2,$C10:$AGI10,"н"))</f>
        <v>1</v>
      </c>
      <c r="AHH10" s="36" t="str">
        <f t="shared" ref="AHH10:AHH23" si="466">IF(COUNTIFS($C$6:$AGI$6,3,$C10:$AGI10,"б")=0,"",COUNTIFS($C$6:$AGI$6,3,$C10:$AGI10,"б"))</f>
        <v/>
      </c>
      <c r="AHI10" s="36" t="str">
        <f t="shared" si="447"/>
        <v/>
      </c>
      <c r="AHJ10" s="39" t="str">
        <f t="shared" ref="AHJ10:AHJ23" si="467">IF(COUNTIFS($C$6:$AGI$6,3,$C10:$AGI10,"н")=0,"",COUNTIFS($C$6:$AGI$6,3,$C10:$AGI10,"н"))</f>
        <v/>
      </c>
      <c r="AHK10" s="36" t="str">
        <f t="shared" ref="AHK10:AHK23" si="468">IF(COUNTIFS($C$6:$AGI$6,4,$C10:$AGI10,"б")=0,"",COUNTIFS($C$6:$AGI$6,4,$C10:$AGI10,"б"))</f>
        <v/>
      </c>
      <c r="AHL10" s="36" t="str">
        <f t="shared" si="448"/>
        <v/>
      </c>
      <c r="AHM10" s="39" t="str">
        <f t="shared" ref="AHM10:AHM23" si="469">IF(COUNTIFS($C$6:$AGI$6,4,$C10:$AGI10,"н")=0,"",COUNTIFS($C$6:$AGI$6,4,$C10:$AGI10,"н"))</f>
        <v/>
      </c>
      <c r="AHN10" s="36" t="str">
        <f t="shared" ref="AHN10:AHN23" si="470">IF(COUNTIFS($C$6:$AGI$6,5,$C10:$AGI10,"б")=0,"",COUNTIFS($C$6:$AGI$6,5,$C10:$AGI10,"б"))</f>
        <v/>
      </c>
      <c r="AHO10" s="36" t="str">
        <f t="shared" si="449"/>
        <v/>
      </c>
      <c r="AHP10" s="39" t="str">
        <f t="shared" ref="AHP10:AHP23" si="471">IF(COUNTIFS($C$6:$AGI$6,5,$C10:$AGI10,"н")=0,"",COUNTIFS($C$6:$AGI$6,5,$C10:$AGI10,"н"))</f>
        <v/>
      </c>
      <c r="AHQ10" s="36" t="str">
        <f t="shared" ref="AHQ10:AHQ23" si="472">IF(COUNTIFS($C$6:$AGI$6,6,$C10:$AGI10,"б")=0,"",COUNTIFS($C$6:$AGI$6,6,$C10:$AGI10,"б"))</f>
        <v/>
      </c>
      <c r="AHR10" s="36" t="str">
        <f t="shared" si="450"/>
        <v/>
      </c>
      <c r="AHS10" s="39" t="str">
        <f t="shared" ref="AHS10:AHS23" si="473">IF(COUNTIFS($C$6:$AGI$6,6,$C10:$AGI10,"н")=0,"",COUNTIFS($C$6:$AGI$6,6,$C10:$AGI10,"н"))</f>
        <v/>
      </c>
    </row>
    <row r="11" spans="1:922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354</v>
      </c>
      <c r="CC11" s="57" t="s">
        <v>354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354</v>
      </c>
      <c r="CT11" s="57"/>
      <c r="CU11" s="57"/>
      <c r="CV11" s="57"/>
      <c r="CW11" s="57"/>
      <c r="CX11" s="38"/>
      <c r="CY11" s="61"/>
      <c r="CZ11" s="57" t="s">
        <v>354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354</v>
      </c>
      <c r="DN11" s="57"/>
      <c r="DO11" s="57"/>
      <c r="DP11" s="57" t="s">
        <v>354</v>
      </c>
      <c r="DQ11" s="57" t="s">
        <v>354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354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354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354</v>
      </c>
      <c r="GT11" s="57"/>
      <c r="GU11" s="57"/>
      <c r="GV11" s="57"/>
      <c r="GW11" s="57" t="s">
        <v>354</v>
      </c>
      <c r="GX11" s="57"/>
      <c r="GY11" s="61"/>
      <c r="GZ11" s="57"/>
      <c r="HA11" s="57"/>
      <c r="HB11" s="57"/>
      <c r="HC11" s="57" t="s">
        <v>354</v>
      </c>
      <c r="HD11" s="57"/>
      <c r="HE11" s="57" t="s">
        <v>354</v>
      </c>
      <c r="HF11" s="57" t="s">
        <v>354</v>
      </c>
      <c r="HG11" s="57" t="s">
        <v>354</v>
      </c>
      <c r="HH11" s="57" t="s">
        <v>354</v>
      </c>
      <c r="HI11" s="57" t="s">
        <v>354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354</v>
      </c>
      <c r="JA11" s="57" t="s">
        <v>354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355</v>
      </c>
      <c r="NT11" s="57" t="s">
        <v>355</v>
      </c>
      <c r="NU11" s="57"/>
      <c r="NV11" s="57"/>
      <c r="NW11" s="57" t="s">
        <v>355</v>
      </c>
      <c r="NX11" s="57" t="s">
        <v>355</v>
      </c>
      <c r="NY11" s="57" t="s">
        <v>355</v>
      </c>
      <c r="NZ11" s="57"/>
      <c r="OA11" s="57" t="s">
        <v>355</v>
      </c>
      <c r="OB11" s="57" t="s">
        <v>355</v>
      </c>
      <c r="OC11" s="57" t="s">
        <v>355</v>
      </c>
      <c r="OD11" s="57"/>
      <c r="OE11" s="57" t="s">
        <v>355</v>
      </c>
      <c r="OF11" s="57" t="s">
        <v>355</v>
      </c>
      <c r="OG11" s="57" t="s">
        <v>355</v>
      </c>
      <c r="OH11" s="57" t="s">
        <v>355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354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354</v>
      </c>
      <c r="PL11" s="57" t="s">
        <v>354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354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354</v>
      </c>
      <c r="QZ11" s="57" t="s">
        <v>354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354</v>
      </c>
      <c r="RT11" s="57" t="s">
        <v>354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37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7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7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7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7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7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7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7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7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7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7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>
        <f t="shared" si="453"/>
        <v>2</v>
      </c>
      <c r="AGP11" s="36" t="str">
        <f t="shared" si="454"/>
        <v/>
      </c>
      <c r="AGQ11" s="36" t="str">
        <f t="shared" si="441"/>
        <v/>
      </c>
      <c r="AGR11" s="39">
        <f t="shared" si="455"/>
        <v>2</v>
      </c>
      <c r="AGS11" s="36" t="str">
        <f t="shared" si="456"/>
        <v/>
      </c>
      <c r="AGT11" s="36" t="str">
        <f t="shared" si="442"/>
        <v/>
      </c>
      <c r="AGU11" s="39">
        <f t="shared" si="457"/>
        <v>7</v>
      </c>
      <c r="AGV11" s="36" t="str">
        <f t="shared" si="458"/>
        <v/>
      </c>
      <c r="AGW11" s="36" t="str">
        <f t="shared" si="443"/>
        <v/>
      </c>
      <c r="AGX11" s="39">
        <f t="shared" si="459"/>
        <v>10</v>
      </c>
      <c r="AGY11" s="36" t="str">
        <f t="shared" si="460"/>
        <v/>
      </c>
      <c r="AGZ11" s="36" t="str">
        <f t="shared" si="444"/>
        <v/>
      </c>
      <c r="AHA11" s="39" t="str">
        <f t="shared" si="461"/>
        <v/>
      </c>
      <c r="AHB11" s="36" t="str">
        <f t="shared" si="462"/>
        <v/>
      </c>
      <c r="AHC11" s="36">
        <f t="shared" si="445"/>
        <v>12</v>
      </c>
      <c r="AHD11" s="39">
        <f t="shared" si="463"/>
        <v>4</v>
      </c>
      <c r="AHE11" s="36" t="str">
        <f t="shared" si="464"/>
        <v/>
      </c>
      <c r="AHF11" s="36" t="str">
        <f t="shared" si="446"/>
        <v/>
      </c>
      <c r="AHG11" s="39">
        <f t="shared" si="465"/>
        <v>4</v>
      </c>
      <c r="AHH11" s="36" t="str">
        <f t="shared" si="466"/>
        <v/>
      </c>
      <c r="AHI11" s="36" t="str">
        <f t="shared" si="447"/>
        <v/>
      </c>
      <c r="AHJ11" s="39" t="str">
        <f t="shared" si="467"/>
        <v/>
      </c>
      <c r="AHK11" s="36" t="str">
        <f t="shared" si="468"/>
        <v/>
      </c>
      <c r="AHL11" s="36" t="str">
        <f t="shared" si="448"/>
        <v/>
      </c>
      <c r="AHM11" s="39" t="str">
        <f t="shared" si="469"/>
        <v/>
      </c>
      <c r="AHN11" s="36" t="str">
        <f t="shared" si="470"/>
        <v/>
      </c>
      <c r="AHO11" s="36" t="str">
        <f t="shared" si="449"/>
        <v/>
      </c>
      <c r="AHP11" s="39" t="str">
        <f t="shared" si="471"/>
        <v/>
      </c>
      <c r="AHQ11" s="36" t="str">
        <f t="shared" si="472"/>
        <v/>
      </c>
      <c r="AHR11" s="36" t="str">
        <f t="shared" si="450"/>
        <v/>
      </c>
      <c r="AHS11" s="39" t="str">
        <f t="shared" si="473"/>
        <v/>
      </c>
    </row>
    <row r="12" spans="1:922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355</v>
      </c>
      <c r="EB12" s="57" t="s">
        <v>355</v>
      </c>
      <c r="EC12" s="57" t="s">
        <v>355</v>
      </c>
      <c r="ED12" s="57"/>
      <c r="EE12" s="57"/>
      <c r="EF12" s="57" t="s">
        <v>355</v>
      </c>
      <c r="EG12" s="57"/>
      <c r="EH12" s="57"/>
      <c r="EI12" s="57"/>
      <c r="EJ12" s="57" t="s">
        <v>355</v>
      </c>
      <c r="EK12" s="57" t="s">
        <v>355</v>
      </c>
      <c r="EL12" s="57"/>
      <c r="EM12" s="61"/>
      <c r="EN12" s="57" t="s">
        <v>363</v>
      </c>
      <c r="EO12" s="57" t="s">
        <v>363</v>
      </c>
      <c r="EP12" s="57"/>
      <c r="EQ12" s="57"/>
      <c r="ER12" s="57" t="s">
        <v>363</v>
      </c>
      <c r="ES12" s="57" t="s">
        <v>363</v>
      </c>
      <c r="ET12" s="57" t="s">
        <v>363</v>
      </c>
      <c r="EU12" s="57" t="s">
        <v>363</v>
      </c>
      <c r="EV12" s="57" t="s">
        <v>363</v>
      </c>
      <c r="EW12" s="57" t="s">
        <v>363</v>
      </c>
      <c r="EX12" s="57"/>
      <c r="EY12" s="57"/>
      <c r="EZ12" s="57" t="s">
        <v>363</v>
      </c>
      <c r="FA12" s="57" t="s">
        <v>363</v>
      </c>
      <c r="FB12" s="57"/>
      <c r="FC12" s="57"/>
      <c r="FD12" s="57" t="s">
        <v>363</v>
      </c>
      <c r="FE12" s="57" t="s">
        <v>363</v>
      </c>
      <c r="FF12" s="57"/>
      <c r="FG12" s="61"/>
      <c r="FH12" s="57"/>
      <c r="FI12" s="57" t="s">
        <v>363</v>
      </c>
      <c r="FJ12" s="57"/>
      <c r="FK12" s="57" t="s">
        <v>363</v>
      </c>
      <c r="FL12" s="57"/>
      <c r="FM12" s="57" t="s">
        <v>363</v>
      </c>
      <c r="FN12" s="57" t="s">
        <v>363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355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354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354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354</v>
      </c>
      <c r="PX12" s="38"/>
      <c r="PY12" s="38"/>
      <c r="PZ12" s="38"/>
      <c r="QA12" s="61"/>
      <c r="QB12" s="57"/>
      <c r="QC12" s="57"/>
      <c r="QD12" s="57"/>
      <c r="QE12" s="57" t="s">
        <v>354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37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7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7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7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7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7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7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7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7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7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7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 t="str">
        <f t="shared" si="453"/>
        <v/>
      </c>
      <c r="AGP12" s="36" t="str">
        <f t="shared" si="454"/>
        <v/>
      </c>
      <c r="AGQ12" s="36" t="str">
        <f t="shared" si="441"/>
        <v/>
      </c>
      <c r="AGR12" s="39" t="str">
        <f t="shared" si="455"/>
        <v/>
      </c>
      <c r="AGS12" s="36">
        <f t="shared" si="456"/>
        <v>16</v>
      </c>
      <c r="AGT12" s="36">
        <f t="shared" si="442"/>
        <v>6</v>
      </c>
      <c r="AGU12" s="39" t="str">
        <f t="shared" si="457"/>
        <v/>
      </c>
      <c r="AGV12" s="36" t="str">
        <f t="shared" si="458"/>
        <v/>
      </c>
      <c r="AGW12" s="36">
        <f t="shared" si="443"/>
        <v>1</v>
      </c>
      <c r="AGX12" s="39">
        <f t="shared" si="459"/>
        <v>1</v>
      </c>
      <c r="AGY12" s="36" t="str">
        <f t="shared" si="460"/>
        <v/>
      </c>
      <c r="AGZ12" s="36" t="str">
        <f t="shared" si="444"/>
        <v/>
      </c>
      <c r="AHA12" s="39">
        <f t="shared" si="461"/>
        <v>1</v>
      </c>
      <c r="AHB12" s="36" t="str">
        <f t="shared" si="462"/>
        <v/>
      </c>
      <c r="AHC12" s="36" t="str">
        <f t="shared" si="445"/>
        <v/>
      </c>
      <c r="AHD12" s="39">
        <f t="shared" si="463"/>
        <v>1</v>
      </c>
      <c r="AHE12" s="36" t="str">
        <f t="shared" si="464"/>
        <v/>
      </c>
      <c r="AHF12" s="36" t="str">
        <f t="shared" si="446"/>
        <v/>
      </c>
      <c r="AHG12" s="39">
        <f t="shared" si="465"/>
        <v>1</v>
      </c>
      <c r="AHH12" s="36" t="str">
        <f t="shared" si="466"/>
        <v/>
      </c>
      <c r="AHI12" s="36" t="str">
        <f t="shared" si="447"/>
        <v/>
      </c>
      <c r="AHJ12" s="39" t="str">
        <f t="shared" si="467"/>
        <v/>
      </c>
      <c r="AHK12" s="36" t="str">
        <f t="shared" si="468"/>
        <v/>
      </c>
      <c r="AHL12" s="36" t="str">
        <f t="shared" si="448"/>
        <v/>
      </c>
      <c r="AHM12" s="39" t="str">
        <f t="shared" si="469"/>
        <v/>
      </c>
      <c r="AHN12" s="36" t="str">
        <f t="shared" si="470"/>
        <v/>
      </c>
      <c r="AHO12" s="36" t="str">
        <f t="shared" si="449"/>
        <v/>
      </c>
      <c r="AHP12" s="39" t="str">
        <f t="shared" si="471"/>
        <v/>
      </c>
      <c r="AHQ12" s="36" t="str">
        <f t="shared" si="472"/>
        <v/>
      </c>
      <c r="AHR12" s="36" t="str">
        <f t="shared" si="450"/>
        <v/>
      </c>
      <c r="AHS12" s="39" t="str">
        <f t="shared" si="473"/>
        <v/>
      </c>
    </row>
    <row r="13" spans="1:922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354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354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354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355</v>
      </c>
      <c r="FA13" s="57" t="s">
        <v>355</v>
      </c>
      <c r="FB13" s="57"/>
      <c r="FC13" s="57"/>
      <c r="FD13" s="57"/>
      <c r="FE13" s="57"/>
      <c r="FF13" s="57"/>
      <c r="FG13" s="61"/>
      <c r="FH13" s="57"/>
      <c r="FI13" s="57" t="s">
        <v>354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354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354</v>
      </c>
      <c r="IL13" s="57"/>
      <c r="IM13" s="57"/>
      <c r="IN13" s="57"/>
      <c r="IO13" s="57"/>
      <c r="IP13" s="57"/>
      <c r="IQ13" s="57"/>
      <c r="IR13" s="57"/>
      <c r="IS13" s="57" t="s">
        <v>354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354</v>
      </c>
      <c r="JI13" s="57"/>
      <c r="JJ13" s="57"/>
      <c r="JK13" s="57" t="s">
        <v>354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354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354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354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354</v>
      </c>
      <c r="RT13" s="57" t="s">
        <v>354</v>
      </c>
      <c r="RU13" s="57"/>
      <c r="RV13" s="57"/>
      <c r="RW13" s="57"/>
      <c r="RX13" s="57"/>
      <c r="RY13" s="57"/>
      <c r="RZ13" s="57"/>
      <c r="SA13" s="57"/>
      <c r="SB13" s="57" t="s">
        <v>354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37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7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7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7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7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7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7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7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7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7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7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>
        <f t="shared" si="453"/>
        <v>3</v>
      </c>
      <c r="AGP13" s="36" t="str">
        <f t="shared" si="454"/>
        <v/>
      </c>
      <c r="AGQ13" s="36" t="str">
        <f t="shared" si="441"/>
        <v/>
      </c>
      <c r="AGR13" s="39">
        <f t="shared" si="455"/>
        <v>2</v>
      </c>
      <c r="AGS13" s="36" t="str">
        <f t="shared" si="456"/>
        <v/>
      </c>
      <c r="AGT13" s="36">
        <f t="shared" si="442"/>
        <v>2</v>
      </c>
      <c r="AGU13" s="39">
        <f t="shared" si="457"/>
        <v>2</v>
      </c>
      <c r="AGV13" s="36" t="str">
        <f t="shared" si="458"/>
        <v/>
      </c>
      <c r="AGW13" s="36" t="str">
        <f t="shared" si="443"/>
        <v/>
      </c>
      <c r="AGX13" s="39">
        <f t="shared" si="459"/>
        <v>3</v>
      </c>
      <c r="AGY13" s="36" t="str">
        <f t="shared" si="460"/>
        <v/>
      </c>
      <c r="AGZ13" s="36" t="str">
        <f t="shared" si="444"/>
        <v/>
      </c>
      <c r="AHA13" s="39">
        <f t="shared" si="461"/>
        <v>2</v>
      </c>
      <c r="AHB13" s="36" t="str">
        <f t="shared" si="462"/>
        <v/>
      </c>
      <c r="AHC13" s="36" t="str">
        <f t="shared" si="445"/>
        <v/>
      </c>
      <c r="AHD13" s="39">
        <f t="shared" si="463"/>
        <v>1</v>
      </c>
      <c r="AHE13" s="36" t="str">
        <f t="shared" si="464"/>
        <v/>
      </c>
      <c r="AHF13" s="36" t="str">
        <f t="shared" si="446"/>
        <v/>
      </c>
      <c r="AHG13" s="39">
        <f t="shared" si="465"/>
        <v>5</v>
      </c>
      <c r="AHH13" s="36" t="str">
        <f t="shared" si="466"/>
        <v/>
      </c>
      <c r="AHI13" s="36" t="str">
        <f t="shared" si="447"/>
        <v/>
      </c>
      <c r="AHJ13" s="39" t="str">
        <f t="shared" si="467"/>
        <v/>
      </c>
      <c r="AHK13" s="36" t="str">
        <f t="shared" si="468"/>
        <v/>
      </c>
      <c r="AHL13" s="36" t="str">
        <f t="shared" si="448"/>
        <v/>
      </c>
      <c r="AHM13" s="39" t="str">
        <f t="shared" si="469"/>
        <v/>
      </c>
      <c r="AHN13" s="36" t="str">
        <f t="shared" si="470"/>
        <v/>
      </c>
      <c r="AHO13" s="36" t="str">
        <f t="shared" si="449"/>
        <v/>
      </c>
      <c r="AHP13" s="39" t="str">
        <f t="shared" si="471"/>
        <v/>
      </c>
      <c r="AHQ13" s="36" t="str">
        <f t="shared" si="472"/>
        <v/>
      </c>
      <c r="AHR13" s="36" t="str">
        <f t="shared" si="450"/>
        <v/>
      </c>
      <c r="AHS13" s="39" t="str">
        <f t="shared" si="473"/>
        <v/>
      </c>
    </row>
    <row r="14" spans="1:922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354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354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354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354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354</v>
      </c>
      <c r="JK14" s="57" t="s">
        <v>354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354</v>
      </c>
      <c r="PL14" s="57" t="s">
        <v>354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354</v>
      </c>
      <c r="RT14" s="57" t="s">
        <v>354</v>
      </c>
      <c r="RU14" s="57"/>
      <c r="RV14" s="57"/>
      <c r="RW14" s="57"/>
      <c r="RX14" s="57"/>
      <c r="RY14" s="57"/>
      <c r="RZ14" s="57"/>
      <c r="SA14" s="57"/>
      <c r="SB14" s="57" t="s">
        <v>354</v>
      </c>
      <c r="SC14" s="57"/>
      <c r="SD14" s="57" t="s">
        <v>354</v>
      </c>
      <c r="SE14" s="38"/>
      <c r="SF14" s="38"/>
      <c r="SG14" s="38"/>
      <c r="SH14" s="38"/>
      <c r="SI14" s="38"/>
      <c r="SJ14" s="38"/>
      <c r="SK14" s="38"/>
      <c r="SL14" s="38"/>
      <c r="SM14" s="37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7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7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7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7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7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7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7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7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7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7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>
        <f t="shared" si="453"/>
        <v>4</v>
      </c>
      <c r="AGP14" s="36" t="str">
        <f t="shared" si="454"/>
        <v/>
      </c>
      <c r="AGQ14" s="36" t="str">
        <f t="shared" si="441"/>
        <v/>
      </c>
      <c r="AGR14" s="39">
        <f t="shared" si="455"/>
        <v>1</v>
      </c>
      <c r="AGS14" s="36" t="str">
        <f t="shared" si="456"/>
        <v/>
      </c>
      <c r="AGT14" s="36" t="str">
        <f t="shared" si="442"/>
        <v/>
      </c>
      <c r="AGU14" s="39">
        <f t="shared" si="457"/>
        <v>2</v>
      </c>
      <c r="AGV14" s="36" t="str">
        <f t="shared" si="458"/>
        <v/>
      </c>
      <c r="AGW14" s="36" t="str">
        <f t="shared" si="443"/>
        <v/>
      </c>
      <c r="AGX14" s="39">
        <f t="shared" si="459"/>
        <v>1</v>
      </c>
      <c r="AGY14" s="36" t="str">
        <f t="shared" si="460"/>
        <v/>
      </c>
      <c r="AGZ14" s="36" t="str">
        <f t="shared" si="444"/>
        <v/>
      </c>
      <c r="AHA14" s="39">
        <f t="shared" si="461"/>
        <v>2</v>
      </c>
      <c r="AHB14" s="36" t="str">
        <f t="shared" si="462"/>
        <v/>
      </c>
      <c r="AHC14" s="36" t="str">
        <f t="shared" si="445"/>
        <v/>
      </c>
      <c r="AHD14" s="39">
        <f t="shared" si="463"/>
        <v>2</v>
      </c>
      <c r="AHE14" s="36" t="str">
        <f t="shared" si="464"/>
        <v/>
      </c>
      <c r="AHF14" s="36" t="str">
        <f t="shared" si="446"/>
        <v/>
      </c>
      <c r="AHG14" s="39">
        <f t="shared" si="465"/>
        <v>4</v>
      </c>
      <c r="AHH14" s="36" t="str">
        <f t="shared" si="466"/>
        <v/>
      </c>
      <c r="AHI14" s="36" t="str">
        <f t="shared" si="447"/>
        <v/>
      </c>
      <c r="AHJ14" s="39" t="str">
        <f t="shared" si="467"/>
        <v/>
      </c>
      <c r="AHK14" s="36" t="str">
        <f t="shared" si="468"/>
        <v/>
      </c>
      <c r="AHL14" s="36" t="str">
        <f t="shared" si="448"/>
        <v/>
      </c>
      <c r="AHM14" s="39" t="str">
        <f t="shared" si="469"/>
        <v/>
      </c>
      <c r="AHN14" s="36" t="str">
        <f t="shared" si="470"/>
        <v/>
      </c>
      <c r="AHO14" s="36" t="str">
        <f t="shared" si="449"/>
        <v/>
      </c>
      <c r="AHP14" s="39" t="str">
        <f t="shared" si="471"/>
        <v/>
      </c>
      <c r="AHQ14" s="36" t="str">
        <f t="shared" si="472"/>
        <v/>
      </c>
      <c r="AHR14" s="36" t="str">
        <f t="shared" si="450"/>
        <v/>
      </c>
      <c r="AHS14" s="39" t="str">
        <f t="shared" si="473"/>
        <v/>
      </c>
    </row>
    <row r="15" spans="1:922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354</v>
      </c>
      <c r="AC15" s="57" t="s">
        <v>354</v>
      </c>
      <c r="AD15" s="57" t="s">
        <v>354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354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354</v>
      </c>
      <c r="BT15" s="57"/>
      <c r="BU15" s="57" t="s">
        <v>354</v>
      </c>
      <c r="BV15" s="57"/>
      <c r="BW15" s="57"/>
      <c r="BX15" s="57" t="s">
        <v>354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354</v>
      </c>
      <c r="CL15" s="57"/>
      <c r="CM15" s="57" t="s">
        <v>354</v>
      </c>
      <c r="CN15" s="57"/>
      <c r="CO15" s="57" t="s">
        <v>354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354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354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354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354</v>
      </c>
      <c r="FF15" s="57"/>
      <c r="FG15" s="61"/>
      <c r="FH15" s="57"/>
      <c r="FI15" s="57" t="s">
        <v>354</v>
      </c>
      <c r="FJ15" s="57"/>
      <c r="FK15" s="57" t="s">
        <v>363</v>
      </c>
      <c r="FL15" s="57"/>
      <c r="FM15" s="57" t="s">
        <v>363</v>
      </c>
      <c r="FN15" s="57" t="s">
        <v>363</v>
      </c>
      <c r="FO15" s="57" t="s">
        <v>363</v>
      </c>
      <c r="FP15" s="57" t="s">
        <v>363</v>
      </c>
      <c r="FQ15" s="57" t="s">
        <v>363</v>
      </c>
      <c r="FR15" s="57"/>
      <c r="FS15" s="57"/>
      <c r="FT15" s="57" t="s">
        <v>363</v>
      </c>
      <c r="FU15" s="57"/>
      <c r="FV15" s="57"/>
      <c r="FW15" s="57"/>
      <c r="FX15" s="57" t="s">
        <v>363</v>
      </c>
      <c r="FY15" s="57" t="s">
        <v>363</v>
      </c>
      <c r="FZ15" s="57"/>
      <c r="GA15" s="61"/>
      <c r="GB15" s="57"/>
      <c r="GC15" s="57" t="s">
        <v>363</v>
      </c>
      <c r="GD15" s="57"/>
      <c r="GE15" s="57"/>
      <c r="GF15" s="57" t="s">
        <v>363</v>
      </c>
      <c r="GG15" s="57" t="s">
        <v>363</v>
      </c>
      <c r="GH15" s="57" t="s">
        <v>363</v>
      </c>
      <c r="GI15" s="57"/>
      <c r="GJ15" s="57"/>
      <c r="GK15" s="57"/>
      <c r="GL15" s="57"/>
      <c r="GM15" s="57"/>
      <c r="GN15" s="57" t="s">
        <v>363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354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354</v>
      </c>
      <c r="HW15" s="57" t="s">
        <v>354</v>
      </c>
      <c r="HX15" s="57"/>
      <c r="HY15" s="57" t="s">
        <v>354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354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354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354</v>
      </c>
      <c r="OF15" s="57" t="s">
        <v>354</v>
      </c>
      <c r="OG15" s="57" t="s">
        <v>354</v>
      </c>
      <c r="OH15" s="57" t="s">
        <v>354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354</v>
      </c>
      <c r="PD15" s="57" t="s">
        <v>354</v>
      </c>
      <c r="PE15" s="38"/>
      <c r="PF15" s="38"/>
      <c r="PG15" s="61"/>
      <c r="PH15" s="57"/>
      <c r="PI15" s="57"/>
      <c r="PJ15" s="57"/>
      <c r="PK15" s="57" t="s">
        <v>354</v>
      </c>
      <c r="PL15" s="57" t="s">
        <v>354</v>
      </c>
      <c r="PM15" s="57"/>
      <c r="PN15" s="57"/>
      <c r="PO15" s="57"/>
      <c r="PP15" s="57"/>
      <c r="PQ15" s="57"/>
      <c r="PR15" s="57"/>
      <c r="PS15" s="57" t="s">
        <v>354</v>
      </c>
      <c r="PT15" s="57"/>
      <c r="PU15" s="57"/>
      <c r="PV15" s="57"/>
      <c r="PW15" s="57" t="s">
        <v>354</v>
      </c>
      <c r="PX15" s="38"/>
      <c r="PY15" s="38"/>
      <c r="PZ15" s="38"/>
      <c r="QA15" s="61"/>
      <c r="QB15" s="57"/>
      <c r="QC15" s="57" t="s">
        <v>354</v>
      </c>
      <c r="QD15" s="57"/>
      <c r="QE15" s="57"/>
      <c r="QF15" s="57" t="s">
        <v>354</v>
      </c>
      <c r="QG15" s="57"/>
      <c r="QH15" s="57"/>
      <c r="QI15" s="57"/>
      <c r="QJ15" s="57"/>
      <c r="QK15" s="57"/>
      <c r="QL15" s="57"/>
      <c r="QM15" s="57"/>
      <c r="QN15" s="57" t="s">
        <v>354</v>
      </c>
      <c r="QO15" s="57"/>
      <c r="QP15" s="57" t="s">
        <v>354</v>
      </c>
      <c r="QQ15" s="38"/>
      <c r="QR15" s="38"/>
      <c r="QS15" s="38"/>
      <c r="QT15" s="38"/>
      <c r="QU15" s="61"/>
      <c r="QV15" s="57"/>
      <c r="QW15" s="57"/>
      <c r="QX15" s="57"/>
      <c r="QY15" s="57" t="s">
        <v>354</v>
      </c>
      <c r="QZ15" s="57"/>
      <c r="RA15" s="57"/>
      <c r="RB15" s="57"/>
      <c r="RC15" s="57" t="s">
        <v>354</v>
      </c>
      <c r="RD15" s="57" t="s">
        <v>354</v>
      </c>
      <c r="RE15" s="57" t="s">
        <v>354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354</v>
      </c>
      <c r="SE15" s="38"/>
      <c r="SF15" s="38"/>
      <c r="SG15" s="38"/>
      <c r="SH15" s="38"/>
      <c r="SI15" s="38"/>
      <c r="SJ15" s="38"/>
      <c r="SK15" s="38"/>
      <c r="SL15" s="38"/>
      <c r="SM15" s="37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7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7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7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7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7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7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7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7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7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7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1</v>
      </c>
      <c r="AGP15" s="36" t="str">
        <f t="shared" si="454"/>
        <v/>
      </c>
      <c r="AGQ15" s="36" t="str">
        <f t="shared" si="441"/>
        <v/>
      </c>
      <c r="AGR15" s="39">
        <f t="shared" si="455"/>
        <v>10</v>
      </c>
      <c r="AGS15" s="36">
        <f t="shared" si="456"/>
        <v>9</v>
      </c>
      <c r="AGT15" s="36" t="str">
        <f t="shared" si="442"/>
        <v/>
      </c>
      <c r="AGU15" s="39">
        <f t="shared" si="457"/>
        <v>5</v>
      </c>
      <c r="AGV15" s="36">
        <f t="shared" si="458"/>
        <v>5</v>
      </c>
      <c r="AGW15" s="36" t="str">
        <f t="shared" si="443"/>
        <v/>
      </c>
      <c r="AGX15" s="39">
        <f t="shared" si="459"/>
        <v>5</v>
      </c>
      <c r="AGY15" s="36" t="str">
        <f t="shared" si="460"/>
        <v/>
      </c>
      <c r="AGZ15" s="36" t="str">
        <f t="shared" si="444"/>
        <v/>
      </c>
      <c r="AHA15" s="39">
        <f t="shared" si="461"/>
        <v>1</v>
      </c>
      <c r="AHB15" s="36" t="str">
        <f t="shared" si="462"/>
        <v/>
      </c>
      <c r="AHC15" s="36" t="str">
        <f t="shared" si="445"/>
        <v/>
      </c>
      <c r="AHD15" s="39">
        <f t="shared" si="463"/>
        <v>10</v>
      </c>
      <c r="AHE15" s="36" t="str">
        <f t="shared" si="464"/>
        <v/>
      </c>
      <c r="AHF15" s="36" t="str">
        <f t="shared" si="446"/>
        <v/>
      </c>
      <c r="AHG15" s="39">
        <f t="shared" si="465"/>
        <v>9</v>
      </c>
      <c r="AHH15" s="36" t="str">
        <f t="shared" si="466"/>
        <v/>
      </c>
      <c r="AHI15" s="36" t="str">
        <f t="shared" si="447"/>
        <v/>
      </c>
      <c r="AHJ15" s="39" t="str">
        <f t="shared" si="467"/>
        <v/>
      </c>
      <c r="AHK15" s="36" t="str">
        <f t="shared" si="468"/>
        <v/>
      </c>
      <c r="AHL15" s="36" t="str">
        <f t="shared" si="448"/>
        <v/>
      </c>
      <c r="AHM15" s="39" t="str">
        <f t="shared" si="469"/>
        <v/>
      </c>
      <c r="AHN15" s="36" t="str">
        <f t="shared" si="470"/>
        <v/>
      </c>
      <c r="AHO15" s="36" t="str">
        <f t="shared" si="449"/>
        <v/>
      </c>
      <c r="AHP15" s="39" t="str">
        <f t="shared" si="471"/>
        <v/>
      </c>
      <c r="AHQ15" s="36" t="str">
        <f t="shared" si="472"/>
        <v/>
      </c>
      <c r="AHR15" s="36" t="str">
        <f t="shared" si="450"/>
        <v/>
      </c>
      <c r="AHS15" s="39" t="str">
        <f t="shared" si="473"/>
        <v/>
      </c>
    </row>
    <row r="16" spans="1:922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354</v>
      </c>
      <c r="CD16" s="57"/>
      <c r="CE16" s="61"/>
      <c r="CF16" s="57"/>
      <c r="CG16" s="57" t="s">
        <v>354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354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354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354</v>
      </c>
      <c r="FF16" s="57"/>
      <c r="FG16" s="61"/>
      <c r="FH16" s="57"/>
      <c r="FI16" s="57" t="s">
        <v>354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363</v>
      </c>
      <c r="GG16" s="57" t="s">
        <v>363</v>
      </c>
      <c r="GH16" s="57" t="s">
        <v>363</v>
      </c>
      <c r="GI16" s="57"/>
      <c r="GJ16" s="57"/>
      <c r="GK16" s="57"/>
      <c r="GL16" s="57"/>
      <c r="GM16" s="57"/>
      <c r="GN16" s="57" t="s">
        <v>363</v>
      </c>
      <c r="GO16" s="57"/>
      <c r="GP16" s="57"/>
      <c r="GQ16" s="57"/>
      <c r="GR16" s="57" t="s">
        <v>363</v>
      </c>
      <c r="GS16" s="57" t="s">
        <v>363</v>
      </c>
      <c r="GT16" s="57"/>
      <c r="GU16" s="57"/>
      <c r="GV16" s="57" t="s">
        <v>363</v>
      </c>
      <c r="GW16" s="57" t="s">
        <v>363</v>
      </c>
      <c r="GX16" s="57"/>
      <c r="GY16" s="61"/>
      <c r="GZ16" s="57"/>
      <c r="HA16" s="57" t="s">
        <v>363</v>
      </c>
      <c r="HB16" s="57"/>
      <c r="HC16" s="57" t="s">
        <v>363</v>
      </c>
      <c r="HD16" s="57"/>
      <c r="HE16" s="57" t="s">
        <v>363</v>
      </c>
      <c r="HF16" s="57" t="s">
        <v>363</v>
      </c>
      <c r="HG16" s="57" t="s">
        <v>363</v>
      </c>
      <c r="HH16" s="57" t="s">
        <v>363</v>
      </c>
      <c r="HI16" s="57" t="s">
        <v>363</v>
      </c>
      <c r="HJ16" s="57"/>
      <c r="HK16" s="57"/>
      <c r="HL16" s="57" t="s">
        <v>363</v>
      </c>
      <c r="HM16" s="57"/>
      <c r="HN16" s="57"/>
      <c r="HO16" s="61"/>
      <c r="HP16" s="57"/>
      <c r="HQ16" s="57" t="s">
        <v>363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354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354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354</v>
      </c>
      <c r="OS16" s="57"/>
      <c r="OT16" s="57"/>
      <c r="OU16" s="57"/>
      <c r="OV16" s="57"/>
      <c r="OW16" s="57"/>
      <c r="OX16" s="57"/>
      <c r="OY16" s="57"/>
      <c r="OZ16" s="57" t="s">
        <v>354</v>
      </c>
      <c r="PA16" s="57"/>
      <c r="PB16" s="57" t="s">
        <v>354</v>
      </c>
      <c r="PC16" s="57" t="s">
        <v>354</v>
      </c>
      <c r="PD16" s="57"/>
      <c r="PE16" s="38"/>
      <c r="PF16" s="38"/>
      <c r="PG16" s="61"/>
      <c r="PH16" s="57"/>
      <c r="PI16" s="57"/>
      <c r="PJ16" s="57"/>
      <c r="PK16" s="57" t="s">
        <v>354</v>
      </c>
      <c r="PL16" s="57" t="s">
        <v>354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354</v>
      </c>
      <c r="PX16" s="38"/>
      <c r="PY16" s="38"/>
      <c r="PZ16" s="38"/>
      <c r="QA16" s="61"/>
      <c r="QB16" s="57"/>
      <c r="QC16" s="57" t="s">
        <v>354</v>
      </c>
      <c r="QD16" s="57"/>
      <c r="QE16" s="57" t="s">
        <v>354</v>
      </c>
      <c r="QF16" s="57" t="s">
        <v>354</v>
      </c>
      <c r="QG16" s="57"/>
      <c r="QH16" s="57"/>
      <c r="QI16" s="57"/>
      <c r="QJ16" s="57"/>
      <c r="QK16" s="57"/>
      <c r="QL16" s="57"/>
      <c r="QM16" s="57"/>
      <c r="QN16" s="57" t="s">
        <v>354</v>
      </c>
      <c r="QO16" s="57"/>
      <c r="QP16" s="57" t="s">
        <v>354</v>
      </c>
      <c r="QQ16" s="38"/>
      <c r="QR16" s="38"/>
      <c r="QS16" s="38"/>
      <c r="QT16" s="38"/>
      <c r="QU16" s="61"/>
      <c r="QV16" s="57"/>
      <c r="QW16" s="57"/>
      <c r="QX16" s="57"/>
      <c r="QY16" s="57" t="s">
        <v>354</v>
      </c>
      <c r="QZ16" s="57" t="s">
        <v>354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354</v>
      </c>
      <c r="RU16" s="57"/>
      <c r="RV16" s="57"/>
      <c r="RW16" s="57"/>
      <c r="RX16" s="57"/>
      <c r="RY16" s="57"/>
      <c r="RZ16" s="57"/>
      <c r="SA16" s="57"/>
      <c r="SB16" s="57" t="s">
        <v>354</v>
      </c>
      <c r="SC16" s="57"/>
      <c r="SD16" s="57" t="s">
        <v>354</v>
      </c>
      <c r="SE16" s="38"/>
      <c r="SF16" s="38"/>
      <c r="SG16" s="38"/>
      <c r="SH16" s="38"/>
      <c r="SI16" s="38"/>
      <c r="SJ16" s="38"/>
      <c r="SK16" s="38"/>
      <c r="SL16" s="38"/>
      <c r="SM16" s="37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7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7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7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7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7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7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7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7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7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7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3</v>
      </c>
      <c r="AGP16" s="36" t="str">
        <f t="shared" si="454"/>
        <v/>
      </c>
      <c r="AGQ16" s="36" t="str">
        <f t="shared" si="441"/>
        <v/>
      </c>
      <c r="AGR16" s="39">
        <f t="shared" si="455"/>
        <v>2</v>
      </c>
      <c r="AGS16" s="36" t="str">
        <f t="shared" si="456"/>
        <v/>
      </c>
      <c r="AGT16" s="36" t="str">
        <f t="shared" si="442"/>
        <v/>
      </c>
      <c r="AGU16" s="39">
        <f t="shared" si="457"/>
        <v>4</v>
      </c>
      <c r="AGV16" s="36">
        <f t="shared" si="458"/>
        <v>17</v>
      </c>
      <c r="AGW16" s="36" t="str">
        <f t="shared" si="443"/>
        <v/>
      </c>
      <c r="AGX16" s="39">
        <f t="shared" si="459"/>
        <v>2</v>
      </c>
      <c r="AGY16" s="36" t="str">
        <f t="shared" si="460"/>
        <v/>
      </c>
      <c r="AGZ16" s="36" t="str">
        <f t="shared" si="444"/>
        <v/>
      </c>
      <c r="AHA16" s="39" t="str">
        <f t="shared" si="461"/>
        <v/>
      </c>
      <c r="AHB16" s="36" t="str">
        <f t="shared" si="462"/>
        <v/>
      </c>
      <c r="AHC16" s="36" t="str">
        <f t="shared" si="445"/>
        <v/>
      </c>
      <c r="AHD16" s="39">
        <f t="shared" si="463"/>
        <v>7</v>
      </c>
      <c r="AHE16" s="36" t="str">
        <f t="shared" si="464"/>
        <v/>
      </c>
      <c r="AHF16" s="36" t="str">
        <f t="shared" si="446"/>
        <v/>
      </c>
      <c r="AHG16" s="39">
        <f t="shared" si="465"/>
        <v>10</v>
      </c>
      <c r="AHH16" s="36" t="str">
        <f t="shared" si="466"/>
        <v/>
      </c>
      <c r="AHI16" s="36" t="str">
        <f t="shared" si="447"/>
        <v/>
      </c>
      <c r="AHJ16" s="39" t="str">
        <f t="shared" si="467"/>
        <v/>
      </c>
      <c r="AHK16" s="36" t="str">
        <f t="shared" si="468"/>
        <v/>
      </c>
      <c r="AHL16" s="36" t="str">
        <f t="shared" si="448"/>
        <v/>
      </c>
      <c r="AHM16" s="39" t="str">
        <f t="shared" si="469"/>
        <v/>
      </c>
      <c r="AHN16" s="36" t="str">
        <f t="shared" si="470"/>
        <v/>
      </c>
      <c r="AHO16" s="36" t="str">
        <f t="shared" si="449"/>
        <v/>
      </c>
      <c r="AHP16" s="39" t="str">
        <f t="shared" si="471"/>
        <v/>
      </c>
      <c r="AHQ16" s="36" t="str">
        <f t="shared" si="472"/>
        <v/>
      </c>
      <c r="AHR16" s="36" t="str">
        <f t="shared" si="450"/>
        <v/>
      </c>
      <c r="AHS16" s="39" t="str">
        <f t="shared" si="473"/>
        <v/>
      </c>
    </row>
    <row r="17" spans="1:922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354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354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354</v>
      </c>
      <c r="FY17" s="57" t="s">
        <v>354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354</v>
      </c>
      <c r="GT17" s="57"/>
      <c r="GU17" s="57"/>
      <c r="GV17" s="57"/>
      <c r="GW17" s="57" t="s">
        <v>354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354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354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354</v>
      </c>
      <c r="NT17" s="57" t="s">
        <v>354</v>
      </c>
      <c r="NU17" s="57"/>
      <c r="NV17" s="57"/>
      <c r="NW17" s="57" t="s">
        <v>354</v>
      </c>
      <c r="NX17" s="57" t="s">
        <v>354</v>
      </c>
      <c r="NY17" s="57" t="s">
        <v>354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354</v>
      </c>
      <c r="OW17" s="57"/>
      <c r="OX17" s="57"/>
      <c r="OY17" s="57"/>
      <c r="OZ17" s="57"/>
      <c r="PA17" s="57"/>
      <c r="PB17" s="57" t="s">
        <v>354</v>
      </c>
      <c r="PC17" s="57"/>
      <c r="PD17" s="57"/>
      <c r="PE17" s="38"/>
      <c r="PF17" s="38"/>
      <c r="PG17" s="61"/>
      <c r="PH17" s="57"/>
      <c r="PI17" s="57" t="s">
        <v>354</v>
      </c>
      <c r="PJ17" s="57"/>
      <c r="PK17" s="57"/>
      <c r="PL17" s="57"/>
      <c r="PM17" s="57" t="s">
        <v>354</v>
      </c>
      <c r="PN17" s="57"/>
      <c r="PO17" s="57"/>
      <c r="PP17" s="57" t="s">
        <v>354</v>
      </c>
      <c r="PQ17" s="57"/>
      <c r="PR17" s="57"/>
      <c r="PS17" s="57"/>
      <c r="PT17" s="57"/>
      <c r="PU17" s="57"/>
      <c r="PV17" s="57"/>
      <c r="PW17" s="57" t="s">
        <v>354</v>
      </c>
      <c r="PX17" s="38"/>
      <c r="PY17" s="38"/>
      <c r="PZ17" s="38"/>
      <c r="QA17" s="61"/>
      <c r="QB17" s="57"/>
      <c r="QC17" s="57" t="s">
        <v>354</v>
      </c>
      <c r="QD17" s="57"/>
      <c r="QE17" s="57"/>
      <c r="QF17" s="57"/>
      <c r="QG17" s="57"/>
      <c r="QH17" s="57"/>
      <c r="QI17" s="57"/>
      <c r="QJ17" s="57" t="s">
        <v>354</v>
      </c>
      <c r="QK17" s="57"/>
      <c r="QL17" s="57"/>
      <c r="QM17" s="57"/>
      <c r="QN17" s="57"/>
      <c r="QO17" s="57"/>
      <c r="QP17" s="57" t="s">
        <v>354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354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354</v>
      </c>
      <c r="SE17" s="38"/>
      <c r="SF17" s="38"/>
      <c r="SG17" s="38"/>
      <c r="SH17" s="38"/>
      <c r="SI17" s="38"/>
      <c r="SJ17" s="38"/>
      <c r="SK17" s="38"/>
      <c r="SL17" s="38"/>
      <c r="SM17" s="37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7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7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7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7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7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7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7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7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7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7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1</v>
      </c>
      <c r="AGP17" s="36" t="str">
        <f t="shared" si="454"/>
        <v/>
      </c>
      <c r="AGQ17" s="36" t="str">
        <f t="shared" si="441"/>
        <v/>
      </c>
      <c r="AGR17" s="39" t="str">
        <f t="shared" si="455"/>
        <v/>
      </c>
      <c r="AGS17" s="36" t="str">
        <f t="shared" si="456"/>
        <v/>
      </c>
      <c r="AGT17" s="36" t="str">
        <f t="shared" si="442"/>
        <v/>
      </c>
      <c r="AGU17" s="39">
        <f t="shared" si="457"/>
        <v>4</v>
      </c>
      <c r="AGV17" s="36" t="str">
        <f t="shared" si="458"/>
        <v/>
      </c>
      <c r="AGW17" s="36" t="str">
        <f t="shared" si="443"/>
        <v/>
      </c>
      <c r="AGX17" s="39">
        <f t="shared" si="459"/>
        <v>4</v>
      </c>
      <c r="AGY17" s="36" t="str">
        <f t="shared" si="460"/>
        <v/>
      </c>
      <c r="AGZ17" s="36" t="str">
        <f t="shared" si="444"/>
        <v/>
      </c>
      <c r="AHA17" s="39" t="str">
        <f t="shared" si="461"/>
        <v/>
      </c>
      <c r="AHB17" s="36" t="str">
        <f t="shared" si="462"/>
        <v/>
      </c>
      <c r="AHC17" s="36" t="str">
        <f t="shared" si="445"/>
        <v/>
      </c>
      <c r="AHD17" s="39">
        <f t="shared" si="463"/>
        <v>11</v>
      </c>
      <c r="AHE17" s="36" t="str">
        <f t="shared" si="464"/>
        <v/>
      </c>
      <c r="AHF17" s="36" t="str">
        <f t="shared" si="446"/>
        <v/>
      </c>
      <c r="AHG17" s="39">
        <f t="shared" si="465"/>
        <v>5</v>
      </c>
      <c r="AHH17" s="36" t="str">
        <f t="shared" si="466"/>
        <v/>
      </c>
      <c r="AHI17" s="36" t="str">
        <f t="shared" si="447"/>
        <v/>
      </c>
      <c r="AHJ17" s="39" t="str">
        <f t="shared" si="467"/>
        <v/>
      </c>
      <c r="AHK17" s="36" t="str">
        <f t="shared" si="468"/>
        <v/>
      </c>
      <c r="AHL17" s="36" t="str">
        <f t="shared" si="448"/>
        <v/>
      </c>
      <c r="AHM17" s="39" t="str">
        <f t="shared" si="469"/>
        <v/>
      </c>
      <c r="AHN17" s="36" t="str">
        <f t="shared" si="470"/>
        <v/>
      </c>
      <c r="AHO17" s="36" t="str">
        <f t="shared" si="449"/>
        <v/>
      </c>
      <c r="AHP17" s="39" t="str">
        <f t="shared" si="471"/>
        <v/>
      </c>
      <c r="AHQ17" s="36" t="str">
        <f t="shared" si="472"/>
        <v/>
      </c>
      <c r="AHR17" s="36" t="str">
        <f t="shared" si="450"/>
        <v/>
      </c>
      <c r="AHS17" s="39" t="str">
        <f t="shared" si="473"/>
        <v/>
      </c>
    </row>
    <row r="18" spans="1:922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354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354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354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354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354</v>
      </c>
      <c r="EB18" s="57" t="s">
        <v>354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354</v>
      </c>
      <c r="FF18" s="57"/>
      <c r="FG18" s="61"/>
      <c r="FH18" s="57"/>
      <c r="FI18" s="57" t="s">
        <v>354</v>
      </c>
      <c r="FJ18" s="57"/>
      <c r="FK18" s="57"/>
      <c r="FL18" s="57"/>
      <c r="FM18" s="57" t="s">
        <v>354</v>
      </c>
      <c r="FN18" s="57" t="s">
        <v>354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354</v>
      </c>
      <c r="FY18" s="57" t="s">
        <v>354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354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354</v>
      </c>
      <c r="HH18" s="57"/>
      <c r="HI18" s="57" t="s">
        <v>354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354</v>
      </c>
      <c r="HX18" s="57"/>
      <c r="HY18" s="57" t="s">
        <v>354</v>
      </c>
      <c r="HZ18" s="57"/>
      <c r="IA18" s="57"/>
      <c r="IB18" s="57"/>
      <c r="IC18" s="57"/>
      <c r="ID18" s="57"/>
      <c r="IE18" s="57"/>
      <c r="IF18" s="57" t="s">
        <v>354</v>
      </c>
      <c r="IG18" s="38"/>
      <c r="IH18" s="38"/>
      <c r="II18" s="61"/>
      <c r="IJ18" s="57"/>
      <c r="IK18" s="57" t="s">
        <v>354</v>
      </c>
      <c r="IL18" s="57"/>
      <c r="IM18" s="57"/>
      <c r="IN18" s="57"/>
      <c r="IO18" s="57"/>
      <c r="IP18" s="57"/>
      <c r="IQ18" s="57"/>
      <c r="IR18" s="57"/>
      <c r="IS18" s="57" t="s">
        <v>354</v>
      </c>
      <c r="IT18" s="57"/>
      <c r="IU18" s="57"/>
      <c r="IV18" s="57"/>
      <c r="IW18" s="57"/>
      <c r="IX18" s="57"/>
      <c r="IY18" s="57"/>
      <c r="IZ18" s="57" t="s">
        <v>354</v>
      </c>
      <c r="JA18" s="57" t="s">
        <v>354</v>
      </c>
      <c r="JB18" s="38"/>
      <c r="JC18" s="61"/>
      <c r="JD18" s="57"/>
      <c r="JE18" s="57"/>
      <c r="JF18" s="57"/>
      <c r="JG18" s="57"/>
      <c r="JH18" s="57"/>
      <c r="JI18" s="57"/>
      <c r="JJ18" s="57" t="s">
        <v>354</v>
      </c>
      <c r="JK18" s="57" t="s">
        <v>354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354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354</v>
      </c>
      <c r="OR18" s="57" t="s">
        <v>354</v>
      </c>
      <c r="OS18" s="57" t="s">
        <v>354</v>
      </c>
      <c r="OT18" s="57"/>
      <c r="OU18" s="57"/>
      <c r="OV18" s="57" t="s">
        <v>354</v>
      </c>
      <c r="OW18" s="57"/>
      <c r="OX18" s="57"/>
      <c r="OY18" s="57"/>
      <c r="OZ18" s="57" t="s">
        <v>354</v>
      </c>
      <c r="PA18" s="57"/>
      <c r="PB18" s="57" t="s">
        <v>354</v>
      </c>
      <c r="PC18" s="57" t="s">
        <v>354</v>
      </c>
      <c r="PD18" s="57" t="s">
        <v>354</v>
      </c>
      <c r="PE18" s="38"/>
      <c r="PF18" s="38"/>
      <c r="PG18" s="61"/>
      <c r="PH18" s="57"/>
      <c r="PI18" s="57"/>
      <c r="PJ18" s="57"/>
      <c r="PK18" s="57" t="s">
        <v>354</v>
      </c>
      <c r="PL18" s="57" t="s">
        <v>354</v>
      </c>
      <c r="PM18" s="57"/>
      <c r="PN18" s="57"/>
      <c r="PO18" s="57"/>
      <c r="PP18" s="57" t="s">
        <v>354</v>
      </c>
      <c r="PQ18" s="57"/>
      <c r="PR18" s="57"/>
      <c r="PS18" s="57" t="s">
        <v>354</v>
      </c>
      <c r="PT18" s="57"/>
      <c r="PU18" s="57"/>
      <c r="PV18" s="57"/>
      <c r="PW18" s="57" t="s">
        <v>354</v>
      </c>
      <c r="PX18" s="38"/>
      <c r="PY18" s="38"/>
      <c r="PZ18" s="38"/>
      <c r="QA18" s="61"/>
      <c r="QB18" s="57"/>
      <c r="QC18" s="57" t="s">
        <v>354</v>
      </c>
      <c r="QD18" s="57"/>
      <c r="QE18" s="57" t="s">
        <v>354</v>
      </c>
      <c r="QF18" s="57" t="s">
        <v>354</v>
      </c>
      <c r="QG18" s="57"/>
      <c r="QH18" s="57"/>
      <c r="QI18" s="57"/>
      <c r="QJ18" s="57" t="s">
        <v>354</v>
      </c>
      <c r="QK18" s="57" t="s">
        <v>354</v>
      </c>
      <c r="QL18" s="57"/>
      <c r="QM18" s="57"/>
      <c r="QN18" s="57" t="s">
        <v>354</v>
      </c>
      <c r="QO18" s="57"/>
      <c r="QP18" s="57" t="s">
        <v>354</v>
      </c>
      <c r="QQ18" s="38"/>
      <c r="QR18" s="38"/>
      <c r="QS18" s="38"/>
      <c r="QT18" s="38"/>
      <c r="QU18" s="61"/>
      <c r="QV18" s="57"/>
      <c r="QW18" s="57"/>
      <c r="QX18" s="57"/>
      <c r="QY18" s="57" t="s">
        <v>354</v>
      </c>
      <c r="QZ18" s="57" t="s">
        <v>354</v>
      </c>
      <c r="RA18" s="57"/>
      <c r="RB18" s="57"/>
      <c r="RC18" s="57" t="s">
        <v>354</v>
      </c>
      <c r="RD18" s="57" t="s">
        <v>354</v>
      </c>
      <c r="RE18" s="57" t="s">
        <v>354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354</v>
      </c>
      <c r="RT18" s="57" t="s">
        <v>354</v>
      </c>
      <c r="RU18" s="57"/>
      <c r="RV18" s="57"/>
      <c r="RW18" s="57"/>
      <c r="RX18" s="57"/>
      <c r="RY18" s="57"/>
      <c r="RZ18" s="57"/>
      <c r="SA18" s="57"/>
      <c r="SB18" s="57" t="s">
        <v>354</v>
      </c>
      <c r="SC18" s="57"/>
      <c r="SD18" s="57" t="s">
        <v>354</v>
      </c>
      <c r="SE18" s="38"/>
      <c r="SF18" s="38"/>
      <c r="SG18" s="38"/>
      <c r="SH18" s="38"/>
      <c r="SI18" s="38"/>
      <c r="SJ18" s="38"/>
      <c r="SK18" s="38"/>
      <c r="SL18" s="38"/>
      <c r="SM18" s="37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7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7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7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7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7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7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7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7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7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7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4</v>
      </c>
      <c r="AGP18" s="36" t="str">
        <f t="shared" si="454"/>
        <v/>
      </c>
      <c r="AGQ18" s="36" t="str">
        <f t="shared" si="441"/>
        <v/>
      </c>
      <c r="AGR18" s="39">
        <f t="shared" si="455"/>
        <v>1</v>
      </c>
      <c r="AGS18" s="36" t="str">
        <f t="shared" si="456"/>
        <v/>
      </c>
      <c r="AGT18" s="36" t="str">
        <f t="shared" si="442"/>
        <v/>
      </c>
      <c r="AGU18" s="39">
        <f t="shared" si="457"/>
        <v>11</v>
      </c>
      <c r="AGV18" s="36" t="str">
        <f t="shared" si="458"/>
        <v/>
      </c>
      <c r="AGW18" s="36" t="str">
        <f t="shared" si="443"/>
        <v/>
      </c>
      <c r="AGX18" s="39">
        <f t="shared" si="459"/>
        <v>10</v>
      </c>
      <c r="AGY18" s="36" t="str">
        <f t="shared" si="460"/>
        <v/>
      </c>
      <c r="AGZ18" s="36" t="str">
        <f t="shared" si="444"/>
        <v/>
      </c>
      <c r="AHA18" s="39">
        <f t="shared" si="461"/>
        <v>2</v>
      </c>
      <c r="AHB18" s="36" t="str">
        <f t="shared" si="462"/>
        <v/>
      </c>
      <c r="AHC18" s="36" t="str">
        <f t="shared" si="445"/>
        <v/>
      </c>
      <c r="AHD18" s="39">
        <f t="shared" si="463"/>
        <v>14</v>
      </c>
      <c r="AHE18" s="36" t="str">
        <f t="shared" si="464"/>
        <v/>
      </c>
      <c r="AHF18" s="36" t="str">
        <f t="shared" si="446"/>
        <v/>
      </c>
      <c r="AHG18" s="39">
        <f t="shared" si="465"/>
        <v>16</v>
      </c>
      <c r="AHH18" s="36" t="str">
        <f t="shared" si="466"/>
        <v/>
      </c>
      <c r="AHI18" s="36" t="str">
        <f t="shared" si="447"/>
        <v/>
      </c>
      <c r="AHJ18" s="39" t="str">
        <f t="shared" si="467"/>
        <v/>
      </c>
      <c r="AHK18" s="36" t="str">
        <f t="shared" si="468"/>
        <v/>
      </c>
      <c r="AHL18" s="36" t="str">
        <f t="shared" si="448"/>
        <v/>
      </c>
      <c r="AHM18" s="39" t="str">
        <f t="shared" si="469"/>
        <v/>
      </c>
      <c r="AHN18" s="36" t="str">
        <f t="shared" si="470"/>
        <v/>
      </c>
      <c r="AHO18" s="36" t="str">
        <f t="shared" si="449"/>
        <v/>
      </c>
      <c r="AHP18" s="39" t="str">
        <f t="shared" si="471"/>
        <v/>
      </c>
      <c r="AHQ18" s="36" t="str">
        <f t="shared" si="472"/>
        <v/>
      </c>
      <c r="AHR18" s="36" t="str">
        <f t="shared" si="450"/>
        <v/>
      </c>
      <c r="AHS18" s="39" t="str">
        <f t="shared" si="473"/>
        <v/>
      </c>
    </row>
    <row r="19" spans="1:922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354</v>
      </c>
      <c r="CT19" s="57"/>
      <c r="CU19" s="57"/>
      <c r="CV19" s="57"/>
      <c r="CW19" s="57"/>
      <c r="CX19" s="38"/>
      <c r="CY19" s="61"/>
      <c r="CZ19" s="57" t="s">
        <v>354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354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354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354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354</v>
      </c>
      <c r="JI19" s="57"/>
      <c r="JJ19" s="57"/>
      <c r="JK19" s="57" t="s">
        <v>354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363</v>
      </c>
      <c r="NT19" s="57" t="s">
        <v>363</v>
      </c>
      <c r="NU19" s="57"/>
      <c r="NV19" s="57"/>
      <c r="NW19" s="57" t="s">
        <v>363</v>
      </c>
      <c r="NX19" s="57" t="s">
        <v>363</v>
      </c>
      <c r="NY19" s="57" t="s">
        <v>363</v>
      </c>
      <c r="NZ19" s="57" t="s">
        <v>363</v>
      </c>
      <c r="OA19" s="57" t="s">
        <v>363</v>
      </c>
      <c r="OB19" s="57"/>
      <c r="OC19" s="57" t="s">
        <v>363</v>
      </c>
      <c r="OD19" s="57"/>
      <c r="OE19" s="57" t="s">
        <v>363</v>
      </c>
      <c r="OF19" s="57" t="s">
        <v>363</v>
      </c>
      <c r="OG19" s="57" t="s">
        <v>363</v>
      </c>
      <c r="OH19" s="57" t="s">
        <v>363</v>
      </c>
      <c r="OI19" s="38"/>
      <c r="OJ19" s="38"/>
      <c r="OK19" s="38"/>
      <c r="OL19" s="38"/>
      <c r="OM19" s="57" t="s">
        <v>363</v>
      </c>
      <c r="ON19" s="57"/>
      <c r="OO19" s="57" t="s">
        <v>363</v>
      </c>
      <c r="OP19" s="57"/>
      <c r="OQ19" s="57" t="s">
        <v>363</v>
      </c>
      <c r="OR19" s="57" t="s">
        <v>363</v>
      </c>
      <c r="OS19" s="57" t="s">
        <v>363</v>
      </c>
      <c r="OT19" s="57" t="s">
        <v>363</v>
      </c>
      <c r="OU19" s="57" t="s">
        <v>363</v>
      </c>
      <c r="OV19" s="57"/>
      <c r="OW19" s="57"/>
      <c r="OX19" s="57"/>
      <c r="OY19" s="57"/>
      <c r="OZ19" s="57" t="s">
        <v>363</v>
      </c>
      <c r="PA19" s="57"/>
      <c r="PB19" s="57" t="s">
        <v>363</v>
      </c>
      <c r="PC19" s="57" t="s">
        <v>363</v>
      </c>
      <c r="PD19" s="57" t="s">
        <v>363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354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354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354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354</v>
      </c>
      <c r="RT19" s="57" t="s">
        <v>354</v>
      </c>
      <c r="RU19" s="57"/>
      <c r="RV19" s="57"/>
      <c r="RW19" s="57"/>
      <c r="RX19" s="57"/>
      <c r="RY19" s="57"/>
      <c r="RZ19" s="57"/>
      <c r="SA19" s="57"/>
      <c r="SB19" s="57" t="s">
        <v>354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37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7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7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7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7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7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>
        <f t="shared" si="453"/>
        <v>3</v>
      </c>
      <c r="AGP19" s="36" t="str">
        <f t="shared" si="454"/>
        <v/>
      </c>
      <c r="AGQ19" s="36" t="str">
        <f t="shared" si="441"/>
        <v/>
      </c>
      <c r="AGR19" s="39" t="str">
        <f t="shared" si="455"/>
        <v/>
      </c>
      <c r="AGS19" s="36" t="str">
        <f t="shared" si="456"/>
        <v/>
      </c>
      <c r="AGT19" s="36" t="str">
        <f t="shared" si="442"/>
        <v/>
      </c>
      <c r="AGU19" s="39">
        <f t="shared" si="457"/>
        <v>3</v>
      </c>
      <c r="AGV19" s="36" t="str">
        <f t="shared" si="458"/>
        <v/>
      </c>
      <c r="AGW19" s="36" t="str">
        <f t="shared" si="443"/>
        <v/>
      </c>
      <c r="AGX19" s="39">
        <f t="shared" si="459"/>
        <v>2</v>
      </c>
      <c r="AGY19" s="36" t="str">
        <f t="shared" si="460"/>
        <v/>
      </c>
      <c r="AGZ19" s="36" t="str">
        <f t="shared" si="444"/>
        <v/>
      </c>
      <c r="AHA19" s="39">
        <f t="shared" si="461"/>
        <v>2</v>
      </c>
      <c r="AHB19" s="36">
        <f t="shared" si="462"/>
        <v>23</v>
      </c>
      <c r="AHC19" s="36" t="str">
        <f t="shared" si="445"/>
        <v/>
      </c>
      <c r="AHD19" s="39">
        <f t="shared" si="463"/>
        <v>1</v>
      </c>
      <c r="AHE19" s="36" t="str">
        <f t="shared" si="464"/>
        <v/>
      </c>
      <c r="AHF19" s="36" t="str">
        <f t="shared" si="446"/>
        <v/>
      </c>
      <c r="AHG19" s="39">
        <f t="shared" si="465"/>
        <v>5</v>
      </c>
      <c r="AHH19" s="36" t="str">
        <f t="shared" si="466"/>
        <v/>
      </c>
      <c r="AHI19" s="36" t="str">
        <f t="shared" si="447"/>
        <v/>
      </c>
      <c r="AHJ19" s="39" t="str">
        <f t="shared" si="467"/>
        <v/>
      </c>
      <c r="AHK19" s="36" t="str">
        <f t="shared" si="468"/>
        <v/>
      </c>
      <c r="AHL19" s="36" t="str">
        <f t="shared" si="448"/>
        <v/>
      </c>
      <c r="AHM19" s="39" t="str">
        <f t="shared" si="469"/>
        <v/>
      </c>
      <c r="AHN19" s="36" t="str">
        <f t="shared" si="470"/>
        <v/>
      </c>
      <c r="AHO19" s="36" t="str">
        <f t="shared" si="449"/>
        <v/>
      </c>
      <c r="AHP19" s="39" t="str">
        <f t="shared" si="471"/>
        <v/>
      </c>
      <c r="AHQ19" s="36" t="str">
        <f t="shared" si="472"/>
        <v/>
      </c>
      <c r="AHR19" s="36" t="str">
        <f t="shared" si="450"/>
        <v/>
      </c>
      <c r="AHS19" s="39" t="str">
        <f t="shared" si="473"/>
        <v/>
      </c>
    </row>
    <row r="20" spans="1:922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7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P20" s="36" t="str">
        <f t="shared" si="454"/>
        <v/>
      </c>
      <c r="AGQ20" s="36" t="str">
        <f t="shared" si="441"/>
        <v/>
      </c>
      <c r="AGR20" s="39" t="str">
        <f t="shared" si="455"/>
        <v/>
      </c>
      <c r="AGS20" s="36" t="str">
        <f t="shared" si="456"/>
        <v/>
      </c>
      <c r="AGT20" s="36" t="str">
        <f t="shared" si="442"/>
        <v/>
      </c>
      <c r="AGU20" s="39" t="str">
        <f t="shared" si="457"/>
        <v/>
      </c>
      <c r="AGV20" s="36" t="str">
        <f t="shared" si="458"/>
        <v/>
      </c>
      <c r="AGW20" s="36" t="str">
        <f t="shared" si="443"/>
        <v/>
      </c>
      <c r="AGX20" s="39" t="str">
        <f t="shared" si="459"/>
        <v/>
      </c>
      <c r="AGY20" s="36" t="str">
        <f t="shared" si="460"/>
        <v/>
      </c>
      <c r="AGZ20" s="36" t="str">
        <f t="shared" si="444"/>
        <v/>
      </c>
      <c r="AHA20" s="39" t="str">
        <f t="shared" si="461"/>
        <v/>
      </c>
      <c r="AHB20" s="36" t="str">
        <f t="shared" si="462"/>
        <v/>
      </c>
      <c r="AHC20" s="36" t="str">
        <f t="shared" si="445"/>
        <v/>
      </c>
      <c r="AHD20" s="39" t="str">
        <f t="shared" si="463"/>
        <v/>
      </c>
      <c r="AHE20" s="36" t="str">
        <f t="shared" si="464"/>
        <v/>
      </c>
      <c r="AHF20" s="36" t="str">
        <f t="shared" si="446"/>
        <v/>
      </c>
      <c r="AHG20" s="39" t="str">
        <f t="shared" si="465"/>
        <v/>
      </c>
      <c r="AHH20" s="36" t="str">
        <f t="shared" si="466"/>
        <v/>
      </c>
      <c r="AHI20" s="36" t="str">
        <f t="shared" si="447"/>
        <v/>
      </c>
      <c r="AHJ20" s="39" t="str">
        <f t="shared" si="467"/>
        <v/>
      </c>
      <c r="AHK20" s="36" t="str">
        <f t="shared" si="468"/>
        <v/>
      </c>
      <c r="AHL20" s="36" t="str">
        <f t="shared" si="448"/>
        <v/>
      </c>
      <c r="AHM20" s="39" t="str">
        <f t="shared" si="469"/>
        <v/>
      </c>
      <c r="AHN20" s="36" t="str">
        <f t="shared" si="470"/>
        <v/>
      </c>
      <c r="AHO20" s="36" t="str">
        <f t="shared" si="449"/>
        <v/>
      </c>
      <c r="AHP20" s="39" t="str">
        <f t="shared" si="471"/>
        <v/>
      </c>
      <c r="AHQ20" s="36" t="str">
        <f t="shared" si="472"/>
        <v/>
      </c>
      <c r="AHR20" s="36" t="str">
        <f t="shared" si="450"/>
        <v/>
      </c>
      <c r="AHS20" s="39" t="str">
        <f t="shared" si="473"/>
        <v/>
      </c>
    </row>
    <row r="21" spans="1:922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P21" s="36" t="str">
        <f t="shared" si="454"/>
        <v/>
      </c>
      <c r="AGQ21" s="36" t="str">
        <f t="shared" si="441"/>
        <v/>
      </c>
      <c r="AGR21" s="39" t="str">
        <f t="shared" si="455"/>
        <v/>
      </c>
      <c r="AGS21" s="36" t="str">
        <f t="shared" si="456"/>
        <v/>
      </c>
      <c r="AGT21" s="36" t="str">
        <f t="shared" si="442"/>
        <v/>
      </c>
      <c r="AGU21" s="39" t="str">
        <f t="shared" si="457"/>
        <v/>
      </c>
      <c r="AGV21" s="36" t="str">
        <f t="shared" si="458"/>
        <v/>
      </c>
      <c r="AGW21" s="36" t="str">
        <f t="shared" si="443"/>
        <v/>
      </c>
      <c r="AGX21" s="39" t="str">
        <f t="shared" si="459"/>
        <v/>
      </c>
      <c r="AGY21" s="36" t="str">
        <f t="shared" si="460"/>
        <v/>
      </c>
      <c r="AGZ21" s="36" t="str">
        <f t="shared" si="444"/>
        <v/>
      </c>
      <c r="AHA21" s="39" t="str">
        <f t="shared" si="461"/>
        <v/>
      </c>
      <c r="AHB21" s="36" t="str">
        <f t="shared" si="462"/>
        <v/>
      </c>
      <c r="AHC21" s="36" t="str">
        <f t="shared" si="445"/>
        <v/>
      </c>
      <c r="AHD21" s="39" t="str">
        <f t="shared" si="463"/>
        <v/>
      </c>
      <c r="AHE21" s="36" t="str">
        <f t="shared" si="464"/>
        <v/>
      </c>
      <c r="AHF21" s="36" t="str">
        <f t="shared" si="446"/>
        <v/>
      </c>
      <c r="AHG21" s="39" t="str">
        <f t="shared" si="465"/>
        <v/>
      </c>
      <c r="AHH21" s="36" t="str">
        <f t="shared" si="466"/>
        <v/>
      </c>
      <c r="AHI21" s="36" t="str">
        <f t="shared" si="447"/>
        <v/>
      </c>
      <c r="AHJ21" s="39" t="str">
        <f t="shared" si="467"/>
        <v/>
      </c>
      <c r="AHK21" s="36" t="str">
        <f t="shared" si="468"/>
        <v/>
      </c>
      <c r="AHL21" s="36" t="str">
        <f t="shared" si="448"/>
        <v/>
      </c>
      <c r="AHM21" s="39" t="str">
        <f t="shared" si="469"/>
        <v/>
      </c>
      <c r="AHN21" s="36" t="str">
        <f t="shared" si="470"/>
        <v/>
      </c>
      <c r="AHO21" s="36" t="str">
        <f t="shared" si="449"/>
        <v/>
      </c>
      <c r="AHP21" s="39" t="str">
        <f t="shared" si="471"/>
        <v/>
      </c>
      <c r="AHQ21" s="36" t="str">
        <f t="shared" si="472"/>
        <v/>
      </c>
      <c r="AHR21" s="36" t="str">
        <f t="shared" si="450"/>
        <v/>
      </c>
      <c r="AHS21" s="39" t="str">
        <f t="shared" si="473"/>
        <v/>
      </c>
    </row>
    <row r="22" spans="1:922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P22" s="36" t="str">
        <f t="shared" si="454"/>
        <v/>
      </c>
      <c r="AGQ22" s="36" t="str">
        <f t="shared" si="441"/>
        <v/>
      </c>
      <c r="AGR22" s="39" t="str">
        <f t="shared" si="455"/>
        <v/>
      </c>
      <c r="AGS22" s="36" t="str">
        <f t="shared" si="456"/>
        <v/>
      </c>
      <c r="AGT22" s="36" t="str">
        <f t="shared" si="442"/>
        <v/>
      </c>
      <c r="AGU22" s="39" t="str">
        <f t="shared" si="457"/>
        <v/>
      </c>
      <c r="AGV22" s="36" t="str">
        <f t="shared" si="458"/>
        <v/>
      </c>
      <c r="AGW22" s="36" t="str">
        <f t="shared" si="443"/>
        <v/>
      </c>
      <c r="AGX22" s="39" t="str">
        <f t="shared" si="459"/>
        <v/>
      </c>
      <c r="AGY22" s="36" t="str">
        <f t="shared" si="460"/>
        <v/>
      </c>
      <c r="AGZ22" s="36" t="str">
        <f t="shared" si="444"/>
        <v/>
      </c>
      <c r="AHA22" s="39" t="str">
        <f t="shared" si="461"/>
        <v/>
      </c>
      <c r="AHB22" s="36" t="str">
        <f t="shared" si="462"/>
        <v/>
      </c>
      <c r="AHC22" s="36" t="str">
        <f t="shared" si="445"/>
        <v/>
      </c>
      <c r="AHD22" s="39" t="str">
        <f t="shared" si="463"/>
        <v/>
      </c>
      <c r="AHE22" s="36" t="str">
        <f t="shared" si="464"/>
        <v/>
      </c>
      <c r="AHF22" s="36" t="str">
        <f t="shared" si="446"/>
        <v/>
      </c>
      <c r="AHG22" s="39" t="str">
        <f t="shared" si="465"/>
        <v/>
      </c>
      <c r="AHH22" s="36" t="str">
        <f t="shared" si="466"/>
        <v/>
      </c>
      <c r="AHI22" s="36" t="str">
        <f t="shared" si="447"/>
        <v/>
      </c>
      <c r="AHJ22" s="39" t="str">
        <f t="shared" si="467"/>
        <v/>
      </c>
      <c r="AHK22" s="36" t="str">
        <f t="shared" si="468"/>
        <v/>
      </c>
      <c r="AHL22" s="36" t="str">
        <f t="shared" si="448"/>
        <v/>
      </c>
      <c r="AHM22" s="39" t="str">
        <f t="shared" si="469"/>
        <v/>
      </c>
      <c r="AHN22" s="36" t="str">
        <f t="shared" si="470"/>
        <v/>
      </c>
      <c r="AHO22" s="36" t="str">
        <f t="shared" si="449"/>
        <v/>
      </c>
      <c r="AHP22" s="39" t="str">
        <f t="shared" si="471"/>
        <v/>
      </c>
      <c r="AHQ22" s="36" t="str">
        <f t="shared" si="472"/>
        <v/>
      </c>
      <c r="AHR22" s="36" t="str">
        <f t="shared" si="450"/>
        <v/>
      </c>
      <c r="AHS22" s="39" t="str">
        <f t="shared" si="473"/>
        <v/>
      </c>
    </row>
    <row r="23" spans="1:922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P23" s="36" t="str">
        <f t="shared" si="454"/>
        <v/>
      </c>
      <c r="AGQ23" s="36" t="str">
        <f t="shared" si="441"/>
        <v/>
      </c>
      <c r="AGR23" s="39" t="str">
        <f t="shared" si="455"/>
        <v/>
      </c>
      <c r="AGS23" s="36" t="str">
        <f t="shared" si="456"/>
        <v/>
      </c>
      <c r="AGT23" s="36" t="str">
        <f t="shared" si="442"/>
        <v/>
      </c>
      <c r="AGU23" s="39" t="str">
        <f t="shared" si="457"/>
        <v/>
      </c>
      <c r="AGV23" s="36" t="str">
        <f t="shared" si="458"/>
        <v/>
      </c>
      <c r="AGW23" s="36" t="str">
        <f t="shared" si="443"/>
        <v/>
      </c>
      <c r="AGX23" s="39" t="str">
        <f t="shared" si="459"/>
        <v/>
      </c>
      <c r="AGY23" s="36" t="str">
        <f t="shared" si="460"/>
        <v/>
      </c>
      <c r="AGZ23" s="36" t="str">
        <f t="shared" si="444"/>
        <v/>
      </c>
      <c r="AHA23" s="39" t="str">
        <f t="shared" si="461"/>
        <v/>
      </c>
      <c r="AHB23" s="36" t="str">
        <f t="shared" si="462"/>
        <v/>
      </c>
      <c r="AHC23" s="36" t="str">
        <f t="shared" si="445"/>
        <v/>
      </c>
      <c r="AHD23" s="39" t="str">
        <f t="shared" si="463"/>
        <v/>
      </c>
      <c r="AHE23" s="36" t="str">
        <f t="shared" si="464"/>
        <v/>
      </c>
      <c r="AHF23" s="36" t="str">
        <f t="shared" si="446"/>
        <v/>
      </c>
      <c r="AHG23" s="39" t="str">
        <f t="shared" si="465"/>
        <v/>
      </c>
      <c r="AHH23" s="36" t="str">
        <f t="shared" si="466"/>
        <v/>
      </c>
      <c r="AHI23" s="36" t="str">
        <f t="shared" si="447"/>
        <v/>
      </c>
      <c r="AHJ23" s="39" t="str">
        <f t="shared" si="467"/>
        <v/>
      </c>
      <c r="AHK23" s="36" t="str">
        <f t="shared" si="468"/>
        <v/>
      </c>
      <c r="AHL23" s="36" t="str">
        <f t="shared" si="448"/>
        <v/>
      </c>
      <c r="AHM23" s="39" t="str">
        <f t="shared" si="469"/>
        <v/>
      </c>
      <c r="AHN23" s="36" t="str">
        <f t="shared" si="470"/>
        <v/>
      </c>
      <c r="AHO23" s="36" t="str">
        <f t="shared" si="449"/>
        <v/>
      </c>
      <c r="AHP23" s="39" t="str">
        <f t="shared" si="471"/>
        <v/>
      </c>
      <c r="AHQ23" s="36" t="str">
        <f t="shared" si="472"/>
        <v/>
      </c>
      <c r="AHR23" s="36" t="str">
        <f t="shared" si="450"/>
        <v/>
      </c>
      <c r="AHS23" s="39" t="str">
        <f t="shared" si="473"/>
        <v/>
      </c>
    </row>
    <row r="24" spans="1:922" s="32" customFormat="1" x14ac:dyDescent="0.25">
      <c r="A24" s="31" t="s">
        <v>27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3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4"/>
      <c r="AGI24" s="33"/>
      <c r="AGJ24" s="33"/>
      <c r="AGK24" s="33"/>
      <c r="AGL24" s="33"/>
      <c r="AGM24" s="33"/>
      <c r="AGN24" s="34"/>
      <c r="AGO24" s="33"/>
      <c r="AGP24" s="33"/>
      <c r="AGQ24" s="33"/>
      <c r="AGR24" s="33"/>
      <c r="AGS24" s="34"/>
      <c r="AGT24" s="34"/>
      <c r="AGU24" s="33"/>
      <c r="AGV24" s="33"/>
      <c r="AGW24" s="33"/>
      <c r="AGX24" s="33"/>
      <c r="AGY24" s="34"/>
      <c r="AGZ24" s="34"/>
      <c r="AHA24" s="33"/>
      <c r="AHB24" s="33"/>
      <c r="AHC24" s="33"/>
      <c r="AHD24" s="33"/>
      <c r="AHE24" s="34"/>
      <c r="AHF24" s="34"/>
      <c r="AHG24" s="33"/>
      <c r="AHH24" s="33"/>
      <c r="AHI24" s="33"/>
      <c r="AHJ24" s="33"/>
      <c r="AHK24" s="34"/>
      <c r="AHL24" s="34"/>
      <c r="AHM24" s="33"/>
      <c r="AHN24" s="33"/>
      <c r="AHO24" s="33"/>
      <c r="AHP24" s="33"/>
      <c r="AHQ24" s="34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  <c r="AII24" s="33"/>
      <c r="AIJ24" s="33"/>
      <c r="AIK24" s="33"/>
      <c r="AIL24" s="34"/>
    </row>
    <row r="25" spans="1:922" s="5" customFormat="1" outlineLevel="1" x14ac:dyDescent="0.25">
      <c r="A25" s="58">
        <v>1</v>
      </c>
      <c r="B25" s="48" t="s">
        <v>281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354</v>
      </c>
      <c r="BL25" s="57" t="s">
        <v>354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354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354</v>
      </c>
      <c r="DT25" s="57" t="s">
        <v>354</v>
      </c>
      <c r="DU25" s="57" t="s">
        <v>354</v>
      </c>
      <c r="DV25" s="57" t="s">
        <v>354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354</v>
      </c>
      <c r="FJ25" s="57" t="s">
        <v>354</v>
      </c>
      <c r="FK25" s="57"/>
      <c r="FL25" s="57"/>
      <c r="FM25" s="57" t="s">
        <v>354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354</v>
      </c>
      <c r="FX25" s="57" t="s">
        <v>354</v>
      </c>
      <c r="FY25" s="38"/>
      <c r="FZ25" s="38"/>
      <c r="GA25" s="57"/>
      <c r="GB25" s="57"/>
      <c r="GC25" s="57"/>
      <c r="GD25" s="57"/>
      <c r="GE25" s="57" t="s">
        <v>354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354</v>
      </c>
      <c r="GR25" s="57" t="s">
        <v>354</v>
      </c>
      <c r="GS25" s="38"/>
      <c r="GT25" s="38"/>
      <c r="GU25" s="57" t="s">
        <v>355</v>
      </c>
      <c r="GV25" s="57"/>
      <c r="GW25" s="57" t="s">
        <v>355</v>
      </c>
      <c r="GX25" s="57" t="s">
        <v>355</v>
      </c>
      <c r="GY25" s="57" t="s">
        <v>354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354</v>
      </c>
      <c r="IP25" s="57" t="s">
        <v>354</v>
      </c>
      <c r="IQ25" s="57"/>
      <c r="IR25" s="57"/>
      <c r="IS25" s="57"/>
      <c r="IT25" s="57"/>
      <c r="IU25" s="57" t="s">
        <v>354</v>
      </c>
      <c r="IV25" s="57" t="s">
        <v>354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354</v>
      </c>
      <c r="JH25" s="57" t="s">
        <v>354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354</v>
      </c>
      <c r="JZ25" s="57" t="s">
        <v>354</v>
      </c>
      <c r="KA25" s="57"/>
      <c r="KB25" s="57"/>
      <c r="KC25" s="57"/>
      <c r="KD25" s="57"/>
      <c r="KE25" s="57"/>
      <c r="KF25" s="57"/>
      <c r="KG25" s="57"/>
      <c r="KH25" s="57"/>
      <c r="KI25" s="57" t="s">
        <v>354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57" t="s">
        <v>354</v>
      </c>
      <c r="NT25" s="57"/>
      <c r="NU25" s="57"/>
      <c r="NV25" s="57"/>
      <c r="NW25" s="57"/>
      <c r="NX25" s="57"/>
      <c r="NY25" s="57"/>
      <c r="NZ25" s="57"/>
      <c r="OA25" s="57"/>
      <c r="OB25" s="57" t="s">
        <v>354</v>
      </c>
      <c r="OC25" s="57"/>
      <c r="OD25" s="57"/>
      <c r="OE25" s="57"/>
      <c r="OF25" s="57"/>
      <c r="OG25" s="57"/>
      <c r="OH25" s="57"/>
      <c r="OI25" s="57"/>
      <c r="OJ25" s="57"/>
      <c r="OK25" s="38"/>
      <c r="OL25" s="38"/>
      <c r="OM25" s="61"/>
      <c r="ON25" s="57"/>
      <c r="OO25" s="57" t="s">
        <v>354</v>
      </c>
      <c r="OP25" s="57"/>
      <c r="OQ25" s="57"/>
      <c r="OR25" s="57"/>
      <c r="OS25" s="57" t="s">
        <v>354</v>
      </c>
      <c r="OT25" s="57"/>
      <c r="OU25" s="57"/>
      <c r="OV25" s="57"/>
      <c r="OW25" s="57"/>
      <c r="OX25" s="57"/>
      <c r="OY25" s="57"/>
      <c r="OZ25" s="57" t="s">
        <v>354</v>
      </c>
      <c r="PA25" s="57"/>
      <c r="PB25" s="57"/>
      <c r="PC25" s="57" t="s">
        <v>354</v>
      </c>
      <c r="PD25" s="57"/>
      <c r="PE25" s="38"/>
      <c r="PF25" s="38"/>
      <c r="PG25" s="57"/>
      <c r="PH25" s="57"/>
      <c r="PI25" s="57"/>
      <c r="PJ25" s="57"/>
      <c r="PK25" s="57"/>
      <c r="PL25" s="57"/>
      <c r="PM25" s="57"/>
      <c r="PN25" s="57"/>
      <c r="PO25" s="57" t="s">
        <v>354</v>
      </c>
      <c r="PP25" s="57" t="s">
        <v>354</v>
      </c>
      <c r="PQ25" s="57"/>
      <c r="PR25" s="57"/>
      <c r="PS25" s="57"/>
      <c r="PT25" s="57"/>
      <c r="PU25" s="57"/>
      <c r="PV25" s="57"/>
      <c r="PW25" s="57" t="s">
        <v>354</v>
      </c>
      <c r="PX25" s="38"/>
      <c r="PY25" s="38"/>
      <c r="PZ25" s="38"/>
      <c r="QA25" s="61"/>
      <c r="QB25" s="57"/>
      <c r="QC25" s="57"/>
      <c r="QD25" s="57"/>
      <c r="QE25" s="57" t="s">
        <v>354</v>
      </c>
      <c r="QF25" s="57"/>
      <c r="QG25" s="57"/>
      <c r="QH25" s="57"/>
      <c r="QI25" s="57"/>
      <c r="QJ25" s="57" t="s">
        <v>354</v>
      </c>
      <c r="QK25" s="57"/>
      <c r="QL25" s="57"/>
      <c r="QM25" s="57"/>
      <c r="QN25" s="57"/>
      <c r="QO25" s="57"/>
      <c r="QP25" s="57"/>
      <c r="QQ25" s="57"/>
      <c r="QR25" s="57"/>
      <c r="QS25" s="57"/>
      <c r="QT25" s="38"/>
      <c r="QU25" s="61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38"/>
      <c r="RN25" s="38"/>
      <c r="RO25" s="61"/>
      <c r="RP25" s="57"/>
      <c r="RQ25" s="57"/>
      <c r="RR25" s="57"/>
      <c r="RS25" s="57"/>
      <c r="RT25" s="57"/>
      <c r="RU25" s="57"/>
      <c r="RV25" s="57"/>
      <c r="RW25" s="57"/>
      <c r="RX25" s="57" t="s">
        <v>354</v>
      </c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38"/>
      <c r="SL25" s="38"/>
      <c r="SM25" s="37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7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7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7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7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7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7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7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7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7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7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7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7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7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7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7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7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7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J25" s="85" t="str">
        <f>IF(COUNTIFS($C$7:$AGI$7,"="&amp;$AGO$5,$C25:$AGI25,"б")=0,"",COUNTIFS($C$7:$AGI$7,"="&amp;$AGO$5,$C25:$AGI25,"б"))</f>
        <v/>
      </c>
      <c r="AGK25" s="85" t="str">
        <f>IF(COUNTIFS($C$7:$AGI$7,"="&amp;$AGO$5,$C25:$AGI25,"у")=0,"",COUNTIFS($C$7:$AGI$7,"="&amp;$AGO$5,$C25:$AGI25,"у"))</f>
        <v/>
      </c>
      <c r="AGL25" s="85">
        <f>IF(COUNTIFS($C$7:$AGI$7,"="&amp;$AGO$5,$C25:$AGI25,"н")=0,"",COUNTIFS($C$7:$AGI$7,"="&amp;$AGO$5,$C25:$AGI25,"н"))</f>
        <v>1</v>
      </c>
      <c r="AGP25" s="36" t="str">
        <f>IF(COUNTIFS($C$6:$AGI$6,9,$C25:$AGI25,"б")=0,"",COUNTIFS($C$6:$AGI$6,9,$C25:$AGI25,"б"))</f>
        <v/>
      </c>
      <c r="AGQ25" s="36" t="str">
        <f t="shared" ref="AGQ25:AGQ51" si="475">IF(COUNTIFS($C$6:$AGI$6,9,$C25:$AGI25,"у")=0,"",COUNTIFS($C$6:$AGI$6,9,$C25:$AGI25,"у"))</f>
        <v/>
      </c>
      <c r="AGR25" s="39">
        <f>IF(COUNTIFS($C$6:$AGI$6,9,$C25:$AGI25,"н")=0,"",COUNTIFS($C$6:$AGI$6,9,$C25:$AGI25,"н"))</f>
        <v>3</v>
      </c>
      <c r="AGS25" s="36" t="str">
        <f>IF(COUNTIFS($C$6:$AGI$6,10,$C25:$AGI25,"б")=0,"",COUNTIFS($C$6:$AGI$6,10,$C25:$AGI25,"б"))</f>
        <v/>
      </c>
      <c r="AGT25" s="36" t="str">
        <f t="shared" ref="AGT25:AGT51" si="476">IF(COUNTIFS($C$6:$AGI$6,10,$C25:$AGI25,"у")=0,"",COUNTIFS($C$6:$AGI$6,10,$C25:$AGI25,"у"))</f>
        <v/>
      </c>
      <c r="AGU25" s="39">
        <f>IF(COUNTIFS($C$6:$AGI$6,10,$C25:$AGI25,"н")=0,"",COUNTIFS($C$6:$AGI$6,10,$C25:$AGI25,"н"))</f>
        <v>9</v>
      </c>
      <c r="AGV25" s="36" t="str">
        <f>IF(COUNTIFS($C$6:$AGI$6,11,$C25:$AGI25,"б")=0,"",COUNTIFS($C$6:$AGI$6,11,$C25:$AGI25,"б"))</f>
        <v/>
      </c>
      <c r="AGW25" s="36">
        <f t="shared" ref="AGW25:AGW51" si="477">IF(COUNTIFS($C$6:$AGI$6,11,$C25:$AGI25,"у")=0,"",COUNTIFS($C$6:$AGI$6,11,$C25:$AGI25,"у"))</f>
        <v>3</v>
      </c>
      <c r="AGX25" s="39">
        <f>IF(COUNTIFS($C$6:$AGI$6,11,$C25:$AGI25,"н")=0,"",COUNTIFS($C$6:$AGI$6,11,$C25:$AGI25,"н"))</f>
        <v>8</v>
      </c>
      <c r="AGY25" s="36" t="str">
        <f>IF(COUNTIFS($C$6:$AGI$6,12,$C25:$AGI25,"б")=0,"",COUNTIFS($C$6:$AGI$6,12,$C25:$AGI25,"б"))</f>
        <v/>
      </c>
      <c r="AGZ25" s="36" t="str">
        <f t="shared" ref="AGZ25:AGZ51" si="478">IF(COUNTIFS($C$6:$AGI$6,12,$C25:$AGI25,"у")=0,"",COUNTIFS($C$6:$AGI$6,12,$C25:$AGI25,"у"))</f>
        <v/>
      </c>
      <c r="AHA25" s="39">
        <f>IF(COUNTIFS($C$6:$AGI$6,12,$C25:$AGI25,"н")=0,"",COUNTIFS($C$6:$AGI$6,12,$C25:$AGI25,"н"))</f>
        <v>5</v>
      </c>
      <c r="AHB25" s="36" t="str">
        <f>IF(COUNTIFS($C$6:$AGI$6,1,$C25:$AGI25,"б")=0,"",COUNTIFS($C$6:$AGI$6,1,$C25:$AGI25,"б"))</f>
        <v/>
      </c>
      <c r="AHC25" s="36" t="str">
        <f t="shared" ref="AHC25:AHC51" si="479">IF(COUNTIFS($C$6:$AGI$6,1,$C25:$AGI25,"у")=0,"",COUNTIFS($C$6:$AGI$6,1,$C25:$AGI25,"у"))</f>
        <v/>
      </c>
      <c r="AHD25" s="39">
        <f>IF(COUNTIFS($C$6:$AGI$6,1,$C25:$AGI25,"н")=0,"",COUNTIFS($C$6:$AGI$6,1,$C25:$AGI25,"н"))</f>
        <v>9</v>
      </c>
      <c r="AHE25" s="36" t="str">
        <f>IF(COUNTIFS($C$6:$AGI$6,2,$C25:$AGI25,"б")=0,"",COUNTIFS($C$6:$AGI$6,2,$C25:$AGI25,"б"))</f>
        <v/>
      </c>
      <c r="AHF25" s="36" t="str">
        <f t="shared" ref="AHF25:AHF51" si="480">IF(COUNTIFS($C$6:$AGI$6,2,$C25:$AGI25,"у")=0,"",COUNTIFS($C$6:$AGI$6,2,$C25:$AGI25,"у"))</f>
        <v/>
      </c>
      <c r="AHG25" s="39">
        <f>IF(COUNTIFS($C$6:$AGI$6,2,$C25:$AGI25,"н")=0,"",COUNTIFS($C$6:$AGI$6,2,$C25:$AGI25,"н"))</f>
        <v>3</v>
      </c>
      <c r="AHH25" s="36" t="str">
        <f>IF(COUNTIFS($C$6:$AGI$6,3,$C25:$AGI25,"б")=0,"",COUNTIFS($C$6:$AGI$6,3,$C25:$AGI25,"б"))</f>
        <v/>
      </c>
      <c r="AHI25" s="36" t="str">
        <f t="shared" ref="AHI25:AHI51" si="481">IF(COUNTIFS($C$6:$AGI$6,3,$C25:$AGI25,"у")=0,"",COUNTIFS($C$6:$AGI$6,3,$C25:$AGI25,"у"))</f>
        <v/>
      </c>
      <c r="AHJ25" s="39" t="str">
        <f>IF(COUNTIFS($C$6:$AGI$6,3,$C25:$AGI25,"н")=0,"",COUNTIFS($C$6:$AGI$6,3,$C25:$AGI25,"н"))</f>
        <v/>
      </c>
      <c r="AHK25" s="36" t="str">
        <f>IF(COUNTIFS($C$6:$AGI$6,4,$C25:$AGI25,"б")=0,"",COUNTIFS($C$6:$AGI$6,4,$C25:$AGI25,"б"))</f>
        <v/>
      </c>
      <c r="AHL25" s="36" t="str">
        <f t="shared" ref="AHL25:AHL51" si="482">IF(COUNTIFS($C$6:$AGI$6,4,$C25:$AGI25,"у")=0,"",COUNTIFS($C$6:$AGI$6,4,$C25:$AGI25,"у"))</f>
        <v/>
      </c>
      <c r="AHM25" s="39" t="str">
        <f>IF(COUNTIFS($C$6:$AGI$6,4,$C25:$AGI25,"н")=0,"",COUNTIFS($C$6:$AGI$6,4,$C25:$AGI25,"н"))</f>
        <v/>
      </c>
      <c r="AHN25" s="36" t="str">
        <f>IF(COUNTIFS($C$6:$AGI$6,5,$C25:$AGI25,"б")=0,"",COUNTIFS($C$6:$AGI$6,5,$C25:$AGI25,"б"))</f>
        <v/>
      </c>
      <c r="AHO25" s="36" t="str">
        <f t="shared" ref="AHO25:AHO51" si="483">IF(COUNTIFS($C$6:$AGI$6,5,$C25:$AGI25,"у")=0,"",COUNTIFS($C$6:$AGI$6,5,$C25:$AGI25,"у"))</f>
        <v/>
      </c>
      <c r="AHP25" s="39" t="str">
        <f>IF(COUNTIFS($C$6:$AGI$6,5,$C25:$AGI25,"н")=0,"",COUNTIFS($C$6:$AGI$6,5,$C25:$AGI25,"н"))</f>
        <v/>
      </c>
      <c r="AHQ25" s="36" t="str">
        <f>IF(COUNTIFS($C$6:$AGI$6,6,$C25:$AGI25,"б")=0,"",COUNTIFS($C$6:$AGI$6,6,$C25:$AGI25,"б"))</f>
        <v/>
      </c>
      <c r="AHR25" s="36" t="str">
        <f t="shared" ref="AHR25:AHR51" si="484">IF(COUNTIFS($C$6:$AGI$6,6,$C25:$AGI25,"у")=0,"",COUNTIFS($C$6:$AGI$6,6,$C25:$AGI25,"у"))</f>
        <v/>
      </c>
      <c r="AHS25" s="39" t="str">
        <f>IF(COUNTIFS($C$6:$AGI$6,6,$C25:$AGI25,"н")=0,"",COUNTIFS($C$6:$AGI$6,6,$C25:$AGI25,"н"))</f>
        <v/>
      </c>
    </row>
    <row r="26" spans="1:922" s="5" customFormat="1" outlineLevel="1" x14ac:dyDescent="0.25">
      <c r="A26" s="58">
        <f>A25+1</f>
        <v>2</v>
      </c>
      <c r="B26" s="48" t="s">
        <v>282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354</v>
      </c>
      <c r="CB26" s="57" t="s">
        <v>354</v>
      </c>
      <c r="CC26" s="38"/>
      <c r="CD26" s="38"/>
      <c r="CE26" s="57"/>
      <c r="CF26" s="57"/>
      <c r="CG26" s="57" t="s">
        <v>354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354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354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354</v>
      </c>
      <c r="ER26" s="57"/>
      <c r="ES26" s="57"/>
      <c r="ET26" s="57" t="s">
        <v>354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354</v>
      </c>
      <c r="FK26" s="57"/>
      <c r="FL26" s="57"/>
      <c r="FM26" s="57"/>
      <c r="FN26" s="57"/>
      <c r="FO26" s="57" t="s">
        <v>354</v>
      </c>
      <c r="FP26" s="57" t="s">
        <v>354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354</v>
      </c>
      <c r="GR26" s="57" t="s">
        <v>354</v>
      </c>
      <c r="GS26" s="38"/>
      <c r="GT26" s="38"/>
      <c r="GU26" s="57"/>
      <c r="GV26" s="57"/>
      <c r="GW26" s="57"/>
      <c r="GX26" s="57" t="s">
        <v>354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354</v>
      </c>
      <c r="HX26" s="57" t="s">
        <v>354</v>
      </c>
      <c r="HY26" s="57" t="s">
        <v>354</v>
      </c>
      <c r="HZ26" s="57" t="s">
        <v>354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354</v>
      </c>
      <c r="IP26" s="57" t="s">
        <v>354</v>
      </c>
      <c r="IQ26" s="57"/>
      <c r="IR26" s="57"/>
      <c r="IS26" s="57"/>
      <c r="IT26" s="57"/>
      <c r="IU26" s="57" t="s">
        <v>354</v>
      </c>
      <c r="IV26" s="57" t="s">
        <v>354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354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354</v>
      </c>
      <c r="JZ26" s="57" t="s">
        <v>354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/>
      <c r="NT26" s="57"/>
      <c r="NU26" s="57"/>
      <c r="NV26" s="57"/>
      <c r="NW26" s="57"/>
      <c r="NX26" s="57"/>
      <c r="NY26" s="57"/>
      <c r="NZ26" s="57"/>
      <c r="OA26" s="57"/>
      <c r="OB26" s="57" t="s">
        <v>354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354</v>
      </c>
      <c r="OP26" s="57"/>
      <c r="OQ26" s="57"/>
      <c r="OR26" s="57"/>
      <c r="OS26" s="57" t="s">
        <v>354</v>
      </c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354</v>
      </c>
      <c r="PP26" s="57" t="s">
        <v>354</v>
      </c>
      <c r="PQ26" s="57"/>
      <c r="PR26" s="57"/>
      <c r="PS26" s="57"/>
      <c r="PT26" s="57"/>
      <c r="PU26" s="57"/>
      <c r="PV26" s="57"/>
      <c r="PW26" s="57" t="s">
        <v>354</v>
      </c>
      <c r="PX26" s="38"/>
      <c r="PY26" s="38"/>
      <c r="PZ26" s="38"/>
      <c r="QA26" s="61"/>
      <c r="QB26" s="57"/>
      <c r="QC26" s="57"/>
      <c r="QD26" s="57"/>
      <c r="QE26" s="57"/>
      <c r="QF26" s="57"/>
      <c r="QG26" s="57"/>
      <c r="QH26" s="57"/>
      <c r="QI26" s="57"/>
      <c r="QJ26" s="57" t="s">
        <v>354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 t="s">
        <v>354</v>
      </c>
      <c r="RB26" s="57"/>
      <c r="RC26" s="57" t="s">
        <v>354</v>
      </c>
      <c r="RD26" s="57" t="s">
        <v>354</v>
      </c>
      <c r="RE26" s="57"/>
      <c r="RF26" s="57"/>
      <c r="RG26" s="57"/>
      <c r="RH26" s="57"/>
      <c r="RI26" s="57" t="s">
        <v>354</v>
      </c>
      <c r="RJ26" s="57"/>
      <c r="RK26" s="57"/>
      <c r="RL26" s="57"/>
      <c r="RM26" s="38"/>
      <c r="RN26" s="38"/>
      <c r="RO26" s="61"/>
      <c r="RP26" s="57"/>
      <c r="RQ26" s="57"/>
      <c r="RR26" s="57"/>
      <c r="RS26" s="57" t="s">
        <v>354</v>
      </c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37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7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7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7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7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7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7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7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7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7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7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 t="shared" ref="AGJ26:AGJ51" si="485">IF(COUNTIFS($C$7:$AGI$7,"="&amp;$AGO$5,$C26:$AGI26,"б")=0,"",COUNTIFS($C$7:$AGI$7,"="&amp;$AGO$5,$C26:$AGI26,"б"))</f>
        <v/>
      </c>
      <c r="AGK26" s="85" t="str">
        <f t="shared" ref="AGK26:AGK51" si="486">IF(COUNTIFS($C$7:$AGI$7,"="&amp;$AGO$5,$C26:$AGI26,"у")=0,"",COUNTIFS($C$7:$AGI$7,"="&amp;$AGO$5,$C26:$AGI26,"у"))</f>
        <v/>
      </c>
      <c r="AGL26" s="85">
        <f t="shared" ref="AGL26:AGL51" si="487">IF(COUNTIFS($C$7:$AGI$7,"="&amp;$AGO$5,$C26:$AGI26,"н")=0,"",COUNTIFS($C$7:$AGI$7,"="&amp;$AGO$5,$C26:$AGI26,"н"))</f>
        <v>1</v>
      </c>
      <c r="AGP26" s="36" t="str">
        <f t="shared" ref="AGP26:AGP51" si="488">IF(COUNTIFS($C$6:$AGI$6,9,$C26:$AGI26,"б")=0,"",COUNTIFS($C$6:$AGI$6,9,$C26:$AGI26,"б"))</f>
        <v/>
      </c>
      <c r="AGQ26" s="36" t="str">
        <f t="shared" si="475"/>
        <v/>
      </c>
      <c r="AGR26" s="39">
        <f t="shared" ref="AGR26:AGR51" si="489">IF(COUNTIFS($C$6:$AGI$6,9,$C26:$AGI26,"н")=0,"",COUNTIFS($C$6:$AGI$6,9,$C26:$AGI26,"н"))</f>
        <v>3</v>
      </c>
      <c r="AGS26" s="36" t="str">
        <f t="shared" ref="AGS26:AGS51" si="490">IF(COUNTIFS($C$6:$AGI$6,10,$C26:$AGI26,"б")=0,"",COUNTIFS($C$6:$AGI$6,10,$C26:$AGI26,"б"))</f>
        <v/>
      </c>
      <c r="AGT26" s="36" t="str">
        <f t="shared" si="476"/>
        <v/>
      </c>
      <c r="AGU26" s="39">
        <f t="shared" ref="AGU26:AGU51" si="491">IF(COUNTIFS($C$6:$AGI$6,10,$C26:$AGI26,"н")=0,"",COUNTIFS($C$6:$AGI$6,10,$C26:$AGI26,"н"))</f>
        <v>7</v>
      </c>
      <c r="AGV26" s="36" t="str">
        <f t="shared" ref="AGV26:AGV51" si="492">IF(COUNTIFS($C$6:$AGI$6,11,$C26:$AGI26,"б")=0,"",COUNTIFS($C$6:$AGI$6,11,$C26:$AGI26,"б"))</f>
        <v/>
      </c>
      <c r="AGW26" s="36" t="str">
        <f t="shared" si="477"/>
        <v/>
      </c>
      <c r="AGX26" s="39">
        <f t="shared" ref="AGX26:AGX51" si="493">IF(COUNTIFS($C$6:$AGI$6,11,$C26:$AGI26,"н")=0,"",COUNTIFS($C$6:$AGI$6,11,$C26:$AGI26,"н"))</f>
        <v>12</v>
      </c>
      <c r="AGY26" s="36" t="str">
        <f t="shared" ref="AGY26:AGY51" si="494">IF(COUNTIFS($C$6:$AGI$6,12,$C26:$AGI26,"б")=0,"",COUNTIFS($C$6:$AGI$6,12,$C26:$AGI26,"б"))</f>
        <v/>
      </c>
      <c r="AGZ26" s="36" t="str">
        <f t="shared" si="478"/>
        <v/>
      </c>
      <c r="AHA26" s="39">
        <f t="shared" ref="AHA26:AHA51" si="495">IF(COUNTIFS($C$6:$AGI$6,12,$C26:$AGI26,"н")=0,"",COUNTIFS($C$6:$AGI$6,12,$C26:$AGI26,"н"))</f>
        <v>2</v>
      </c>
      <c r="AHB26" s="36" t="str">
        <f t="shared" ref="AHB26:AHB51" si="496">IF(COUNTIFS($C$6:$AGI$6,1,$C26:$AGI26,"б")=0,"",COUNTIFS($C$6:$AGI$6,1,$C26:$AGI26,"б"))</f>
        <v/>
      </c>
      <c r="AHC26" s="36" t="str">
        <f t="shared" si="479"/>
        <v/>
      </c>
      <c r="AHD26" s="39">
        <f t="shared" ref="AHD26:AHD51" si="497">IF(COUNTIFS($C$6:$AGI$6,1,$C26:$AGI26,"н")=0,"",COUNTIFS($C$6:$AGI$6,1,$C26:$AGI26,"н"))</f>
        <v>6</v>
      </c>
      <c r="AHE26" s="36" t="str">
        <f t="shared" ref="AHE26:AHE51" si="498">IF(COUNTIFS($C$6:$AGI$6,2,$C26:$AGI26,"б")=0,"",COUNTIFS($C$6:$AGI$6,2,$C26:$AGI26,"б"))</f>
        <v/>
      </c>
      <c r="AHF26" s="36" t="str">
        <f t="shared" si="480"/>
        <v/>
      </c>
      <c r="AHG26" s="39">
        <f t="shared" ref="AHG26:AHG51" si="499">IF(COUNTIFS($C$6:$AGI$6,2,$C26:$AGI26,"н")=0,"",COUNTIFS($C$6:$AGI$6,2,$C26:$AGI26,"н"))</f>
        <v>6</v>
      </c>
      <c r="AHH26" s="36" t="str">
        <f t="shared" ref="AHH26:AHH51" si="500">IF(COUNTIFS($C$6:$AGI$6,3,$C26:$AGI26,"б")=0,"",COUNTIFS($C$6:$AGI$6,3,$C26:$AGI26,"б"))</f>
        <v/>
      </c>
      <c r="AHI26" s="36" t="str">
        <f t="shared" si="481"/>
        <v/>
      </c>
      <c r="AHJ26" s="39" t="str">
        <f t="shared" ref="AHJ26:AHJ51" si="501">IF(COUNTIFS($C$6:$AGI$6,3,$C26:$AGI26,"н")=0,"",COUNTIFS($C$6:$AGI$6,3,$C26:$AGI26,"н"))</f>
        <v/>
      </c>
      <c r="AHK26" s="36" t="str">
        <f t="shared" ref="AHK26:AHK51" si="502">IF(COUNTIFS($C$6:$AGI$6,4,$C26:$AGI26,"б")=0,"",COUNTIFS($C$6:$AGI$6,4,$C26:$AGI26,"б"))</f>
        <v/>
      </c>
      <c r="AHL26" s="36" t="str">
        <f t="shared" si="482"/>
        <v/>
      </c>
      <c r="AHM26" s="39" t="str">
        <f t="shared" ref="AHM26:AHM51" si="503">IF(COUNTIFS($C$6:$AGI$6,4,$C26:$AGI26,"н")=0,"",COUNTIFS($C$6:$AGI$6,4,$C26:$AGI26,"н"))</f>
        <v/>
      </c>
      <c r="AHN26" s="36" t="str">
        <f t="shared" ref="AHN26:AHN51" si="504">IF(COUNTIFS($C$6:$AGI$6,5,$C26:$AGI26,"б")=0,"",COUNTIFS($C$6:$AGI$6,5,$C26:$AGI26,"б"))</f>
        <v/>
      </c>
      <c r="AHO26" s="36" t="str">
        <f t="shared" si="483"/>
        <v/>
      </c>
      <c r="AHP26" s="39" t="str">
        <f t="shared" ref="AHP26:AHP51" si="505">IF(COUNTIFS($C$6:$AGI$6,5,$C26:$AGI26,"н")=0,"",COUNTIFS($C$6:$AGI$6,5,$C26:$AGI26,"н"))</f>
        <v/>
      </c>
      <c r="AHQ26" s="36" t="str">
        <f t="shared" ref="AHQ26:AHQ51" si="506">IF(COUNTIFS($C$6:$AGI$6,6,$C26:$AGI26,"б")=0,"",COUNTIFS($C$6:$AGI$6,6,$C26:$AGI26,"б"))</f>
        <v/>
      </c>
      <c r="AHR26" s="36" t="str">
        <f t="shared" si="484"/>
        <v/>
      </c>
      <c r="AHS26" s="39" t="str">
        <f t="shared" ref="AHS26:AHS51" si="507">IF(COUNTIFS($C$6:$AGI$6,6,$C26:$AGI26,"н")=0,"",COUNTIFS($C$6:$AGI$6,6,$C26:$AGI26,"н"))</f>
        <v/>
      </c>
    </row>
    <row r="27" spans="1:922" s="5" customFormat="1" outlineLevel="1" x14ac:dyDescent="0.25">
      <c r="A27" s="58">
        <f t="shared" ref="A27:A51" si="508">A26+1</f>
        <v>3</v>
      </c>
      <c r="B27" s="48" t="s">
        <v>283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354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354</v>
      </c>
      <c r="CB27" s="57" t="s">
        <v>354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354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354</v>
      </c>
      <c r="EJ27" s="57" t="s">
        <v>354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354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354</v>
      </c>
      <c r="FK27" s="57" t="s">
        <v>354</v>
      </c>
      <c r="FL27" s="57"/>
      <c r="FM27" s="57" t="s">
        <v>354</v>
      </c>
      <c r="FN27" s="57"/>
      <c r="FO27" s="57" t="s">
        <v>354</v>
      </c>
      <c r="FP27" s="57" t="s">
        <v>354</v>
      </c>
      <c r="FQ27" s="57"/>
      <c r="FR27" s="57"/>
      <c r="FS27" s="57" t="s">
        <v>354</v>
      </c>
      <c r="FT27" s="57"/>
      <c r="FU27" s="57"/>
      <c r="FV27" s="57"/>
      <c r="FW27" s="57" t="s">
        <v>354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354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354</v>
      </c>
      <c r="GR27" s="57" t="s">
        <v>354</v>
      </c>
      <c r="GS27" s="38"/>
      <c r="GT27" s="38"/>
      <c r="GU27" s="57" t="s">
        <v>354</v>
      </c>
      <c r="GV27" s="57"/>
      <c r="GW27" s="57" t="s">
        <v>354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354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354</v>
      </c>
      <c r="IJ27" s="57"/>
      <c r="IK27" s="38"/>
      <c r="IL27" s="38"/>
      <c r="IM27" s="57" t="s">
        <v>354</v>
      </c>
      <c r="IN27" s="57"/>
      <c r="IO27" s="57"/>
      <c r="IP27" s="57"/>
      <c r="IQ27" s="57" t="s">
        <v>354</v>
      </c>
      <c r="IR27" s="57"/>
      <c r="IS27" s="57" t="s">
        <v>354</v>
      </c>
      <c r="IT27" s="57"/>
      <c r="IU27" s="57" t="s">
        <v>354</v>
      </c>
      <c r="IV27" s="57" t="s">
        <v>354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354</v>
      </c>
      <c r="JH27" s="57" t="s">
        <v>354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354</v>
      </c>
      <c r="JT27" s="57" t="s">
        <v>354</v>
      </c>
      <c r="JU27" s="38"/>
      <c r="JV27" s="38"/>
      <c r="JW27" s="57" t="s">
        <v>354</v>
      </c>
      <c r="JX27" s="57"/>
      <c r="JY27" s="57"/>
      <c r="JZ27" s="57"/>
      <c r="KA27" s="57" t="s">
        <v>354</v>
      </c>
      <c r="KB27" s="57"/>
      <c r="KC27" s="57" t="s">
        <v>354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 t="s">
        <v>354</v>
      </c>
      <c r="NT27" s="57"/>
      <c r="NU27" s="57"/>
      <c r="NV27" s="57"/>
      <c r="NW27" s="57" t="s">
        <v>354</v>
      </c>
      <c r="NX27" s="57" t="s">
        <v>354</v>
      </c>
      <c r="NY27" s="57" t="s">
        <v>354</v>
      </c>
      <c r="NZ27" s="57"/>
      <c r="OA27" s="57" t="s">
        <v>354</v>
      </c>
      <c r="OB27" s="57" t="s">
        <v>354</v>
      </c>
      <c r="OC27" s="57"/>
      <c r="OD27" s="57"/>
      <c r="OE27" s="57" t="s">
        <v>354</v>
      </c>
      <c r="OF27" s="57" t="s">
        <v>354</v>
      </c>
      <c r="OG27" s="57"/>
      <c r="OH27" s="57"/>
      <c r="OI27" s="57"/>
      <c r="OJ27" s="57"/>
      <c r="OK27" s="38"/>
      <c r="OL27" s="38"/>
      <c r="OM27" s="61"/>
      <c r="ON27" s="57"/>
      <c r="OO27" s="57"/>
      <c r="OP27" s="57"/>
      <c r="OQ27" s="57"/>
      <c r="OR27" s="57"/>
      <c r="OS27" s="57" t="s">
        <v>354</v>
      </c>
      <c r="OT27" s="57"/>
      <c r="OU27" s="57" t="s">
        <v>354</v>
      </c>
      <c r="OV27" s="57" t="s">
        <v>354</v>
      </c>
      <c r="OW27" s="57"/>
      <c r="OX27" s="57"/>
      <c r="OY27" s="57"/>
      <c r="OZ27" s="57" t="s">
        <v>354</v>
      </c>
      <c r="PA27" s="57"/>
      <c r="PB27" s="57"/>
      <c r="PC27" s="57" t="s">
        <v>354</v>
      </c>
      <c r="PD27" s="57"/>
      <c r="PE27" s="38"/>
      <c r="PF27" s="38"/>
      <c r="PG27" s="57"/>
      <c r="PH27" s="57"/>
      <c r="PI27" s="57" t="s">
        <v>354</v>
      </c>
      <c r="PJ27" s="57"/>
      <c r="PK27" s="57" t="s">
        <v>354</v>
      </c>
      <c r="PL27" s="57" t="s">
        <v>354</v>
      </c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 t="s">
        <v>354</v>
      </c>
      <c r="PX27" s="38"/>
      <c r="PY27" s="38"/>
      <c r="PZ27" s="38"/>
      <c r="QA27" s="61"/>
      <c r="QB27" s="57"/>
      <c r="QC27" s="57"/>
      <c r="QD27" s="57"/>
      <c r="QE27" s="57" t="s">
        <v>354</v>
      </c>
      <c r="QF27" s="57" t="s">
        <v>354</v>
      </c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354</v>
      </c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38"/>
      <c r="RN27" s="38"/>
      <c r="RO27" s="61"/>
      <c r="RP27" s="57" t="s">
        <v>354</v>
      </c>
      <c r="RQ27" s="57"/>
      <c r="RR27" s="57"/>
      <c r="RS27" s="57" t="s">
        <v>354</v>
      </c>
      <c r="RT27" s="57" t="s">
        <v>354</v>
      </c>
      <c r="RU27" s="57"/>
      <c r="RV27" s="57"/>
      <c r="RW27" s="57"/>
      <c r="RX27" s="57"/>
      <c r="RY27" s="57"/>
      <c r="RZ27" s="57"/>
      <c r="SA27" s="57"/>
      <c r="SB27" s="57"/>
      <c r="SC27" s="57" t="s">
        <v>354</v>
      </c>
      <c r="SD27" s="57"/>
      <c r="SE27" s="57"/>
      <c r="SF27" s="57"/>
      <c r="SG27" s="57"/>
      <c r="SH27" s="57"/>
      <c r="SI27" s="57"/>
      <c r="SJ27" s="57"/>
      <c r="SK27" s="38"/>
      <c r="SL27" s="38"/>
      <c r="SM27" s="37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7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7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7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7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7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7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7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7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7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7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si="485"/>
        <v/>
      </c>
      <c r="AGK27" s="85" t="str">
        <f t="shared" si="486"/>
        <v/>
      </c>
      <c r="AGL27" s="85">
        <f t="shared" si="487"/>
        <v>4</v>
      </c>
      <c r="AGP27" s="36" t="str">
        <f t="shared" si="488"/>
        <v/>
      </c>
      <c r="AGQ27" s="36" t="str">
        <f t="shared" si="475"/>
        <v/>
      </c>
      <c r="AGR27" s="39">
        <f t="shared" si="489"/>
        <v>4</v>
      </c>
      <c r="AGS27" s="36" t="str">
        <f t="shared" si="490"/>
        <v/>
      </c>
      <c r="AGT27" s="36" t="str">
        <f t="shared" si="476"/>
        <v/>
      </c>
      <c r="AGU27" s="39">
        <f t="shared" si="491"/>
        <v>10</v>
      </c>
      <c r="AGV27" s="36" t="str">
        <f t="shared" si="492"/>
        <v/>
      </c>
      <c r="AGW27" s="36" t="str">
        <f t="shared" si="477"/>
        <v/>
      </c>
      <c r="AGX27" s="39">
        <f t="shared" si="493"/>
        <v>12</v>
      </c>
      <c r="AGY27" s="36" t="str">
        <f t="shared" si="494"/>
        <v/>
      </c>
      <c r="AGZ27" s="36" t="str">
        <f t="shared" si="478"/>
        <v/>
      </c>
      <c r="AHA27" s="39">
        <f t="shared" si="495"/>
        <v>7</v>
      </c>
      <c r="AHB27" s="36" t="str">
        <f t="shared" si="496"/>
        <v/>
      </c>
      <c r="AHC27" s="36" t="str">
        <f t="shared" si="479"/>
        <v/>
      </c>
      <c r="AHD27" s="39">
        <f t="shared" si="497"/>
        <v>17</v>
      </c>
      <c r="AHE27" s="36" t="str">
        <f t="shared" si="498"/>
        <v/>
      </c>
      <c r="AHF27" s="36" t="str">
        <f t="shared" si="480"/>
        <v/>
      </c>
      <c r="AHG27" s="39">
        <f t="shared" si="499"/>
        <v>7</v>
      </c>
      <c r="AHH27" s="36" t="str">
        <f t="shared" si="500"/>
        <v/>
      </c>
      <c r="AHI27" s="36" t="str">
        <f t="shared" si="481"/>
        <v/>
      </c>
      <c r="AHJ27" s="39" t="str">
        <f t="shared" si="501"/>
        <v/>
      </c>
      <c r="AHK27" s="36" t="str">
        <f t="shared" si="502"/>
        <v/>
      </c>
      <c r="AHL27" s="36" t="str">
        <f t="shared" si="482"/>
        <v/>
      </c>
      <c r="AHM27" s="39" t="str">
        <f t="shared" si="503"/>
        <v/>
      </c>
      <c r="AHN27" s="36" t="str">
        <f t="shared" si="504"/>
        <v/>
      </c>
      <c r="AHO27" s="36" t="str">
        <f t="shared" si="483"/>
        <v/>
      </c>
      <c r="AHP27" s="39" t="str">
        <f t="shared" si="505"/>
        <v/>
      </c>
      <c r="AHQ27" s="36" t="str">
        <f t="shared" si="506"/>
        <v/>
      </c>
      <c r="AHR27" s="36" t="str">
        <f t="shared" si="484"/>
        <v/>
      </c>
      <c r="AHS27" s="39" t="str">
        <f t="shared" si="507"/>
        <v/>
      </c>
    </row>
    <row r="28" spans="1:922" s="5" customFormat="1" outlineLevel="1" x14ac:dyDescent="0.25">
      <c r="A28" s="58">
        <v>4</v>
      </c>
      <c r="B28" s="48" t="s">
        <v>284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/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 t="s">
        <v>354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 t="s">
        <v>354</v>
      </c>
      <c r="DZ28" s="57"/>
      <c r="EA28" s="57" t="s">
        <v>354</v>
      </c>
      <c r="EB28" s="57" t="s">
        <v>354</v>
      </c>
      <c r="EC28" s="57"/>
      <c r="ED28" s="57"/>
      <c r="EE28" s="57"/>
      <c r="EF28" s="57"/>
      <c r="EG28" s="57"/>
      <c r="EH28" s="57"/>
      <c r="EI28" s="57" t="s">
        <v>354</v>
      </c>
      <c r="EJ28" s="57" t="s">
        <v>354</v>
      </c>
      <c r="EK28" s="57"/>
      <c r="EL28" s="57"/>
      <c r="EM28" s="57" t="s">
        <v>354</v>
      </c>
      <c r="EN28" s="57" t="s">
        <v>354</v>
      </c>
      <c r="EO28" s="57" t="s">
        <v>354</v>
      </c>
      <c r="EP28" s="57"/>
      <c r="EQ28" s="57" t="s">
        <v>354</v>
      </c>
      <c r="ER28" s="57" t="s">
        <v>354</v>
      </c>
      <c r="ES28" s="57" t="s">
        <v>354</v>
      </c>
      <c r="ET28" s="57" t="s">
        <v>354</v>
      </c>
      <c r="EU28" s="57" t="s">
        <v>354</v>
      </c>
      <c r="EV28" s="57" t="s">
        <v>354</v>
      </c>
      <c r="EW28" s="57"/>
      <c r="EX28" s="57"/>
      <c r="EY28" s="57"/>
      <c r="EZ28" s="57"/>
      <c r="FA28" s="57"/>
      <c r="FB28" s="57"/>
      <c r="FC28" s="57" t="s">
        <v>354</v>
      </c>
      <c r="FD28" s="57"/>
      <c r="FE28" s="38"/>
      <c r="FF28" s="38"/>
      <c r="FG28" s="57"/>
      <c r="FH28" s="57"/>
      <c r="FI28" s="57" t="s">
        <v>354</v>
      </c>
      <c r="FJ28" s="57"/>
      <c r="FK28" s="57" t="s">
        <v>354</v>
      </c>
      <c r="FL28" s="57"/>
      <c r="FM28" s="57" t="s">
        <v>354</v>
      </c>
      <c r="FN28" s="57"/>
      <c r="FO28" s="57"/>
      <c r="FP28" s="57"/>
      <c r="FQ28" s="57"/>
      <c r="FR28" s="57"/>
      <c r="FS28" s="57" t="s">
        <v>354</v>
      </c>
      <c r="FT28" s="57"/>
      <c r="FU28" s="57"/>
      <c r="FV28" s="57"/>
      <c r="FW28" s="57"/>
      <c r="FX28" s="57"/>
      <c r="FY28" s="38"/>
      <c r="FZ28" s="38"/>
      <c r="GA28" s="57"/>
      <c r="GB28" s="57"/>
      <c r="GC28" s="57" t="s">
        <v>354</v>
      </c>
      <c r="GD28" s="57"/>
      <c r="GE28" s="57" t="s">
        <v>354</v>
      </c>
      <c r="GF28" s="57" t="s">
        <v>354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38"/>
      <c r="GT28" s="38"/>
      <c r="GU28" s="57" t="s">
        <v>354</v>
      </c>
      <c r="GV28" s="57"/>
      <c r="GW28" s="57" t="s">
        <v>354</v>
      </c>
      <c r="GX28" s="57"/>
      <c r="GY28" s="57"/>
      <c r="GZ28" s="57"/>
      <c r="HA28" s="57"/>
      <c r="HB28" s="57"/>
      <c r="HC28" s="57" t="s">
        <v>354</v>
      </c>
      <c r="HD28" s="57" t="s">
        <v>354</v>
      </c>
      <c r="HE28" s="57"/>
      <c r="HF28" s="57"/>
      <c r="HG28" s="57" t="s">
        <v>354</v>
      </c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 t="s">
        <v>354</v>
      </c>
      <c r="HT28" s="57"/>
      <c r="HU28" s="57" t="s">
        <v>354</v>
      </c>
      <c r="HV28" s="57" t="s">
        <v>354</v>
      </c>
      <c r="HW28" s="57" t="s">
        <v>354</v>
      </c>
      <c r="HX28" s="57" t="s">
        <v>354</v>
      </c>
      <c r="HY28" s="57" t="s">
        <v>354</v>
      </c>
      <c r="HZ28" s="57" t="s">
        <v>354</v>
      </c>
      <c r="IA28" s="57"/>
      <c r="IB28" s="57"/>
      <c r="IC28" s="57"/>
      <c r="ID28" s="57"/>
      <c r="IE28" s="57"/>
      <c r="IF28" s="57"/>
      <c r="IG28" s="57"/>
      <c r="IH28" s="57"/>
      <c r="II28" s="57" t="s">
        <v>354</v>
      </c>
      <c r="IJ28" s="57"/>
      <c r="IK28" s="38"/>
      <c r="IL28" s="38"/>
      <c r="IM28" s="57" t="s">
        <v>354</v>
      </c>
      <c r="IN28" s="57"/>
      <c r="IO28" s="57" t="s">
        <v>354</v>
      </c>
      <c r="IP28" s="57" t="s">
        <v>354</v>
      </c>
      <c r="IQ28" s="57" t="s">
        <v>354</v>
      </c>
      <c r="IR28" s="57"/>
      <c r="IS28" s="57" t="s">
        <v>354</v>
      </c>
      <c r="IT28" s="57"/>
      <c r="IU28" s="57" t="s">
        <v>354</v>
      </c>
      <c r="IV28" s="57"/>
      <c r="IW28" s="57"/>
      <c r="IX28" s="57"/>
      <c r="IY28" s="57" t="s">
        <v>354</v>
      </c>
      <c r="IZ28" s="57"/>
      <c r="JA28" s="57"/>
      <c r="JB28" s="57"/>
      <c r="JC28" s="57" t="s">
        <v>354</v>
      </c>
      <c r="JD28" s="57"/>
      <c r="JE28" s="57"/>
      <c r="JF28" s="57"/>
      <c r="JG28" s="57" t="s">
        <v>354</v>
      </c>
      <c r="JH28" s="57" t="s">
        <v>354</v>
      </c>
      <c r="JI28" s="57"/>
      <c r="JJ28" s="57"/>
      <c r="JK28" s="57" t="s">
        <v>354</v>
      </c>
      <c r="JL28" s="57" t="s">
        <v>354</v>
      </c>
      <c r="JM28" s="57"/>
      <c r="JN28" s="57"/>
      <c r="JO28" s="57"/>
      <c r="JP28" s="57"/>
      <c r="JQ28" s="57" t="s">
        <v>354</v>
      </c>
      <c r="JR28" s="57" t="s">
        <v>354</v>
      </c>
      <c r="JS28" s="57" t="s">
        <v>354</v>
      </c>
      <c r="JT28" s="57"/>
      <c r="JU28" s="38"/>
      <c r="JV28" s="38"/>
      <c r="JW28" s="57" t="s">
        <v>354</v>
      </c>
      <c r="JX28" s="57"/>
      <c r="JY28" s="57" t="s">
        <v>354</v>
      </c>
      <c r="JZ28" s="57" t="s">
        <v>354</v>
      </c>
      <c r="KA28" s="57" t="s">
        <v>354</v>
      </c>
      <c r="KB28" s="57"/>
      <c r="KC28" s="57" t="s">
        <v>354</v>
      </c>
      <c r="KD28" s="57"/>
      <c r="KE28" s="57" t="s">
        <v>354</v>
      </c>
      <c r="KF28" s="57" t="s">
        <v>354</v>
      </c>
      <c r="KG28" s="57"/>
      <c r="KH28" s="57"/>
      <c r="KI28" s="57" t="s">
        <v>354</v>
      </c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354</v>
      </c>
      <c r="NT28" s="57" t="s">
        <v>354</v>
      </c>
      <c r="NU28" s="57" t="s">
        <v>354</v>
      </c>
      <c r="NV28" s="57"/>
      <c r="NW28" s="57" t="s">
        <v>354</v>
      </c>
      <c r="NX28" s="57" t="s">
        <v>354</v>
      </c>
      <c r="NY28" s="57" t="s">
        <v>354</v>
      </c>
      <c r="NZ28" s="57"/>
      <c r="OA28" s="57" t="s">
        <v>354</v>
      </c>
      <c r="OB28" s="57" t="s">
        <v>354</v>
      </c>
      <c r="OC28" s="57"/>
      <c r="OD28" s="57"/>
      <c r="OE28" s="57" t="s">
        <v>354</v>
      </c>
      <c r="OF28" s="57" t="s">
        <v>354</v>
      </c>
      <c r="OG28" s="57"/>
      <c r="OH28" s="57"/>
      <c r="OI28" s="57"/>
      <c r="OJ28" s="57" t="s">
        <v>354</v>
      </c>
      <c r="OK28" s="38"/>
      <c r="OL28" s="38"/>
      <c r="OM28" s="61"/>
      <c r="ON28" s="57"/>
      <c r="OO28" s="57" t="s">
        <v>363</v>
      </c>
      <c r="OP28" s="57"/>
      <c r="OQ28" s="57" t="s">
        <v>363</v>
      </c>
      <c r="OR28" s="57" t="s">
        <v>363</v>
      </c>
      <c r="OS28" s="57" t="s">
        <v>363</v>
      </c>
      <c r="OT28" s="57"/>
      <c r="OU28" s="57" t="s">
        <v>363</v>
      </c>
      <c r="OV28" s="57" t="s">
        <v>363</v>
      </c>
      <c r="OW28" s="57"/>
      <c r="OX28" s="57"/>
      <c r="OY28" s="57"/>
      <c r="OZ28" s="57" t="s">
        <v>363</v>
      </c>
      <c r="PA28" s="57" t="s">
        <v>363</v>
      </c>
      <c r="PB28" s="57"/>
      <c r="PC28" s="57" t="s">
        <v>363</v>
      </c>
      <c r="PD28" s="57"/>
      <c r="PE28" s="38"/>
      <c r="PF28" s="38"/>
      <c r="PG28" s="57" t="s">
        <v>363</v>
      </c>
      <c r="PH28" s="57" t="s">
        <v>363</v>
      </c>
      <c r="PI28" s="57" t="s">
        <v>363</v>
      </c>
      <c r="PJ28" s="57"/>
      <c r="PK28" s="57" t="s">
        <v>363</v>
      </c>
      <c r="PL28" s="57" t="s">
        <v>363</v>
      </c>
      <c r="PM28" s="57" t="s">
        <v>363</v>
      </c>
      <c r="PN28" s="57"/>
      <c r="PO28" s="57" t="s">
        <v>363</v>
      </c>
      <c r="PP28" s="57" t="s">
        <v>363</v>
      </c>
      <c r="PQ28" s="57"/>
      <c r="PR28" s="57"/>
      <c r="PS28" s="57"/>
      <c r="PT28" s="57"/>
      <c r="PU28" s="57" t="s">
        <v>363</v>
      </c>
      <c r="PV28" s="57"/>
      <c r="PW28" s="57" t="s">
        <v>363</v>
      </c>
      <c r="PX28" s="38"/>
      <c r="PY28" s="38"/>
      <c r="PZ28" s="38"/>
      <c r="QA28" s="61"/>
      <c r="QB28" s="57" t="s">
        <v>363</v>
      </c>
      <c r="QC28" s="57"/>
      <c r="QD28" s="57"/>
      <c r="QE28" s="57" t="s">
        <v>363</v>
      </c>
      <c r="QF28" s="57" t="s">
        <v>363</v>
      </c>
      <c r="QG28" s="57" t="s">
        <v>363</v>
      </c>
      <c r="QH28" s="57"/>
      <c r="QI28" s="57"/>
      <c r="QJ28" s="57" t="s">
        <v>363</v>
      </c>
      <c r="QK28" s="57"/>
      <c r="QL28" s="57"/>
      <c r="QM28" s="57"/>
      <c r="QN28" s="57"/>
      <c r="QO28" s="57" t="s">
        <v>363</v>
      </c>
      <c r="QP28" s="57"/>
      <c r="QQ28" s="57"/>
      <c r="QR28" s="57" t="s">
        <v>363</v>
      </c>
      <c r="QS28" s="57"/>
      <c r="QT28" s="38"/>
      <c r="QU28" s="61"/>
      <c r="QV28" s="57" t="s">
        <v>363</v>
      </c>
      <c r="QW28" s="57"/>
      <c r="QX28" s="57"/>
      <c r="QY28" s="57" t="s">
        <v>363</v>
      </c>
      <c r="QZ28" s="57" t="s">
        <v>363</v>
      </c>
      <c r="RA28" s="57" t="s">
        <v>363</v>
      </c>
      <c r="RB28" s="57"/>
      <c r="RC28" s="57" t="s">
        <v>363</v>
      </c>
      <c r="RD28" s="57" t="s">
        <v>363</v>
      </c>
      <c r="RE28" s="57"/>
      <c r="RF28" s="57"/>
      <c r="RG28" s="57"/>
      <c r="RH28" s="57"/>
      <c r="RI28" s="57" t="s">
        <v>363</v>
      </c>
      <c r="RJ28" s="57"/>
      <c r="RK28" s="57"/>
      <c r="RL28" s="57" t="s">
        <v>363</v>
      </c>
      <c r="RM28" s="38"/>
      <c r="RN28" s="38"/>
      <c r="RO28" s="61"/>
      <c r="RP28" s="57" t="s">
        <v>363</v>
      </c>
      <c r="RQ28" s="57"/>
      <c r="RR28" s="57"/>
      <c r="RS28" s="57" t="s">
        <v>363</v>
      </c>
      <c r="RT28" s="57" t="s">
        <v>363</v>
      </c>
      <c r="RU28" s="57" t="s">
        <v>363</v>
      </c>
      <c r="RV28" s="57"/>
      <c r="RW28" s="57"/>
      <c r="RX28" s="57" t="s">
        <v>363</v>
      </c>
      <c r="RY28" s="57"/>
      <c r="RZ28" s="57"/>
      <c r="SA28" s="57"/>
      <c r="SB28" s="57"/>
      <c r="SC28" s="57" t="s">
        <v>363</v>
      </c>
      <c r="SD28" s="57"/>
      <c r="SE28" s="57" t="s">
        <v>363</v>
      </c>
      <c r="SF28" s="57"/>
      <c r="SG28" s="57"/>
      <c r="SH28" s="57"/>
      <c r="SI28" s="57" t="s">
        <v>363</v>
      </c>
      <c r="SJ28" s="57" t="s">
        <v>363</v>
      </c>
      <c r="SK28" s="38"/>
      <c r="SL28" s="38"/>
      <c r="SM28" s="37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7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7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7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7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7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7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7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7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7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7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>
        <f t="shared" si="485"/>
        <v>9</v>
      </c>
      <c r="AGK28" s="85" t="str">
        <f t="shared" si="486"/>
        <v/>
      </c>
      <c r="AGL28" s="85" t="str">
        <f t="shared" si="487"/>
        <v/>
      </c>
      <c r="AGP28" s="36" t="str">
        <f t="shared" si="488"/>
        <v/>
      </c>
      <c r="AGQ28" s="36" t="str">
        <f t="shared" si="475"/>
        <v/>
      </c>
      <c r="AGR28" s="39">
        <f t="shared" si="489"/>
        <v>1</v>
      </c>
      <c r="AGS28" s="36" t="str">
        <f t="shared" si="490"/>
        <v/>
      </c>
      <c r="AGT28" s="36" t="str">
        <f t="shared" si="476"/>
        <v/>
      </c>
      <c r="AGU28" s="39">
        <f t="shared" si="491"/>
        <v>19</v>
      </c>
      <c r="AGV28" s="36" t="str">
        <f t="shared" si="492"/>
        <v/>
      </c>
      <c r="AGW28" s="36" t="str">
        <f t="shared" si="477"/>
        <v/>
      </c>
      <c r="AGX28" s="39">
        <f t="shared" si="493"/>
        <v>24</v>
      </c>
      <c r="AGY28" s="36" t="str">
        <f t="shared" si="494"/>
        <v/>
      </c>
      <c r="AGZ28" s="36" t="str">
        <f t="shared" si="478"/>
        <v/>
      </c>
      <c r="AHA28" s="39">
        <f t="shared" si="495"/>
        <v>15</v>
      </c>
      <c r="AHB28" s="36">
        <f t="shared" si="496"/>
        <v>19</v>
      </c>
      <c r="AHC28" s="36" t="str">
        <f t="shared" si="479"/>
        <v/>
      </c>
      <c r="AHD28" s="39">
        <f t="shared" si="497"/>
        <v>11</v>
      </c>
      <c r="AHE28" s="36">
        <f t="shared" si="498"/>
        <v>22</v>
      </c>
      <c r="AHF28" s="36" t="str">
        <f t="shared" si="480"/>
        <v/>
      </c>
      <c r="AHG28" s="39" t="str">
        <f t="shared" si="499"/>
        <v/>
      </c>
      <c r="AHH28" s="36" t="str">
        <f t="shared" si="500"/>
        <v/>
      </c>
      <c r="AHI28" s="36" t="str">
        <f t="shared" si="481"/>
        <v/>
      </c>
      <c r="AHJ28" s="39" t="str">
        <f t="shared" si="501"/>
        <v/>
      </c>
      <c r="AHK28" s="36" t="str">
        <f t="shared" si="502"/>
        <v/>
      </c>
      <c r="AHL28" s="36" t="str">
        <f t="shared" si="482"/>
        <v/>
      </c>
      <c r="AHM28" s="39" t="str">
        <f t="shared" si="503"/>
        <v/>
      </c>
      <c r="AHN28" s="36" t="str">
        <f t="shared" si="504"/>
        <v/>
      </c>
      <c r="AHO28" s="36" t="str">
        <f t="shared" si="483"/>
        <v/>
      </c>
      <c r="AHP28" s="39" t="str">
        <f t="shared" si="505"/>
        <v/>
      </c>
      <c r="AHQ28" s="36" t="str">
        <f t="shared" si="506"/>
        <v/>
      </c>
      <c r="AHR28" s="36" t="str">
        <f t="shared" si="484"/>
        <v/>
      </c>
      <c r="AHS28" s="39" t="str">
        <f t="shared" si="507"/>
        <v/>
      </c>
    </row>
    <row r="29" spans="1:922" s="5" customFormat="1" outlineLevel="1" x14ac:dyDescent="0.25">
      <c r="A29" s="58">
        <v>5</v>
      </c>
      <c r="B29" s="48" t="s">
        <v>285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 t="s">
        <v>354</v>
      </c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 t="s">
        <v>354</v>
      </c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 t="s">
        <v>354</v>
      </c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 t="s">
        <v>354</v>
      </c>
      <c r="EJ29" s="57" t="s">
        <v>354</v>
      </c>
      <c r="EK29" s="57"/>
      <c r="EL29" s="57"/>
      <c r="EM29" s="57"/>
      <c r="EN29" s="57"/>
      <c r="EO29" s="57"/>
      <c r="EP29" s="57"/>
      <c r="EQ29" s="57" t="s">
        <v>354</v>
      </c>
      <c r="ER29" s="57"/>
      <c r="ES29" s="57" t="s">
        <v>354</v>
      </c>
      <c r="ET29" s="57" t="s">
        <v>354</v>
      </c>
      <c r="EU29" s="57" t="s">
        <v>354</v>
      </c>
      <c r="EV29" s="57" t="s">
        <v>354</v>
      </c>
      <c r="EW29" s="57"/>
      <c r="EX29" s="57"/>
      <c r="EY29" s="57"/>
      <c r="EZ29" s="57"/>
      <c r="FA29" s="57"/>
      <c r="FB29" s="57"/>
      <c r="FC29" s="57" t="s">
        <v>354</v>
      </c>
      <c r="FD29" s="57"/>
      <c r="FE29" s="38"/>
      <c r="FF29" s="38"/>
      <c r="FG29" s="57"/>
      <c r="FH29" s="57"/>
      <c r="FI29" s="57" t="s">
        <v>354</v>
      </c>
      <c r="FJ29" s="57" t="s">
        <v>354</v>
      </c>
      <c r="FK29" s="57" t="s">
        <v>354</v>
      </c>
      <c r="FL29" s="57"/>
      <c r="FM29" s="57"/>
      <c r="FN29" s="57"/>
      <c r="FO29" s="57"/>
      <c r="FP29" s="57"/>
      <c r="FQ29" s="57"/>
      <c r="FR29" s="57"/>
      <c r="FS29" s="57" t="s">
        <v>354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354</v>
      </c>
      <c r="GD29" s="57"/>
      <c r="GE29" s="57"/>
      <c r="GF29" s="57"/>
      <c r="GG29" s="57" t="s">
        <v>354</v>
      </c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/>
      <c r="GV29" s="57"/>
      <c r="GW29" s="57" t="s">
        <v>354</v>
      </c>
      <c r="GX29" s="57" t="s">
        <v>354</v>
      </c>
      <c r="GY29" s="57" t="s">
        <v>354</v>
      </c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/>
      <c r="HT29" s="57"/>
      <c r="HU29" s="57" t="s">
        <v>354</v>
      </c>
      <c r="HV29" s="57"/>
      <c r="HW29" s="57"/>
      <c r="HX29" s="57"/>
      <c r="HY29" s="57" t="s">
        <v>354</v>
      </c>
      <c r="HZ29" s="57" t="s">
        <v>354</v>
      </c>
      <c r="IA29" s="57" t="s">
        <v>354</v>
      </c>
      <c r="IB29" s="57"/>
      <c r="IC29" s="57"/>
      <c r="ID29" s="57"/>
      <c r="IE29" s="57"/>
      <c r="IF29" s="57"/>
      <c r="IG29" s="57"/>
      <c r="IH29" s="57"/>
      <c r="II29" s="57"/>
      <c r="IJ29" s="57"/>
      <c r="IK29" s="38"/>
      <c r="IL29" s="38"/>
      <c r="IM29" s="57"/>
      <c r="IN29" s="57"/>
      <c r="IO29" s="57" t="s">
        <v>354</v>
      </c>
      <c r="IP29" s="57" t="s">
        <v>354</v>
      </c>
      <c r="IQ29" s="57"/>
      <c r="IR29" s="57"/>
      <c r="IS29" s="57" t="s">
        <v>354</v>
      </c>
      <c r="IT29" s="57"/>
      <c r="IU29" s="57"/>
      <c r="IV29" s="57"/>
      <c r="IW29" s="57"/>
      <c r="IX29" s="57"/>
      <c r="IY29" s="57"/>
      <c r="IZ29" s="57"/>
      <c r="JA29" s="57"/>
      <c r="JB29" s="57"/>
      <c r="JC29" s="57" t="s">
        <v>354</v>
      </c>
      <c r="JD29" s="57"/>
      <c r="JE29" s="57"/>
      <c r="JF29" s="57" t="s">
        <v>354</v>
      </c>
      <c r="JG29" s="57" t="s">
        <v>354</v>
      </c>
      <c r="JH29" s="57" t="s">
        <v>354</v>
      </c>
      <c r="JI29" s="57"/>
      <c r="JJ29" s="57"/>
      <c r="JK29" s="57" t="s">
        <v>354</v>
      </c>
      <c r="JL29" s="57" t="s">
        <v>354</v>
      </c>
      <c r="JM29" s="57"/>
      <c r="JN29" s="57"/>
      <c r="JO29" s="57"/>
      <c r="JP29" s="57"/>
      <c r="JQ29" s="57" t="s">
        <v>354</v>
      </c>
      <c r="JR29" s="57" t="s">
        <v>354</v>
      </c>
      <c r="JS29" s="57" t="s">
        <v>354</v>
      </c>
      <c r="JT29" s="57"/>
      <c r="JU29" s="38"/>
      <c r="JV29" s="38"/>
      <c r="JW29" s="57" t="s">
        <v>354</v>
      </c>
      <c r="JX29" s="57"/>
      <c r="JY29" s="57" t="s">
        <v>354</v>
      </c>
      <c r="JZ29" s="57" t="s">
        <v>354</v>
      </c>
      <c r="KA29" s="57" t="s">
        <v>354</v>
      </c>
      <c r="KB29" s="57"/>
      <c r="KC29" s="57" t="s">
        <v>354</v>
      </c>
      <c r="KD29" s="57"/>
      <c r="KE29" s="57" t="s">
        <v>354</v>
      </c>
      <c r="KF29" s="57" t="s">
        <v>354</v>
      </c>
      <c r="KG29" s="57"/>
      <c r="KH29" s="57"/>
      <c r="KI29" s="57" t="s">
        <v>354</v>
      </c>
      <c r="KJ29" s="57"/>
      <c r="KK29" s="57"/>
      <c r="KL29" s="57"/>
      <c r="KM29" s="57" t="s">
        <v>354</v>
      </c>
      <c r="KN29" s="57" t="s">
        <v>354</v>
      </c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354</v>
      </c>
      <c r="NT29" s="57" t="s">
        <v>354</v>
      </c>
      <c r="NU29" s="57" t="s">
        <v>354</v>
      </c>
      <c r="NV29" s="57"/>
      <c r="NW29" s="57" t="s">
        <v>354</v>
      </c>
      <c r="NX29" s="57" t="s">
        <v>354</v>
      </c>
      <c r="NY29" s="57" t="s">
        <v>354</v>
      </c>
      <c r="NZ29" s="57"/>
      <c r="OA29" s="57" t="s">
        <v>354</v>
      </c>
      <c r="OB29" s="57" t="s">
        <v>354</v>
      </c>
      <c r="OC29" s="57"/>
      <c r="OD29" s="57"/>
      <c r="OE29" s="57" t="s">
        <v>354</v>
      </c>
      <c r="OF29" s="57" t="s">
        <v>354</v>
      </c>
      <c r="OG29" s="57"/>
      <c r="OH29" s="57"/>
      <c r="OI29" s="57"/>
      <c r="OJ29" s="57"/>
      <c r="OK29" s="38"/>
      <c r="OL29" s="38"/>
      <c r="OM29" s="61"/>
      <c r="ON29" s="57"/>
      <c r="OO29" s="57" t="s">
        <v>354</v>
      </c>
      <c r="OP29" s="57"/>
      <c r="OQ29" s="57" t="s">
        <v>354</v>
      </c>
      <c r="OR29" s="57" t="s">
        <v>354</v>
      </c>
      <c r="OS29" s="57" t="s">
        <v>354</v>
      </c>
      <c r="OT29" s="57"/>
      <c r="OU29" s="57" t="s">
        <v>354</v>
      </c>
      <c r="OV29" s="57" t="s">
        <v>354</v>
      </c>
      <c r="OW29" s="57"/>
      <c r="OX29" s="57"/>
      <c r="OY29" s="57"/>
      <c r="OZ29" s="57" t="s">
        <v>354</v>
      </c>
      <c r="PA29" s="57"/>
      <c r="PB29" s="57"/>
      <c r="PC29" s="57" t="s">
        <v>354</v>
      </c>
      <c r="PD29" s="57"/>
      <c r="PE29" s="38"/>
      <c r="PF29" s="38"/>
      <c r="PG29" s="57" t="s">
        <v>354</v>
      </c>
      <c r="PH29" s="57" t="s">
        <v>354</v>
      </c>
      <c r="PI29" s="57" t="s">
        <v>354</v>
      </c>
      <c r="PJ29" s="57"/>
      <c r="PK29" s="57" t="s">
        <v>354</v>
      </c>
      <c r="PL29" s="57" t="s">
        <v>354</v>
      </c>
      <c r="PM29" s="57" t="s">
        <v>354</v>
      </c>
      <c r="PN29" s="57"/>
      <c r="PO29" s="57" t="s">
        <v>354</v>
      </c>
      <c r="PP29" s="57" t="s">
        <v>354</v>
      </c>
      <c r="PQ29" s="57"/>
      <c r="PR29" s="57"/>
      <c r="PS29" s="57"/>
      <c r="PT29" s="57"/>
      <c r="PU29" s="57" t="s">
        <v>354</v>
      </c>
      <c r="PV29" s="57"/>
      <c r="PW29" s="57" t="s">
        <v>354</v>
      </c>
      <c r="PX29" s="38"/>
      <c r="PY29" s="38"/>
      <c r="PZ29" s="38"/>
      <c r="QA29" s="61"/>
      <c r="QB29" s="57"/>
      <c r="QC29" s="57"/>
      <c r="QD29" s="57"/>
      <c r="QE29" s="57" t="s">
        <v>354</v>
      </c>
      <c r="QF29" s="57" t="s">
        <v>354</v>
      </c>
      <c r="QG29" s="57"/>
      <c r="QH29" s="57"/>
      <c r="QI29" s="57"/>
      <c r="QJ29" s="57" t="s">
        <v>354</v>
      </c>
      <c r="QK29" s="57"/>
      <c r="QL29" s="57"/>
      <c r="QM29" s="57"/>
      <c r="QN29" s="57"/>
      <c r="QO29" s="57" t="s">
        <v>354</v>
      </c>
      <c r="QP29" s="57"/>
      <c r="QQ29" s="57"/>
      <c r="QR29" s="57" t="s">
        <v>354</v>
      </c>
      <c r="QS29" s="57"/>
      <c r="QT29" s="38"/>
      <c r="QU29" s="61"/>
      <c r="QV29" s="57" t="s">
        <v>354</v>
      </c>
      <c r="QW29" s="57"/>
      <c r="QX29" s="57"/>
      <c r="QY29" s="57" t="s">
        <v>354</v>
      </c>
      <c r="QZ29" s="57" t="s">
        <v>354</v>
      </c>
      <c r="RA29" s="57" t="s">
        <v>354</v>
      </c>
      <c r="RB29" s="57"/>
      <c r="RC29" s="57" t="s">
        <v>354</v>
      </c>
      <c r="RD29" s="57" t="s">
        <v>354</v>
      </c>
      <c r="RE29" s="57"/>
      <c r="RF29" s="57"/>
      <c r="RG29" s="57"/>
      <c r="RH29" s="57"/>
      <c r="RI29" s="57" t="s">
        <v>354</v>
      </c>
      <c r="RJ29" s="57"/>
      <c r="RK29" s="57"/>
      <c r="RL29" s="57" t="s">
        <v>354</v>
      </c>
      <c r="RM29" s="38"/>
      <c r="RN29" s="38"/>
      <c r="RO29" s="61"/>
      <c r="RP29" s="57" t="s">
        <v>354</v>
      </c>
      <c r="RQ29" s="57"/>
      <c r="RR29" s="57"/>
      <c r="RS29" s="57" t="s">
        <v>354</v>
      </c>
      <c r="RT29" s="57" t="s">
        <v>354</v>
      </c>
      <c r="RU29" s="57" t="s">
        <v>354</v>
      </c>
      <c r="RV29" s="57"/>
      <c r="RW29" s="57"/>
      <c r="RX29" s="57" t="s">
        <v>354</v>
      </c>
      <c r="RY29" s="57"/>
      <c r="RZ29" s="57"/>
      <c r="SA29" s="57"/>
      <c r="SB29" s="57"/>
      <c r="SC29" s="57" t="s">
        <v>354</v>
      </c>
      <c r="SD29" s="57"/>
      <c r="SE29" s="57" t="s">
        <v>354</v>
      </c>
      <c r="SF29" s="57"/>
      <c r="SG29" s="57"/>
      <c r="SH29" s="57"/>
      <c r="SI29" s="57" t="s">
        <v>354</v>
      </c>
      <c r="SJ29" s="57" t="s">
        <v>354</v>
      </c>
      <c r="SK29" s="38"/>
      <c r="SL29" s="38"/>
      <c r="SM29" s="37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7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7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7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7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7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7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7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7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7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7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 t="str">
        <f t="shared" si="485"/>
        <v/>
      </c>
      <c r="AGK29" s="85" t="str">
        <f t="shared" si="486"/>
        <v/>
      </c>
      <c r="AGL29" s="85">
        <f t="shared" si="487"/>
        <v>9</v>
      </c>
      <c r="AGP29" s="36" t="str">
        <f t="shared" si="488"/>
        <v/>
      </c>
      <c r="AGQ29" s="36" t="str">
        <f t="shared" si="475"/>
        <v/>
      </c>
      <c r="AGR29" s="39">
        <f t="shared" si="489"/>
        <v>1</v>
      </c>
      <c r="AGS29" s="36" t="str">
        <f t="shared" si="490"/>
        <v/>
      </c>
      <c r="AGT29" s="36" t="str">
        <f t="shared" si="476"/>
        <v/>
      </c>
      <c r="AGU29" s="39">
        <f t="shared" si="491"/>
        <v>14</v>
      </c>
      <c r="AGV29" s="36" t="str">
        <f t="shared" si="492"/>
        <v/>
      </c>
      <c r="AGW29" s="36" t="str">
        <f t="shared" si="477"/>
        <v/>
      </c>
      <c r="AGX29" s="39">
        <f t="shared" si="493"/>
        <v>14</v>
      </c>
      <c r="AGY29" s="36" t="str">
        <f t="shared" si="494"/>
        <v/>
      </c>
      <c r="AGZ29" s="36" t="str">
        <f t="shared" si="478"/>
        <v/>
      </c>
      <c r="AHA29" s="39">
        <f t="shared" si="495"/>
        <v>17</v>
      </c>
      <c r="AHB29" s="36" t="str">
        <f t="shared" si="496"/>
        <v/>
      </c>
      <c r="AHC29" s="36" t="str">
        <f t="shared" si="479"/>
        <v/>
      </c>
      <c r="AHD29" s="39">
        <f t="shared" si="497"/>
        <v>28</v>
      </c>
      <c r="AHE29" s="36" t="str">
        <f t="shared" si="498"/>
        <v/>
      </c>
      <c r="AHF29" s="36" t="str">
        <f t="shared" si="480"/>
        <v/>
      </c>
      <c r="AHG29" s="39">
        <f t="shared" si="499"/>
        <v>20</v>
      </c>
      <c r="AHH29" s="36" t="str">
        <f t="shared" si="500"/>
        <v/>
      </c>
      <c r="AHI29" s="36" t="str">
        <f t="shared" si="481"/>
        <v/>
      </c>
      <c r="AHJ29" s="39" t="str">
        <f t="shared" si="501"/>
        <v/>
      </c>
      <c r="AHK29" s="36" t="str">
        <f t="shared" si="502"/>
        <v/>
      </c>
      <c r="AHL29" s="36" t="str">
        <f t="shared" si="482"/>
        <v/>
      </c>
      <c r="AHM29" s="39" t="str">
        <f t="shared" si="503"/>
        <v/>
      </c>
      <c r="AHN29" s="36" t="str">
        <f t="shared" si="504"/>
        <v/>
      </c>
      <c r="AHO29" s="36" t="str">
        <f t="shared" si="483"/>
        <v/>
      </c>
      <c r="AHP29" s="39" t="str">
        <f t="shared" si="505"/>
        <v/>
      </c>
      <c r="AHQ29" s="36" t="str">
        <f t="shared" si="506"/>
        <v/>
      </c>
      <c r="AHR29" s="36" t="str">
        <f t="shared" si="484"/>
        <v/>
      </c>
      <c r="AHS29" s="39" t="str">
        <f t="shared" si="507"/>
        <v/>
      </c>
    </row>
    <row r="30" spans="1:922" s="5" customFormat="1" outlineLevel="1" x14ac:dyDescent="0.25">
      <c r="A30" s="58">
        <f t="shared" si="508"/>
        <v>6</v>
      </c>
      <c r="B30" s="48" t="s">
        <v>286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 t="s">
        <v>354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 t="s">
        <v>354</v>
      </c>
      <c r="CR30" s="57" t="s">
        <v>354</v>
      </c>
      <c r="CS30" s="57"/>
      <c r="CT30" s="57"/>
      <c r="CU30" s="57"/>
      <c r="CV30" s="57"/>
      <c r="CW30" s="38"/>
      <c r="CX30" s="38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/>
      <c r="DW30" s="57"/>
      <c r="DX30" s="57"/>
      <c r="DY30" s="57"/>
      <c r="DZ30" s="57"/>
      <c r="EA30" s="57" t="s">
        <v>354</v>
      </c>
      <c r="EB30" s="57" t="s">
        <v>354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57"/>
      <c r="GB30" s="57"/>
      <c r="GC30" s="57"/>
      <c r="GD30" s="57"/>
      <c r="GE30" s="57"/>
      <c r="GF30" s="57"/>
      <c r="GG30" s="57" t="s">
        <v>354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354</v>
      </c>
      <c r="GX30" s="57"/>
      <c r="GY30" s="57" t="s">
        <v>354</v>
      </c>
      <c r="GZ30" s="57"/>
      <c r="HA30" s="57"/>
      <c r="HB30" s="57"/>
      <c r="HC30" s="57" t="s">
        <v>354</v>
      </c>
      <c r="HD30" s="57" t="s">
        <v>354</v>
      </c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 t="s">
        <v>354</v>
      </c>
      <c r="HT30" s="57"/>
      <c r="HU30" s="57"/>
      <c r="HV30" s="57"/>
      <c r="HW30" s="57" t="s">
        <v>354</v>
      </c>
      <c r="HX30" s="57" t="s">
        <v>354</v>
      </c>
      <c r="HY30" s="57" t="s">
        <v>354</v>
      </c>
      <c r="HZ30" s="57" t="s">
        <v>354</v>
      </c>
      <c r="IA30" s="57" t="s">
        <v>354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 t="s">
        <v>354</v>
      </c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 t="s">
        <v>354</v>
      </c>
      <c r="JL30" s="57"/>
      <c r="JM30" s="57"/>
      <c r="JN30" s="57"/>
      <c r="JO30" s="57"/>
      <c r="JP30" s="57"/>
      <c r="JQ30" s="57" t="s">
        <v>354</v>
      </c>
      <c r="JR30" s="57" t="s">
        <v>354</v>
      </c>
      <c r="JS30" s="57" t="s">
        <v>354</v>
      </c>
      <c r="JT30" s="57"/>
      <c r="JU30" s="38"/>
      <c r="JV30" s="38"/>
      <c r="JW30" s="57"/>
      <c r="JX30" s="57"/>
      <c r="JY30" s="57"/>
      <c r="JZ30" s="57"/>
      <c r="KA30" s="57"/>
      <c r="KB30" s="57"/>
      <c r="KC30" s="57"/>
      <c r="KD30" s="57"/>
      <c r="KE30" s="57" t="s">
        <v>354</v>
      </c>
      <c r="KF30" s="57"/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/>
      <c r="NT30" s="57"/>
      <c r="NU30" s="57"/>
      <c r="NV30" s="57"/>
      <c r="NW30" s="57"/>
      <c r="NX30" s="57"/>
      <c r="NY30" s="57"/>
      <c r="NZ30" s="57"/>
      <c r="OA30" s="57" t="s">
        <v>354</v>
      </c>
      <c r="OB30" s="57" t="s">
        <v>354</v>
      </c>
      <c r="OC30" s="57"/>
      <c r="OD30" s="57"/>
      <c r="OE30" s="57" t="s">
        <v>354</v>
      </c>
      <c r="OF30" s="57" t="s">
        <v>354</v>
      </c>
      <c r="OG30" s="57"/>
      <c r="OH30" s="57"/>
      <c r="OI30" s="57"/>
      <c r="OJ30" s="57"/>
      <c r="OK30" s="38"/>
      <c r="OL30" s="38"/>
      <c r="OM30" s="61"/>
      <c r="ON30" s="57"/>
      <c r="OO30" s="57" t="s">
        <v>354</v>
      </c>
      <c r="OP30" s="57"/>
      <c r="OQ30" s="57" t="s">
        <v>354</v>
      </c>
      <c r="OR30" s="57" t="s">
        <v>354</v>
      </c>
      <c r="OS30" s="57" t="s">
        <v>354</v>
      </c>
      <c r="OT30" s="57"/>
      <c r="OU30" s="57"/>
      <c r="OV30" s="57"/>
      <c r="OW30" s="57"/>
      <c r="OX30" s="57"/>
      <c r="OY30" s="57"/>
      <c r="OZ30" s="57" t="s">
        <v>354</v>
      </c>
      <c r="PA30" s="57"/>
      <c r="PB30" s="57"/>
      <c r="PC30" s="57" t="s">
        <v>354</v>
      </c>
      <c r="PD30" s="57"/>
      <c r="PE30" s="38"/>
      <c r="PF30" s="38"/>
      <c r="PG30" s="57"/>
      <c r="PH30" s="57"/>
      <c r="PI30" s="57" t="s">
        <v>354</v>
      </c>
      <c r="PJ30" s="57"/>
      <c r="PK30" s="57"/>
      <c r="PL30" s="57"/>
      <c r="PM30" s="57"/>
      <c r="PN30" s="57"/>
      <c r="PO30" s="57"/>
      <c r="PP30" s="57" t="s">
        <v>354</v>
      </c>
      <c r="PQ30" s="57"/>
      <c r="PR30" s="57"/>
      <c r="PS30" s="57"/>
      <c r="PT30" s="57"/>
      <c r="PU30" s="57"/>
      <c r="PV30" s="57"/>
      <c r="PW30" s="57" t="s">
        <v>354</v>
      </c>
      <c r="PX30" s="38"/>
      <c r="PY30" s="38"/>
      <c r="PZ30" s="38"/>
      <c r="QA30" s="61"/>
      <c r="QB30" s="57"/>
      <c r="QC30" s="57"/>
      <c r="QD30" s="57"/>
      <c r="QE30" s="57"/>
      <c r="QF30" s="57"/>
      <c r="QG30" s="57"/>
      <c r="QH30" s="57"/>
      <c r="QI30" s="57"/>
      <c r="QJ30" s="57" t="s">
        <v>354</v>
      </c>
      <c r="QK30" s="57"/>
      <c r="QL30" s="57"/>
      <c r="QM30" s="57"/>
      <c r="QN30" s="57"/>
      <c r="QO30" s="57"/>
      <c r="QP30" s="57"/>
      <c r="QQ30" s="57"/>
      <c r="QR30" s="57"/>
      <c r="QS30" s="57"/>
      <c r="QT30" s="38"/>
      <c r="QU30" s="61"/>
      <c r="QV30" s="57" t="s">
        <v>354</v>
      </c>
      <c r="QW30" s="57"/>
      <c r="QX30" s="57"/>
      <c r="QY30" s="57" t="s">
        <v>354</v>
      </c>
      <c r="QZ30" s="57" t="s">
        <v>354</v>
      </c>
      <c r="RA30" s="57" t="s">
        <v>354</v>
      </c>
      <c r="RB30" s="57"/>
      <c r="RC30" s="57" t="s">
        <v>354</v>
      </c>
      <c r="RD30" s="57" t="s">
        <v>354</v>
      </c>
      <c r="RE30" s="57"/>
      <c r="RF30" s="57"/>
      <c r="RG30" s="57"/>
      <c r="RH30" s="57"/>
      <c r="RI30" s="57" t="s">
        <v>354</v>
      </c>
      <c r="RJ30" s="57"/>
      <c r="RK30" s="57"/>
      <c r="RL30" s="57" t="s">
        <v>354</v>
      </c>
      <c r="RM30" s="38"/>
      <c r="RN30" s="38"/>
      <c r="RO30" s="61"/>
      <c r="RP30" s="57" t="s">
        <v>354</v>
      </c>
      <c r="RQ30" s="57"/>
      <c r="RR30" s="57"/>
      <c r="RS30" s="57"/>
      <c r="RT30" s="57" t="s">
        <v>354</v>
      </c>
      <c r="RU30" s="57" t="s">
        <v>354</v>
      </c>
      <c r="RV30" s="57"/>
      <c r="RW30" s="57"/>
      <c r="RX30" s="57" t="s">
        <v>354</v>
      </c>
      <c r="RY30" s="57"/>
      <c r="RZ30" s="57"/>
      <c r="SA30" s="57"/>
      <c r="SB30" s="57"/>
      <c r="SC30" s="57" t="s">
        <v>354</v>
      </c>
      <c r="SD30" s="57"/>
      <c r="SE30" s="57"/>
      <c r="SF30" s="57"/>
      <c r="SG30" s="57"/>
      <c r="SH30" s="57"/>
      <c r="SI30" s="57" t="s">
        <v>354</v>
      </c>
      <c r="SJ30" s="57" t="s">
        <v>354</v>
      </c>
      <c r="SK30" s="38"/>
      <c r="SL30" s="38"/>
      <c r="SM30" s="37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7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7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7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7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7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7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7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7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7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7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5"/>
        <v/>
      </c>
      <c r="AGK30" s="85" t="str">
        <f t="shared" si="486"/>
        <v/>
      </c>
      <c r="AGL30" s="85">
        <f t="shared" si="487"/>
        <v>7</v>
      </c>
      <c r="AGP30" s="36" t="str">
        <f t="shared" si="488"/>
        <v/>
      </c>
      <c r="AGQ30" s="36" t="str">
        <f t="shared" si="475"/>
        <v/>
      </c>
      <c r="AGR30" s="39">
        <f t="shared" si="489"/>
        <v>1</v>
      </c>
      <c r="AGS30" s="36" t="str">
        <f t="shared" si="490"/>
        <v/>
      </c>
      <c r="AGT30" s="36" t="str">
        <f t="shared" si="476"/>
        <v/>
      </c>
      <c r="AGU30" s="39">
        <f t="shared" si="491"/>
        <v>4</v>
      </c>
      <c r="AGV30" s="36" t="str">
        <f t="shared" si="492"/>
        <v/>
      </c>
      <c r="AGW30" s="36" t="str">
        <f t="shared" si="477"/>
        <v/>
      </c>
      <c r="AGX30" s="39">
        <f t="shared" si="493"/>
        <v>12</v>
      </c>
      <c r="AGY30" s="36" t="str">
        <f t="shared" si="494"/>
        <v/>
      </c>
      <c r="AGZ30" s="36" t="str">
        <f t="shared" si="478"/>
        <v/>
      </c>
      <c r="AHA30" s="39">
        <f t="shared" si="495"/>
        <v>5</v>
      </c>
      <c r="AHB30" s="36" t="str">
        <f t="shared" si="496"/>
        <v/>
      </c>
      <c r="AHC30" s="36" t="str">
        <f t="shared" si="479"/>
        <v/>
      </c>
      <c r="AHD30" s="39">
        <f t="shared" si="497"/>
        <v>13</v>
      </c>
      <c r="AHE30" s="36" t="str">
        <f t="shared" si="498"/>
        <v/>
      </c>
      <c r="AHF30" s="36" t="str">
        <f t="shared" si="480"/>
        <v/>
      </c>
      <c r="AHG30" s="39">
        <f t="shared" si="499"/>
        <v>14</v>
      </c>
      <c r="AHH30" s="36" t="str">
        <f t="shared" si="500"/>
        <v/>
      </c>
      <c r="AHI30" s="36" t="str">
        <f t="shared" si="481"/>
        <v/>
      </c>
      <c r="AHJ30" s="39" t="str">
        <f t="shared" si="501"/>
        <v/>
      </c>
      <c r="AHK30" s="36" t="str">
        <f t="shared" si="502"/>
        <v/>
      </c>
      <c r="AHL30" s="36" t="str">
        <f t="shared" si="482"/>
        <v/>
      </c>
      <c r="AHM30" s="39" t="str">
        <f t="shared" si="503"/>
        <v/>
      </c>
      <c r="AHN30" s="36" t="str">
        <f t="shared" si="504"/>
        <v/>
      </c>
      <c r="AHO30" s="36" t="str">
        <f t="shared" si="483"/>
        <v/>
      </c>
      <c r="AHP30" s="39" t="str">
        <f t="shared" si="505"/>
        <v/>
      </c>
      <c r="AHQ30" s="36" t="str">
        <f t="shared" si="506"/>
        <v/>
      </c>
      <c r="AHR30" s="36" t="str">
        <f t="shared" si="484"/>
        <v/>
      </c>
      <c r="AHS30" s="39" t="str">
        <f t="shared" si="507"/>
        <v/>
      </c>
    </row>
    <row r="31" spans="1:922" s="5" customFormat="1" outlineLevel="1" x14ac:dyDescent="0.25">
      <c r="A31" s="58">
        <f t="shared" si="508"/>
        <v>7</v>
      </c>
      <c r="B31" s="48" t="s">
        <v>287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 t="s">
        <v>363</v>
      </c>
      <c r="AJ31" s="57" t="s">
        <v>363</v>
      </c>
      <c r="AK31" s="57"/>
      <c r="AL31" s="57"/>
      <c r="AM31" s="57" t="s">
        <v>363</v>
      </c>
      <c r="AN31" s="57" t="s">
        <v>363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 t="s">
        <v>363</v>
      </c>
      <c r="BP31" s="57" t="s">
        <v>363</v>
      </c>
      <c r="BQ31" s="57" t="s">
        <v>363</v>
      </c>
      <c r="BR31" s="57"/>
      <c r="BS31" s="57" t="s">
        <v>363</v>
      </c>
      <c r="BT31" s="57" t="s">
        <v>363</v>
      </c>
      <c r="BU31" s="57"/>
      <c r="BV31" s="57"/>
      <c r="BW31" s="57"/>
      <c r="BX31" s="57" t="s">
        <v>363</v>
      </c>
      <c r="BY31" s="57" t="s">
        <v>363</v>
      </c>
      <c r="BZ31" s="57" t="s">
        <v>363</v>
      </c>
      <c r="CA31" s="57" t="s">
        <v>363</v>
      </c>
      <c r="CB31" s="57" t="s">
        <v>363</v>
      </c>
      <c r="CC31" s="38"/>
      <c r="CD31" s="38"/>
      <c r="CE31" s="57"/>
      <c r="CF31" s="57"/>
      <c r="CG31" s="57" t="s">
        <v>354</v>
      </c>
      <c r="CH31" s="57"/>
      <c r="CI31" s="57"/>
      <c r="CJ31" s="57"/>
      <c r="CK31" s="57"/>
      <c r="CL31" s="57"/>
      <c r="CM31" s="57"/>
      <c r="CN31" s="57" t="s">
        <v>354</v>
      </c>
      <c r="CO31" s="57"/>
      <c r="CP31" s="57"/>
      <c r="CQ31" s="57" t="s">
        <v>354</v>
      </c>
      <c r="CR31" s="57" t="s">
        <v>354</v>
      </c>
      <c r="CS31" s="57"/>
      <c r="CT31" s="57"/>
      <c r="CU31" s="57" t="s">
        <v>364</v>
      </c>
      <c r="CV31" s="57" t="s">
        <v>354</v>
      </c>
      <c r="CW31" s="38"/>
      <c r="CX31" s="38"/>
      <c r="CY31" s="57"/>
      <c r="CZ31" s="57"/>
      <c r="DA31" s="57"/>
      <c r="DB31" s="57"/>
      <c r="DC31" s="57" t="s">
        <v>354</v>
      </c>
      <c r="DD31" s="57" t="s">
        <v>354</v>
      </c>
      <c r="DE31" s="57" t="s">
        <v>354</v>
      </c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 t="s">
        <v>354</v>
      </c>
      <c r="DT31" s="57"/>
      <c r="DU31" s="57"/>
      <c r="DV31" s="57"/>
      <c r="DW31" s="57"/>
      <c r="DX31" s="57"/>
      <c r="DY31" s="57" t="s">
        <v>354</v>
      </c>
      <c r="DZ31" s="57"/>
      <c r="EA31" s="57"/>
      <c r="EB31" s="57" t="s">
        <v>354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 t="s">
        <v>354</v>
      </c>
      <c r="EN31" s="57"/>
      <c r="EO31" s="57"/>
      <c r="EP31" s="57"/>
      <c r="EQ31" s="57" t="s">
        <v>354</v>
      </c>
      <c r="ER31" s="57"/>
      <c r="ES31" s="57"/>
      <c r="ET31" s="57" t="s">
        <v>354</v>
      </c>
      <c r="EU31" s="57" t="s">
        <v>354</v>
      </c>
      <c r="EV31" s="57" t="s">
        <v>354</v>
      </c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 t="s">
        <v>354</v>
      </c>
      <c r="FH31" s="57"/>
      <c r="FI31" s="57" t="s">
        <v>354</v>
      </c>
      <c r="FJ31" s="57" t="s">
        <v>354</v>
      </c>
      <c r="FK31" s="57" t="s">
        <v>354</v>
      </c>
      <c r="FL31" s="57"/>
      <c r="FM31" s="57"/>
      <c r="FN31" s="57"/>
      <c r="FO31" s="57"/>
      <c r="FP31" s="57"/>
      <c r="FQ31" s="57"/>
      <c r="FR31" s="57"/>
      <c r="FS31" s="57" t="s">
        <v>354</v>
      </c>
      <c r="FT31" s="57"/>
      <c r="FU31" s="57"/>
      <c r="FV31" s="57"/>
      <c r="FW31" s="57" t="s">
        <v>354</v>
      </c>
      <c r="FX31" s="57" t="s">
        <v>354</v>
      </c>
      <c r="FY31" s="38"/>
      <c r="FZ31" s="38"/>
      <c r="GA31" s="57" t="s">
        <v>354</v>
      </c>
      <c r="GB31" s="57"/>
      <c r="GC31" s="57"/>
      <c r="GD31" s="57"/>
      <c r="GE31" s="57" t="s">
        <v>354</v>
      </c>
      <c r="GF31" s="57" t="s">
        <v>354</v>
      </c>
      <c r="GG31" s="57" t="s">
        <v>354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354</v>
      </c>
      <c r="GR31" s="57" t="s">
        <v>354</v>
      </c>
      <c r="GS31" s="38"/>
      <c r="GT31" s="38"/>
      <c r="GU31" s="57" t="s">
        <v>354</v>
      </c>
      <c r="GV31" s="57"/>
      <c r="GW31" s="57" t="s">
        <v>354</v>
      </c>
      <c r="GX31" s="57" t="s">
        <v>354</v>
      </c>
      <c r="GY31" s="57" t="s">
        <v>354</v>
      </c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/>
      <c r="HT31" s="57"/>
      <c r="HU31" s="57" t="s">
        <v>354</v>
      </c>
      <c r="HV31" s="57" t="s">
        <v>354</v>
      </c>
      <c r="HW31" s="57" t="s">
        <v>354</v>
      </c>
      <c r="HX31" s="57"/>
      <c r="HY31" s="57" t="s">
        <v>354</v>
      </c>
      <c r="HZ31" s="57" t="s">
        <v>354</v>
      </c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/>
      <c r="IN31" s="57"/>
      <c r="IO31" s="57" t="s">
        <v>354</v>
      </c>
      <c r="IP31" s="57" t="s">
        <v>354</v>
      </c>
      <c r="IQ31" s="57" t="s">
        <v>354</v>
      </c>
      <c r="IR31" s="57"/>
      <c r="IS31" s="57"/>
      <c r="IT31" s="57"/>
      <c r="IU31" s="57" t="s">
        <v>354</v>
      </c>
      <c r="IV31" s="57" t="s">
        <v>354</v>
      </c>
      <c r="IW31" s="57"/>
      <c r="IX31" s="57"/>
      <c r="IY31" s="57" t="s">
        <v>354</v>
      </c>
      <c r="IZ31" s="57"/>
      <c r="JA31" s="57"/>
      <c r="JB31" s="57"/>
      <c r="JC31" s="57" t="s">
        <v>354</v>
      </c>
      <c r="JD31" s="57"/>
      <c r="JE31" s="57"/>
      <c r="JF31" s="57" t="s">
        <v>354</v>
      </c>
      <c r="JG31" s="57"/>
      <c r="JH31" s="57"/>
      <c r="JI31" s="57"/>
      <c r="JJ31" s="57"/>
      <c r="JK31" s="57" t="s">
        <v>354</v>
      </c>
      <c r="JL31" s="57" t="s">
        <v>354</v>
      </c>
      <c r="JM31" s="57"/>
      <c r="JN31" s="57"/>
      <c r="JO31" s="57"/>
      <c r="JP31" s="57"/>
      <c r="JQ31" s="57"/>
      <c r="JR31" s="57"/>
      <c r="JS31" s="57"/>
      <c r="JT31" s="57"/>
      <c r="JU31" s="38"/>
      <c r="JV31" s="38"/>
      <c r="JW31" s="57" t="s">
        <v>354</v>
      </c>
      <c r="JX31" s="57"/>
      <c r="JY31" s="57" t="s">
        <v>354</v>
      </c>
      <c r="JZ31" s="57"/>
      <c r="KA31" s="57" t="s">
        <v>354</v>
      </c>
      <c r="KB31" s="57"/>
      <c r="KC31" s="57"/>
      <c r="KD31" s="57"/>
      <c r="KE31" s="57" t="s">
        <v>354</v>
      </c>
      <c r="KF31" s="57" t="s">
        <v>354</v>
      </c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 t="s">
        <v>354</v>
      </c>
      <c r="NT31" s="57" t="s">
        <v>354</v>
      </c>
      <c r="NU31" s="57" t="s">
        <v>354</v>
      </c>
      <c r="NV31" s="57"/>
      <c r="NW31" s="57" t="s">
        <v>354</v>
      </c>
      <c r="NX31" s="57" t="s">
        <v>354</v>
      </c>
      <c r="NY31" s="57" t="s">
        <v>354</v>
      </c>
      <c r="NZ31" s="57"/>
      <c r="OA31" s="57" t="s">
        <v>354</v>
      </c>
      <c r="OB31" s="57" t="s">
        <v>354</v>
      </c>
      <c r="OC31" s="57"/>
      <c r="OD31" s="57"/>
      <c r="OE31" s="57" t="s">
        <v>354</v>
      </c>
      <c r="OF31" s="57" t="s">
        <v>354</v>
      </c>
      <c r="OG31" s="57"/>
      <c r="OH31" s="57"/>
      <c r="OI31" s="57"/>
      <c r="OJ31" s="57" t="s">
        <v>354</v>
      </c>
      <c r="OK31" s="38"/>
      <c r="OL31" s="38"/>
      <c r="OM31" s="61"/>
      <c r="ON31" s="57"/>
      <c r="OO31" s="57" t="s">
        <v>354</v>
      </c>
      <c r="OP31" s="57"/>
      <c r="OQ31" s="57"/>
      <c r="OR31" s="57"/>
      <c r="OS31" s="57" t="s">
        <v>354</v>
      </c>
      <c r="OT31" s="57"/>
      <c r="OU31" s="57" t="s">
        <v>354</v>
      </c>
      <c r="OV31" s="57" t="s">
        <v>354</v>
      </c>
      <c r="OW31" s="57"/>
      <c r="OX31" s="57"/>
      <c r="OY31" s="57"/>
      <c r="OZ31" s="57" t="s">
        <v>354</v>
      </c>
      <c r="PA31" s="57"/>
      <c r="PB31" s="57"/>
      <c r="PC31" s="57" t="s">
        <v>354</v>
      </c>
      <c r="PD31" s="57"/>
      <c r="PE31" s="38"/>
      <c r="PF31" s="38"/>
      <c r="PG31" s="57"/>
      <c r="PH31" s="57"/>
      <c r="PI31" s="57" t="s">
        <v>354</v>
      </c>
      <c r="PJ31" s="57"/>
      <c r="PK31" s="57"/>
      <c r="PL31" s="57" t="s">
        <v>354</v>
      </c>
      <c r="PM31" s="57"/>
      <c r="PN31" s="57"/>
      <c r="PO31" s="57" t="s">
        <v>354</v>
      </c>
      <c r="PP31" s="57" t="s">
        <v>354</v>
      </c>
      <c r="PQ31" s="57"/>
      <c r="PR31" s="57"/>
      <c r="PS31" s="57"/>
      <c r="PT31" s="57"/>
      <c r="PU31" s="57" t="s">
        <v>354</v>
      </c>
      <c r="PV31" s="57"/>
      <c r="PW31" s="57" t="s">
        <v>354</v>
      </c>
      <c r="PX31" s="38"/>
      <c r="PY31" s="38"/>
      <c r="PZ31" s="38"/>
      <c r="QA31" s="61"/>
      <c r="QB31" s="57"/>
      <c r="QC31" s="57"/>
      <c r="QD31" s="57"/>
      <c r="QE31" s="57" t="s">
        <v>354</v>
      </c>
      <c r="QF31" s="57" t="s">
        <v>354</v>
      </c>
      <c r="QG31" s="57"/>
      <c r="QH31" s="57"/>
      <c r="QI31" s="57"/>
      <c r="QJ31" s="57" t="s">
        <v>354</v>
      </c>
      <c r="QK31" s="57"/>
      <c r="QL31" s="57"/>
      <c r="QM31" s="57"/>
      <c r="QN31" s="57"/>
      <c r="QO31" s="57" t="s">
        <v>354</v>
      </c>
      <c r="QP31" s="57"/>
      <c r="QQ31" s="57"/>
      <c r="QR31" s="57"/>
      <c r="QS31" s="57"/>
      <c r="QT31" s="38"/>
      <c r="QU31" s="61"/>
      <c r="QV31" s="57" t="s">
        <v>354</v>
      </c>
      <c r="QW31" s="57"/>
      <c r="QX31" s="57"/>
      <c r="QY31" s="57" t="s">
        <v>354</v>
      </c>
      <c r="QZ31" s="57" t="s">
        <v>354</v>
      </c>
      <c r="RA31" s="57" t="s">
        <v>354</v>
      </c>
      <c r="RB31" s="57"/>
      <c r="RC31" s="57" t="s">
        <v>354</v>
      </c>
      <c r="RD31" s="57" t="s">
        <v>354</v>
      </c>
      <c r="RE31" s="57"/>
      <c r="RF31" s="57"/>
      <c r="RG31" s="57"/>
      <c r="RH31" s="57"/>
      <c r="RI31" s="57"/>
      <c r="RJ31" s="57"/>
      <c r="RK31" s="57"/>
      <c r="RL31" s="57" t="s">
        <v>354</v>
      </c>
      <c r="RM31" s="38"/>
      <c r="RN31" s="38"/>
      <c r="RO31" s="61"/>
      <c r="RP31" s="57" t="s">
        <v>354</v>
      </c>
      <c r="RQ31" s="57"/>
      <c r="RR31" s="57"/>
      <c r="RS31" s="57" t="s">
        <v>354</v>
      </c>
      <c r="RT31" s="57" t="s">
        <v>354</v>
      </c>
      <c r="RU31" s="57" t="s">
        <v>354</v>
      </c>
      <c r="RV31" s="57"/>
      <c r="RW31" s="57"/>
      <c r="RX31" s="57" t="s">
        <v>354</v>
      </c>
      <c r="RY31" s="57"/>
      <c r="RZ31" s="57"/>
      <c r="SA31" s="57"/>
      <c r="SB31" s="57"/>
      <c r="SC31" s="57" t="s">
        <v>354</v>
      </c>
      <c r="SD31" s="57"/>
      <c r="SE31" s="57" t="s">
        <v>354</v>
      </c>
      <c r="SF31" s="57"/>
      <c r="SG31" s="57"/>
      <c r="SH31" s="57"/>
      <c r="SI31" s="57" t="s">
        <v>354</v>
      </c>
      <c r="SJ31" s="57" t="s">
        <v>354</v>
      </c>
      <c r="SK31" s="38"/>
      <c r="SL31" s="38"/>
      <c r="SM31" s="37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7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7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7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7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7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7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7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7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7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7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5"/>
        <v/>
      </c>
      <c r="AGK31" s="85" t="str">
        <f t="shared" si="486"/>
        <v/>
      </c>
      <c r="AGL31" s="85">
        <f t="shared" si="487"/>
        <v>9</v>
      </c>
      <c r="AGP31" s="36">
        <f t="shared" si="488"/>
        <v>14</v>
      </c>
      <c r="AGQ31" s="36" t="str">
        <f t="shared" si="475"/>
        <v/>
      </c>
      <c r="AGR31" s="39">
        <f t="shared" si="489"/>
        <v>2</v>
      </c>
      <c r="AGS31" s="36" t="str">
        <f t="shared" si="490"/>
        <v/>
      </c>
      <c r="AGT31" s="36" t="str">
        <f t="shared" si="476"/>
        <v/>
      </c>
      <c r="AGU31" s="39">
        <f t="shared" si="491"/>
        <v>22</v>
      </c>
      <c r="AGV31" s="36" t="str">
        <f t="shared" si="492"/>
        <v/>
      </c>
      <c r="AGW31" s="36" t="str">
        <f t="shared" si="477"/>
        <v/>
      </c>
      <c r="AGX31" s="39">
        <f t="shared" si="493"/>
        <v>23</v>
      </c>
      <c r="AGY31" s="36" t="str">
        <f t="shared" si="494"/>
        <v/>
      </c>
      <c r="AGZ31" s="36" t="str">
        <f t="shared" si="478"/>
        <v/>
      </c>
      <c r="AHA31" s="39">
        <f t="shared" si="495"/>
        <v>7</v>
      </c>
      <c r="AHB31" s="36" t="str">
        <f t="shared" si="496"/>
        <v/>
      </c>
      <c r="AHC31" s="36" t="str">
        <f t="shared" si="479"/>
        <v/>
      </c>
      <c r="AHD31" s="39">
        <f t="shared" si="497"/>
        <v>23</v>
      </c>
      <c r="AHE31" s="36" t="str">
        <f t="shared" si="498"/>
        <v/>
      </c>
      <c r="AHF31" s="36" t="str">
        <f t="shared" si="480"/>
        <v/>
      </c>
      <c r="AHG31" s="39">
        <f t="shared" si="499"/>
        <v>18</v>
      </c>
      <c r="AHH31" s="36" t="str">
        <f t="shared" si="500"/>
        <v/>
      </c>
      <c r="AHI31" s="36" t="str">
        <f t="shared" si="481"/>
        <v/>
      </c>
      <c r="AHJ31" s="39" t="str">
        <f t="shared" si="501"/>
        <v/>
      </c>
      <c r="AHK31" s="36" t="str">
        <f t="shared" si="502"/>
        <v/>
      </c>
      <c r="AHL31" s="36" t="str">
        <f t="shared" si="482"/>
        <v/>
      </c>
      <c r="AHM31" s="39" t="str">
        <f t="shared" si="503"/>
        <v/>
      </c>
      <c r="AHN31" s="36" t="str">
        <f t="shared" si="504"/>
        <v/>
      </c>
      <c r="AHO31" s="36" t="str">
        <f t="shared" si="483"/>
        <v/>
      </c>
      <c r="AHP31" s="39" t="str">
        <f t="shared" si="505"/>
        <v/>
      </c>
      <c r="AHQ31" s="36" t="str">
        <f t="shared" si="506"/>
        <v/>
      </c>
      <c r="AHR31" s="36" t="str">
        <f t="shared" si="484"/>
        <v/>
      </c>
      <c r="AHS31" s="39" t="str">
        <f t="shared" si="507"/>
        <v/>
      </c>
    </row>
    <row r="32" spans="1:922" s="5" customFormat="1" outlineLevel="1" x14ac:dyDescent="0.25">
      <c r="A32" s="58">
        <f t="shared" si="508"/>
        <v>8</v>
      </c>
      <c r="B32" s="48" t="s">
        <v>288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 t="s">
        <v>354</v>
      </c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 t="s">
        <v>354</v>
      </c>
      <c r="AO32" s="57"/>
      <c r="AP32" s="38"/>
      <c r="AQ32" s="57"/>
      <c r="AR32" s="57"/>
      <c r="AS32" s="57" t="s">
        <v>354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38"/>
      <c r="CD32" s="38"/>
      <c r="CE32" s="57"/>
      <c r="CF32" s="57"/>
      <c r="CG32" s="57"/>
      <c r="CH32" s="57"/>
      <c r="CI32" s="57"/>
      <c r="CJ32" s="57"/>
      <c r="CK32" s="57"/>
      <c r="CL32" s="57"/>
      <c r="CM32" s="57"/>
      <c r="CN32" s="57" t="s">
        <v>354</v>
      </c>
      <c r="CO32" s="57"/>
      <c r="CP32" s="57"/>
      <c r="CQ32" s="57" t="s">
        <v>354</v>
      </c>
      <c r="CR32" s="57" t="s">
        <v>354</v>
      </c>
      <c r="CS32" s="57"/>
      <c r="CT32" s="57"/>
      <c r="CU32" s="57" t="s">
        <v>364</v>
      </c>
      <c r="CV32" s="57" t="s">
        <v>364</v>
      </c>
      <c r="CW32" s="38"/>
      <c r="CX32" s="38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/>
      <c r="DT32" s="57"/>
      <c r="DU32" s="57"/>
      <c r="DV32" s="57" t="s">
        <v>354</v>
      </c>
      <c r="DW32" s="57"/>
      <c r="DX32" s="57"/>
      <c r="DY32" s="57"/>
      <c r="DZ32" s="57"/>
      <c r="EA32" s="57"/>
      <c r="EB32" s="57" t="s">
        <v>354</v>
      </c>
      <c r="EC32" s="57"/>
      <c r="ED32" s="57"/>
      <c r="EE32" s="57"/>
      <c r="EF32" s="57"/>
      <c r="EG32" s="57"/>
      <c r="EH32" s="57"/>
      <c r="EI32" s="57" t="s">
        <v>354</v>
      </c>
      <c r="EJ32" s="57" t="s">
        <v>354</v>
      </c>
      <c r="EK32" s="57"/>
      <c r="EL32" s="57"/>
      <c r="EM32" s="57"/>
      <c r="EN32" s="57"/>
      <c r="EO32" s="57"/>
      <c r="EP32" s="57"/>
      <c r="EQ32" s="57"/>
      <c r="ER32" s="57"/>
      <c r="ES32" s="57"/>
      <c r="ET32" s="57" t="s">
        <v>354</v>
      </c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 t="s">
        <v>354</v>
      </c>
      <c r="FJ32" s="57" t="s">
        <v>354</v>
      </c>
      <c r="FK32" s="57"/>
      <c r="FL32" s="57"/>
      <c r="FM32" s="57" t="s">
        <v>354</v>
      </c>
      <c r="FN32" s="57"/>
      <c r="FO32" s="57" t="s">
        <v>354</v>
      </c>
      <c r="FP32" s="57" t="s">
        <v>354</v>
      </c>
      <c r="FQ32" s="57"/>
      <c r="FR32" s="57"/>
      <c r="FS32" s="57"/>
      <c r="FT32" s="57"/>
      <c r="FU32" s="57"/>
      <c r="FV32" s="57"/>
      <c r="FW32" s="57" t="s">
        <v>354</v>
      </c>
      <c r="FX32" s="57" t="s">
        <v>354</v>
      </c>
      <c r="FY32" s="38"/>
      <c r="FZ32" s="38"/>
      <c r="GA32" s="57"/>
      <c r="GB32" s="57"/>
      <c r="GC32" s="57"/>
      <c r="GD32" s="57" t="s">
        <v>354</v>
      </c>
      <c r="GE32" s="57" t="s">
        <v>354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354</v>
      </c>
      <c r="GR32" s="57" t="s">
        <v>354</v>
      </c>
      <c r="GS32" s="38"/>
      <c r="GT32" s="38"/>
      <c r="GU32" s="57"/>
      <c r="GV32" s="57"/>
      <c r="GW32" s="57" t="s">
        <v>354</v>
      </c>
      <c r="GX32" s="57" t="s">
        <v>354</v>
      </c>
      <c r="GY32" s="57" t="s">
        <v>354</v>
      </c>
      <c r="GZ32" s="57"/>
      <c r="HA32" s="57"/>
      <c r="HB32" s="57"/>
      <c r="HC32" s="57" t="s">
        <v>354</v>
      </c>
      <c r="HD32" s="57" t="s">
        <v>354</v>
      </c>
      <c r="HE32" s="57"/>
      <c r="HF32" s="57"/>
      <c r="HG32" s="57" t="s">
        <v>354</v>
      </c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 t="s">
        <v>354</v>
      </c>
      <c r="HT32" s="57"/>
      <c r="HU32" s="57"/>
      <c r="HV32" s="57"/>
      <c r="HW32" s="57" t="s">
        <v>354</v>
      </c>
      <c r="HX32" s="57" t="s">
        <v>354</v>
      </c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 t="s">
        <v>354</v>
      </c>
      <c r="IN32" s="57"/>
      <c r="IO32" s="57" t="s">
        <v>354</v>
      </c>
      <c r="IP32" s="57" t="s">
        <v>354</v>
      </c>
      <c r="IQ32" s="57"/>
      <c r="IR32" s="57"/>
      <c r="IS32" s="57"/>
      <c r="IT32" s="57"/>
      <c r="IU32" s="57" t="s">
        <v>354</v>
      </c>
      <c r="IV32" s="57" t="s">
        <v>354</v>
      </c>
      <c r="IW32" s="57"/>
      <c r="IX32" s="57"/>
      <c r="IY32" s="57" t="s">
        <v>354</v>
      </c>
      <c r="IZ32" s="57"/>
      <c r="JA32" s="57"/>
      <c r="JB32" s="57"/>
      <c r="JC32" s="57"/>
      <c r="JD32" s="57"/>
      <c r="JE32" s="57"/>
      <c r="JF32" s="57" t="s">
        <v>354</v>
      </c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 t="s">
        <v>354</v>
      </c>
      <c r="JT32" s="57" t="s">
        <v>354</v>
      </c>
      <c r="JU32" s="38"/>
      <c r="JV32" s="38"/>
      <c r="JW32" s="57"/>
      <c r="JX32" s="57"/>
      <c r="JY32" s="57" t="s">
        <v>354</v>
      </c>
      <c r="JZ32" s="57" t="s">
        <v>354</v>
      </c>
      <c r="KA32" s="57"/>
      <c r="KB32" s="57"/>
      <c r="KC32" s="57"/>
      <c r="KD32" s="57"/>
      <c r="KE32" s="57"/>
      <c r="KF32" s="57"/>
      <c r="KG32" s="57"/>
      <c r="KH32" s="57"/>
      <c r="KI32" s="57" t="s">
        <v>354</v>
      </c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/>
      <c r="NX32" s="57"/>
      <c r="NY32" s="57" t="s">
        <v>354</v>
      </c>
      <c r="NZ32" s="57"/>
      <c r="OA32" s="57"/>
      <c r="OB32" s="57" t="s">
        <v>354</v>
      </c>
      <c r="OC32" s="57"/>
      <c r="OD32" s="57"/>
      <c r="OE32" s="57" t="s">
        <v>354</v>
      </c>
      <c r="OF32" s="57" t="s">
        <v>354</v>
      </c>
      <c r="OG32" s="57"/>
      <c r="OH32" s="57"/>
      <c r="OI32" s="57"/>
      <c r="OJ32" s="57"/>
      <c r="OK32" s="38"/>
      <c r="OL32" s="38"/>
      <c r="OM32" s="61"/>
      <c r="ON32" s="57"/>
      <c r="OO32" s="57" t="s">
        <v>354</v>
      </c>
      <c r="OP32" s="57"/>
      <c r="OQ32" s="57"/>
      <c r="OR32" s="57"/>
      <c r="OS32" s="57" t="s">
        <v>354</v>
      </c>
      <c r="OT32" s="57"/>
      <c r="OU32" s="57" t="s">
        <v>354</v>
      </c>
      <c r="OV32" s="57" t="s">
        <v>354</v>
      </c>
      <c r="OW32" s="57"/>
      <c r="OX32" s="57"/>
      <c r="OY32" s="57"/>
      <c r="OZ32" s="57"/>
      <c r="PA32" s="57"/>
      <c r="PB32" s="57"/>
      <c r="PC32" s="57" t="s">
        <v>354</v>
      </c>
      <c r="PD32" s="57"/>
      <c r="PE32" s="38"/>
      <c r="PF32" s="38"/>
      <c r="PG32" s="57"/>
      <c r="PH32" s="57"/>
      <c r="PI32" s="57"/>
      <c r="PJ32" s="57"/>
      <c r="PK32" s="57"/>
      <c r="PL32" s="57" t="s">
        <v>354</v>
      </c>
      <c r="PM32" s="57"/>
      <c r="PN32" s="57"/>
      <c r="PO32" s="57" t="s">
        <v>354</v>
      </c>
      <c r="PP32" s="57" t="s">
        <v>354</v>
      </c>
      <c r="PQ32" s="57"/>
      <c r="PR32" s="57"/>
      <c r="PS32" s="57"/>
      <c r="PT32" s="57"/>
      <c r="PU32" s="57" t="s">
        <v>354</v>
      </c>
      <c r="PV32" s="57"/>
      <c r="PW32" s="57" t="s">
        <v>354</v>
      </c>
      <c r="PX32" s="38"/>
      <c r="PY32" s="38"/>
      <c r="PZ32" s="38"/>
      <c r="QA32" s="61"/>
      <c r="QB32" s="57"/>
      <c r="QC32" s="57"/>
      <c r="QD32" s="57"/>
      <c r="QE32" s="57" t="s">
        <v>354</v>
      </c>
      <c r="QF32" s="57"/>
      <c r="QG32" s="57"/>
      <c r="QH32" s="57"/>
      <c r="QI32" s="57"/>
      <c r="QJ32" s="57" t="s">
        <v>354</v>
      </c>
      <c r="QK32" s="57"/>
      <c r="QL32" s="57"/>
      <c r="QM32" s="57"/>
      <c r="QN32" s="57"/>
      <c r="QO32" s="57" t="s">
        <v>354</v>
      </c>
      <c r="QP32" s="57"/>
      <c r="QQ32" s="57"/>
      <c r="QR32" s="57"/>
      <c r="QS32" s="57"/>
      <c r="QT32" s="38"/>
      <c r="QU32" s="61"/>
      <c r="QV32" s="57" t="s">
        <v>354</v>
      </c>
      <c r="QW32" s="57"/>
      <c r="QX32" s="57"/>
      <c r="QY32" s="57" t="s">
        <v>354</v>
      </c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 t="s">
        <v>354</v>
      </c>
      <c r="RM32" s="38"/>
      <c r="RN32" s="38"/>
      <c r="RO32" s="61"/>
      <c r="RP32" s="57"/>
      <c r="RQ32" s="57"/>
      <c r="RR32" s="57"/>
      <c r="RS32" s="57" t="s">
        <v>354</v>
      </c>
      <c r="RT32" s="57"/>
      <c r="RU32" s="57"/>
      <c r="RV32" s="57"/>
      <c r="RW32" s="57"/>
      <c r="RX32" s="57" t="s">
        <v>354</v>
      </c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38"/>
      <c r="SL32" s="38"/>
      <c r="SM32" s="37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7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7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7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7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7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7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7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7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7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7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5"/>
        <v/>
      </c>
      <c r="AGK32" s="85" t="str">
        <f t="shared" si="486"/>
        <v/>
      </c>
      <c r="AGL32" s="85">
        <f t="shared" si="487"/>
        <v>2</v>
      </c>
      <c r="AGP32" s="36" t="str">
        <f t="shared" si="488"/>
        <v/>
      </c>
      <c r="AGQ32" s="36" t="str">
        <f t="shared" si="475"/>
        <v/>
      </c>
      <c r="AGR32" s="39">
        <f t="shared" si="489"/>
        <v>4</v>
      </c>
      <c r="AGS32" s="36" t="str">
        <f t="shared" si="490"/>
        <v/>
      </c>
      <c r="AGT32" s="36" t="str">
        <f t="shared" si="476"/>
        <v/>
      </c>
      <c r="AGU32" s="39">
        <f t="shared" si="491"/>
        <v>16</v>
      </c>
      <c r="AGV32" s="36" t="str">
        <f t="shared" si="492"/>
        <v/>
      </c>
      <c r="AGW32" s="36" t="str">
        <f t="shared" si="477"/>
        <v/>
      </c>
      <c r="AGX32" s="39">
        <f t="shared" si="493"/>
        <v>20</v>
      </c>
      <c r="AGY32" s="36" t="str">
        <f t="shared" si="494"/>
        <v/>
      </c>
      <c r="AGZ32" s="36" t="str">
        <f t="shared" si="478"/>
        <v/>
      </c>
      <c r="AHA32" s="39">
        <f t="shared" si="495"/>
        <v>5</v>
      </c>
      <c r="AHB32" s="36" t="str">
        <f t="shared" si="496"/>
        <v/>
      </c>
      <c r="AHC32" s="36" t="str">
        <f t="shared" si="479"/>
        <v/>
      </c>
      <c r="AHD32" s="39">
        <f t="shared" si="497"/>
        <v>14</v>
      </c>
      <c r="AHE32" s="36" t="str">
        <f t="shared" si="498"/>
        <v/>
      </c>
      <c r="AHF32" s="36" t="str">
        <f t="shared" si="480"/>
        <v/>
      </c>
      <c r="AHG32" s="39">
        <f t="shared" si="499"/>
        <v>8</v>
      </c>
      <c r="AHH32" s="36" t="str">
        <f t="shared" si="500"/>
        <v/>
      </c>
      <c r="AHI32" s="36" t="str">
        <f t="shared" si="481"/>
        <v/>
      </c>
      <c r="AHJ32" s="39" t="str">
        <f t="shared" si="501"/>
        <v/>
      </c>
      <c r="AHK32" s="36" t="str">
        <f t="shared" si="502"/>
        <v/>
      </c>
      <c r="AHL32" s="36" t="str">
        <f t="shared" si="482"/>
        <v/>
      </c>
      <c r="AHM32" s="39" t="str">
        <f t="shared" si="503"/>
        <v/>
      </c>
      <c r="AHN32" s="36" t="str">
        <f t="shared" si="504"/>
        <v/>
      </c>
      <c r="AHO32" s="36" t="str">
        <f t="shared" si="483"/>
        <v/>
      </c>
      <c r="AHP32" s="39" t="str">
        <f t="shared" si="505"/>
        <v/>
      </c>
      <c r="AHQ32" s="36" t="str">
        <f t="shared" si="506"/>
        <v/>
      </c>
      <c r="AHR32" s="36" t="str">
        <f t="shared" si="484"/>
        <v/>
      </c>
      <c r="AHS32" s="39" t="str">
        <f t="shared" si="507"/>
        <v/>
      </c>
    </row>
    <row r="33" spans="1:903" s="5" customFormat="1" outlineLevel="1" x14ac:dyDescent="0.25">
      <c r="A33" s="58">
        <f t="shared" si="508"/>
        <v>9</v>
      </c>
      <c r="B33" s="48" t="s">
        <v>289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 t="s">
        <v>354</v>
      </c>
      <c r="CB33" s="57" t="s">
        <v>354</v>
      </c>
      <c r="CC33" s="38"/>
      <c r="CD33" s="38"/>
      <c r="CE33" s="57"/>
      <c r="CF33" s="57"/>
      <c r="CG33" s="57" t="s">
        <v>354</v>
      </c>
      <c r="CH33" s="57"/>
      <c r="CI33" s="57"/>
      <c r="CJ33" s="57"/>
      <c r="CK33" s="57"/>
      <c r="CL33" s="57"/>
      <c r="CM33" s="57"/>
      <c r="CN33" s="57" t="s">
        <v>354</v>
      </c>
      <c r="CO33" s="57"/>
      <c r="CP33" s="57"/>
      <c r="CQ33" s="57"/>
      <c r="CR33" s="57"/>
      <c r="CS33" s="57"/>
      <c r="CT33" s="57"/>
      <c r="CU33" s="57"/>
      <c r="CV33" s="57"/>
      <c r="CW33" s="38"/>
      <c r="CX33" s="38"/>
      <c r="CY33" s="57"/>
      <c r="CZ33" s="57"/>
      <c r="DA33" s="57"/>
      <c r="DB33" s="57"/>
      <c r="DC33" s="57"/>
      <c r="DD33" s="57"/>
      <c r="DE33" s="57" t="s">
        <v>354</v>
      </c>
      <c r="DF33" s="57"/>
      <c r="DG33" s="57" t="s">
        <v>354</v>
      </c>
      <c r="DH33" s="57" t="s">
        <v>354</v>
      </c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354</v>
      </c>
      <c r="DW33" s="57"/>
      <c r="DX33" s="57"/>
      <c r="DY33" s="57"/>
      <c r="DZ33" s="57"/>
      <c r="EA33" s="57" t="s">
        <v>354</v>
      </c>
      <c r="EB33" s="57" t="s">
        <v>354</v>
      </c>
      <c r="EC33" s="57"/>
      <c r="ED33" s="57"/>
      <c r="EE33" s="57"/>
      <c r="EF33" s="57"/>
      <c r="EG33" s="57"/>
      <c r="EH33" s="57"/>
      <c r="EI33" s="57" t="s">
        <v>354</v>
      </c>
      <c r="EJ33" s="57" t="s">
        <v>354</v>
      </c>
      <c r="EK33" s="57"/>
      <c r="EL33" s="57"/>
      <c r="EM33" s="57" t="s">
        <v>354</v>
      </c>
      <c r="EN33" s="57"/>
      <c r="EO33" s="57" t="s">
        <v>354</v>
      </c>
      <c r="EP33" s="57"/>
      <c r="EQ33" s="57" t="s">
        <v>354</v>
      </c>
      <c r="ER33" s="57"/>
      <c r="ES33" s="57"/>
      <c r="ET33" s="57" t="s">
        <v>354</v>
      </c>
      <c r="EU33" s="57" t="s">
        <v>354</v>
      </c>
      <c r="EV33" s="57" t="s">
        <v>354</v>
      </c>
      <c r="EW33" s="57"/>
      <c r="EX33" s="57"/>
      <c r="EY33" s="57"/>
      <c r="EZ33" s="57"/>
      <c r="FA33" s="57"/>
      <c r="FB33" s="57"/>
      <c r="FC33" s="57" t="s">
        <v>354</v>
      </c>
      <c r="FD33" s="57"/>
      <c r="FE33" s="38"/>
      <c r="FF33" s="38"/>
      <c r="FG33" s="57"/>
      <c r="FH33" s="57"/>
      <c r="FI33" s="57" t="s">
        <v>354</v>
      </c>
      <c r="FJ33" s="57" t="s">
        <v>354</v>
      </c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38"/>
      <c r="FZ33" s="38"/>
      <c r="GA33" s="57"/>
      <c r="GB33" s="57"/>
      <c r="GC33" s="57"/>
      <c r="GD33" s="57"/>
      <c r="GE33" s="57"/>
      <c r="GF33" s="57"/>
      <c r="GG33" s="57" t="s">
        <v>354</v>
      </c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354</v>
      </c>
      <c r="GR33" s="57"/>
      <c r="GS33" s="38"/>
      <c r="GT33" s="38"/>
      <c r="GU33" s="57"/>
      <c r="GV33" s="57"/>
      <c r="GW33" s="57"/>
      <c r="GX33" s="57" t="s">
        <v>354</v>
      </c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/>
      <c r="IN33" s="57"/>
      <c r="IO33" s="57"/>
      <c r="IP33" s="57" t="s">
        <v>354</v>
      </c>
      <c r="IQ33" s="57"/>
      <c r="IR33" s="57"/>
      <c r="IS33" s="57"/>
      <c r="IT33" s="57"/>
      <c r="IU33" s="57" t="s">
        <v>354</v>
      </c>
      <c r="IV33" s="57" t="s">
        <v>354</v>
      </c>
      <c r="IW33" s="57"/>
      <c r="IX33" s="57"/>
      <c r="IY33" s="57" t="s">
        <v>354</v>
      </c>
      <c r="IZ33" s="57"/>
      <c r="JA33" s="57"/>
      <c r="JB33" s="57"/>
      <c r="JC33" s="57"/>
      <c r="JD33" s="57"/>
      <c r="JE33" s="57"/>
      <c r="JF33" s="57" t="s">
        <v>354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38"/>
      <c r="JV33" s="38"/>
      <c r="JW33" s="57"/>
      <c r="JX33" s="57"/>
      <c r="JY33" s="57" t="s">
        <v>354</v>
      </c>
      <c r="JZ33" s="57" t="s">
        <v>354</v>
      </c>
      <c r="KA33" s="57"/>
      <c r="KB33" s="57"/>
      <c r="KC33" s="57"/>
      <c r="KD33" s="57"/>
      <c r="KE33" s="57"/>
      <c r="KF33" s="57"/>
      <c r="KG33" s="57"/>
      <c r="KH33" s="57"/>
      <c r="KI33" s="57" t="s">
        <v>354</v>
      </c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/>
      <c r="NX33" s="57"/>
      <c r="NY33" s="57"/>
      <c r="NZ33" s="57"/>
      <c r="OA33" s="57"/>
      <c r="OB33" s="57" t="s">
        <v>354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354</v>
      </c>
      <c r="OP33" s="57"/>
      <c r="OQ33" s="57"/>
      <c r="OR33" s="57"/>
      <c r="OS33" s="57" t="s">
        <v>354</v>
      </c>
      <c r="OT33" s="57"/>
      <c r="OU33" s="57"/>
      <c r="OV33" s="57"/>
      <c r="OW33" s="57"/>
      <c r="OX33" s="57"/>
      <c r="OY33" s="57"/>
      <c r="OZ33" s="57"/>
      <c r="PA33" s="57"/>
      <c r="PB33" s="57"/>
      <c r="PC33" s="57" t="s">
        <v>354</v>
      </c>
      <c r="PD33" s="57"/>
      <c r="PE33" s="38"/>
      <c r="PF33" s="38"/>
      <c r="PG33" s="57"/>
      <c r="PH33" s="57"/>
      <c r="PI33" s="57"/>
      <c r="PJ33" s="57"/>
      <c r="PK33" s="57"/>
      <c r="PL33" s="57" t="s">
        <v>354</v>
      </c>
      <c r="PM33" s="57"/>
      <c r="PN33" s="57"/>
      <c r="PO33" s="57" t="s">
        <v>354</v>
      </c>
      <c r="PP33" s="57" t="s">
        <v>354</v>
      </c>
      <c r="PQ33" s="57"/>
      <c r="PR33" s="57"/>
      <c r="PS33" s="57"/>
      <c r="PT33" s="57"/>
      <c r="PU33" s="57"/>
      <c r="PV33" s="57"/>
      <c r="PW33" s="57" t="s">
        <v>354</v>
      </c>
      <c r="PX33" s="38"/>
      <c r="PY33" s="38"/>
      <c r="PZ33" s="38"/>
      <c r="QA33" s="61"/>
      <c r="QB33" s="57"/>
      <c r="QC33" s="57"/>
      <c r="QD33" s="57"/>
      <c r="QE33" s="57"/>
      <c r="QF33" s="57"/>
      <c r="QG33" s="57"/>
      <c r="QH33" s="57"/>
      <c r="QI33" s="57"/>
      <c r="QJ33" s="57" t="s">
        <v>354</v>
      </c>
      <c r="QK33" s="57"/>
      <c r="QL33" s="57"/>
      <c r="QM33" s="57"/>
      <c r="QN33" s="57"/>
      <c r="QO33" s="57" t="s">
        <v>354</v>
      </c>
      <c r="QP33" s="57"/>
      <c r="QQ33" s="57"/>
      <c r="QR33" s="57"/>
      <c r="QS33" s="57"/>
      <c r="QT33" s="38"/>
      <c r="QU33" s="61"/>
      <c r="QV33" s="57" t="s">
        <v>354</v>
      </c>
      <c r="QW33" s="57"/>
      <c r="QX33" s="57"/>
      <c r="QY33" s="57" t="s">
        <v>354</v>
      </c>
      <c r="QZ33" s="57" t="s">
        <v>354</v>
      </c>
      <c r="RA33" s="57" t="s">
        <v>354</v>
      </c>
      <c r="RB33" s="57"/>
      <c r="RC33" s="57" t="s">
        <v>354</v>
      </c>
      <c r="RD33" s="57" t="s">
        <v>354</v>
      </c>
      <c r="RE33" s="57"/>
      <c r="RF33" s="57"/>
      <c r="RG33" s="57"/>
      <c r="RH33" s="57"/>
      <c r="RI33" s="57"/>
      <c r="RJ33" s="57"/>
      <c r="RK33" s="57"/>
      <c r="RL33" s="57" t="s">
        <v>354</v>
      </c>
      <c r="RM33" s="38"/>
      <c r="RN33" s="38"/>
      <c r="RO33" s="61"/>
      <c r="RP33" s="57"/>
      <c r="RQ33" s="57"/>
      <c r="RR33" s="57"/>
      <c r="RS33" s="57" t="s">
        <v>354</v>
      </c>
      <c r="RT33" s="57" t="s">
        <v>354</v>
      </c>
      <c r="RU33" s="57" t="s">
        <v>354</v>
      </c>
      <c r="RV33" s="57"/>
      <c r="RW33" s="57"/>
      <c r="RX33" s="57" t="s">
        <v>354</v>
      </c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 t="s">
        <v>354</v>
      </c>
      <c r="SJ33" s="57" t="s">
        <v>354</v>
      </c>
      <c r="SK33" s="38"/>
      <c r="SL33" s="38"/>
      <c r="SM33" s="37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7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7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7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7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7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7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7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7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7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7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5"/>
        <v/>
      </c>
      <c r="AGK33" s="85" t="str">
        <f t="shared" si="486"/>
        <v/>
      </c>
      <c r="AGL33" s="85">
        <f t="shared" si="487"/>
        <v>6</v>
      </c>
      <c r="AGP33" s="36" t="str">
        <f t="shared" si="488"/>
        <v/>
      </c>
      <c r="AGQ33" s="36" t="str">
        <f t="shared" si="475"/>
        <v/>
      </c>
      <c r="AGR33" s="39">
        <f t="shared" si="489"/>
        <v>4</v>
      </c>
      <c r="AGS33" s="36" t="str">
        <f t="shared" si="490"/>
        <v/>
      </c>
      <c r="AGT33" s="36" t="str">
        <f t="shared" si="476"/>
        <v/>
      </c>
      <c r="AGU33" s="39">
        <f t="shared" si="491"/>
        <v>17</v>
      </c>
      <c r="AGV33" s="36" t="str">
        <f t="shared" si="492"/>
        <v/>
      </c>
      <c r="AGW33" s="36" t="str">
        <f t="shared" si="477"/>
        <v/>
      </c>
      <c r="AGX33" s="39">
        <f t="shared" si="493"/>
        <v>8</v>
      </c>
      <c r="AGY33" s="36" t="str">
        <f t="shared" si="494"/>
        <v/>
      </c>
      <c r="AGZ33" s="36" t="str">
        <f t="shared" si="478"/>
        <v/>
      </c>
      <c r="AHA33" s="39">
        <f t="shared" si="495"/>
        <v>3</v>
      </c>
      <c r="AHB33" s="36" t="str">
        <f t="shared" si="496"/>
        <v/>
      </c>
      <c r="AHC33" s="36" t="str">
        <f t="shared" si="479"/>
        <v/>
      </c>
      <c r="AHD33" s="39">
        <f t="shared" si="497"/>
        <v>8</v>
      </c>
      <c r="AHE33" s="36" t="str">
        <f t="shared" si="498"/>
        <v/>
      </c>
      <c r="AHF33" s="36" t="str">
        <f t="shared" si="480"/>
        <v/>
      </c>
      <c r="AHG33" s="39">
        <f t="shared" si="499"/>
        <v>13</v>
      </c>
      <c r="AHH33" s="36" t="str">
        <f t="shared" si="500"/>
        <v/>
      </c>
      <c r="AHI33" s="36" t="str">
        <f t="shared" si="481"/>
        <v/>
      </c>
      <c r="AHJ33" s="39" t="str">
        <f t="shared" si="501"/>
        <v/>
      </c>
      <c r="AHK33" s="36" t="str">
        <f t="shared" si="502"/>
        <v/>
      </c>
      <c r="AHL33" s="36" t="str">
        <f t="shared" si="482"/>
        <v/>
      </c>
      <c r="AHM33" s="39" t="str">
        <f t="shared" si="503"/>
        <v/>
      </c>
      <c r="AHN33" s="36" t="str">
        <f t="shared" si="504"/>
        <v/>
      </c>
      <c r="AHO33" s="36" t="str">
        <f t="shared" si="483"/>
        <v/>
      </c>
      <c r="AHP33" s="39" t="str">
        <f t="shared" si="505"/>
        <v/>
      </c>
      <c r="AHQ33" s="36" t="str">
        <f t="shared" si="506"/>
        <v/>
      </c>
      <c r="AHR33" s="36" t="str">
        <f t="shared" si="484"/>
        <v/>
      </c>
      <c r="AHS33" s="39" t="str">
        <f t="shared" si="507"/>
        <v/>
      </c>
    </row>
    <row r="34" spans="1:903" s="5" customFormat="1" outlineLevel="1" x14ac:dyDescent="0.25">
      <c r="A34" s="58">
        <f t="shared" si="508"/>
        <v>10</v>
      </c>
      <c r="B34" s="48" t="s">
        <v>290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 t="s">
        <v>354</v>
      </c>
      <c r="AN34" s="57" t="s">
        <v>354</v>
      </c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 t="s">
        <v>354</v>
      </c>
      <c r="BL34" s="57" t="s">
        <v>354</v>
      </c>
      <c r="BM34" s="57"/>
      <c r="BN34" s="57"/>
      <c r="BO34" s="57" t="s">
        <v>354</v>
      </c>
      <c r="BP34" s="57"/>
      <c r="BQ34" s="57"/>
      <c r="BR34" s="57"/>
      <c r="BS34" s="57"/>
      <c r="BT34" s="57"/>
      <c r="BU34" s="57"/>
      <c r="BV34" s="57"/>
      <c r="BW34" s="57"/>
      <c r="BX34" s="57" t="s">
        <v>354</v>
      </c>
      <c r="BY34" s="57" t="s">
        <v>354</v>
      </c>
      <c r="BZ34" s="57" t="s">
        <v>354</v>
      </c>
      <c r="CA34" s="57" t="s">
        <v>354</v>
      </c>
      <c r="CB34" s="57" t="s">
        <v>354</v>
      </c>
      <c r="CC34" s="38"/>
      <c r="CD34" s="38"/>
      <c r="CE34" s="57" t="s">
        <v>354</v>
      </c>
      <c r="CF34" s="57"/>
      <c r="CG34" s="57"/>
      <c r="CH34" s="57"/>
      <c r="CI34" s="57" t="s">
        <v>354</v>
      </c>
      <c r="CJ34" s="57" t="s">
        <v>354</v>
      </c>
      <c r="CK34" s="57" t="s">
        <v>354</v>
      </c>
      <c r="CL34" s="57"/>
      <c r="CM34" s="57" t="s">
        <v>354</v>
      </c>
      <c r="CN34" s="57" t="s">
        <v>354</v>
      </c>
      <c r="CO34" s="57"/>
      <c r="CP34" s="57"/>
      <c r="CQ34" s="57" t="s">
        <v>354</v>
      </c>
      <c r="CR34" s="57" t="s">
        <v>354</v>
      </c>
      <c r="CS34" s="57"/>
      <c r="CT34" s="57"/>
      <c r="CU34" s="57" t="s">
        <v>364</v>
      </c>
      <c r="CV34" s="57" t="s">
        <v>354</v>
      </c>
      <c r="CW34" s="38"/>
      <c r="CX34" s="38"/>
      <c r="CY34" s="57" t="s">
        <v>354</v>
      </c>
      <c r="CZ34" s="57" t="s">
        <v>354</v>
      </c>
      <c r="DA34" s="57" t="s">
        <v>354</v>
      </c>
      <c r="DB34" s="57" t="s">
        <v>354</v>
      </c>
      <c r="DC34" s="57" t="s">
        <v>354</v>
      </c>
      <c r="DD34" s="57"/>
      <c r="DE34" s="57" t="s">
        <v>354</v>
      </c>
      <c r="DF34" s="57"/>
      <c r="DG34" s="57" t="s">
        <v>354</v>
      </c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 t="s">
        <v>354</v>
      </c>
      <c r="DT34" s="57"/>
      <c r="DU34" s="57"/>
      <c r="DV34" s="57" t="s">
        <v>354</v>
      </c>
      <c r="DW34" s="57" t="s">
        <v>354</v>
      </c>
      <c r="DX34" s="57" t="s">
        <v>354</v>
      </c>
      <c r="DY34" s="57" t="s">
        <v>354</v>
      </c>
      <c r="DZ34" s="57"/>
      <c r="EA34" s="57" t="s">
        <v>354</v>
      </c>
      <c r="EB34" s="57" t="s">
        <v>354</v>
      </c>
      <c r="EC34" s="57"/>
      <c r="ED34" s="57"/>
      <c r="EE34" s="57"/>
      <c r="EF34" s="57"/>
      <c r="EG34" s="57"/>
      <c r="EH34" s="57"/>
      <c r="EI34" s="57" t="s">
        <v>354</v>
      </c>
      <c r="EJ34" s="57" t="s">
        <v>354</v>
      </c>
      <c r="EK34" s="57"/>
      <c r="EL34" s="57"/>
      <c r="EM34" s="57" t="s">
        <v>354</v>
      </c>
      <c r="EN34" s="57"/>
      <c r="EO34" s="57" t="s">
        <v>354</v>
      </c>
      <c r="EP34" s="57"/>
      <c r="EQ34" s="57" t="s">
        <v>354</v>
      </c>
      <c r="ER34" s="57" t="s">
        <v>354</v>
      </c>
      <c r="ES34" s="57" t="s">
        <v>354</v>
      </c>
      <c r="ET34" s="57" t="s">
        <v>354</v>
      </c>
      <c r="EU34" s="57" t="s">
        <v>354</v>
      </c>
      <c r="EV34" s="57" t="s">
        <v>354</v>
      </c>
      <c r="EW34" s="57"/>
      <c r="EX34" s="57"/>
      <c r="EY34" s="57"/>
      <c r="EZ34" s="57" t="s">
        <v>354</v>
      </c>
      <c r="FA34" s="57"/>
      <c r="FB34" s="57"/>
      <c r="FC34" s="57" t="s">
        <v>354</v>
      </c>
      <c r="FD34" s="57" t="s">
        <v>354</v>
      </c>
      <c r="FE34" s="38"/>
      <c r="FF34" s="38"/>
      <c r="FG34" s="57" t="s">
        <v>354</v>
      </c>
      <c r="FH34" s="57"/>
      <c r="FI34" s="57" t="s">
        <v>354</v>
      </c>
      <c r="FJ34" s="57" t="s">
        <v>354</v>
      </c>
      <c r="FK34" s="57" t="s">
        <v>354</v>
      </c>
      <c r="FL34" s="57"/>
      <c r="FM34" s="57" t="s">
        <v>354</v>
      </c>
      <c r="FN34" s="57"/>
      <c r="FO34" s="57" t="s">
        <v>354</v>
      </c>
      <c r="FP34" s="57" t="s">
        <v>354</v>
      </c>
      <c r="FQ34" s="57"/>
      <c r="FR34" s="57"/>
      <c r="FS34" s="57" t="s">
        <v>354</v>
      </c>
      <c r="FT34" s="57" t="s">
        <v>354</v>
      </c>
      <c r="FU34" s="57"/>
      <c r="FV34" s="57"/>
      <c r="FW34" s="57" t="s">
        <v>354</v>
      </c>
      <c r="FX34" s="57" t="s">
        <v>354</v>
      </c>
      <c r="FY34" s="38"/>
      <c r="FZ34" s="38"/>
      <c r="GA34" s="57" t="s">
        <v>354</v>
      </c>
      <c r="GB34" s="57"/>
      <c r="GC34" s="57" t="s">
        <v>354</v>
      </c>
      <c r="GD34" s="57" t="s">
        <v>354</v>
      </c>
      <c r="GE34" s="57" t="s">
        <v>354</v>
      </c>
      <c r="GF34" s="57" t="s">
        <v>354</v>
      </c>
      <c r="GG34" s="57" t="s">
        <v>354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354</v>
      </c>
      <c r="GR34" s="57" t="s">
        <v>354</v>
      </c>
      <c r="GS34" s="38"/>
      <c r="GT34" s="38"/>
      <c r="GU34" s="57" t="s">
        <v>354</v>
      </c>
      <c r="GV34" s="57"/>
      <c r="GW34" s="57" t="s">
        <v>354</v>
      </c>
      <c r="GX34" s="57" t="s">
        <v>354</v>
      </c>
      <c r="GY34" s="57" t="s">
        <v>354</v>
      </c>
      <c r="GZ34" s="57"/>
      <c r="HA34" s="57" t="s">
        <v>354</v>
      </c>
      <c r="HB34" s="57"/>
      <c r="HC34" s="57" t="s">
        <v>354</v>
      </c>
      <c r="HD34" s="57" t="s">
        <v>354</v>
      </c>
      <c r="HE34" s="57"/>
      <c r="HF34" s="57"/>
      <c r="HG34" s="57" t="s">
        <v>354</v>
      </c>
      <c r="HH34" s="57"/>
      <c r="HI34" s="57"/>
      <c r="HJ34" s="57"/>
      <c r="HK34" s="57" t="s">
        <v>354</v>
      </c>
      <c r="HL34" s="57" t="s">
        <v>354</v>
      </c>
      <c r="HM34" s="57"/>
      <c r="HN34" s="38"/>
      <c r="HO34" s="37"/>
      <c r="HP34" s="38"/>
      <c r="HQ34" s="38"/>
      <c r="HR34" s="38"/>
      <c r="HS34" s="57" t="s">
        <v>354</v>
      </c>
      <c r="HT34" s="57"/>
      <c r="HU34" s="57" t="s">
        <v>354</v>
      </c>
      <c r="HV34" s="57" t="s">
        <v>354</v>
      </c>
      <c r="HW34" s="57" t="s">
        <v>354</v>
      </c>
      <c r="HX34" s="57"/>
      <c r="HY34" s="57" t="s">
        <v>354</v>
      </c>
      <c r="HZ34" s="57" t="s">
        <v>354</v>
      </c>
      <c r="IA34" s="57" t="s">
        <v>354</v>
      </c>
      <c r="IB34" s="57" t="s">
        <v>354</v>
      </c>
      <c r="IC34" s="57"/>
      <c r="ID34" s="57"/>
      <c r="IE34" s="57"/>
      <c r="IF34" s="57" t="s">
        <v>354</v>
      </c>
      <c r="IG34" s="57"/>
      <c r="IH34" s="57"/>
      <c r="II34" s="57" t="s">
        <v>354</v>
      </c>
      <c r="IJ34" s="57"/>
      <c r="IK34" s="38"/>
      <c r="IL34" s="38"/>
      <c r="IM34" s="57" t="s">
        <v>354</v>
      </c>
      <c r="IN34" s="57"/>
      <c r="IO34" s="57" t="s">
        <v>354</v>
      </c>
      <c r="IP34" s="57" t="s">
        <v>354</v>
      </c>
      <c r="IQ34" s="57" t="s">
        <v>354</v>
      </c>
      <c r="IR34" s="57"/>
      <c r="IS34" s="57" t="s">
        <v>354</v>
      </c>
      <c r="IT34" s="57"/>
      <c r="IU34" s="57" t="s">
        <v>354</v>
      </c>
      <c r="IV34" s="57"/>
      <c r="IW34" s="57"/>
      <c r="IX34" s="57"/>
      <c r="IY34" s="57" t="s">
        <v>354</v>
      </c>
      <c r="IZ34" s="57"/>
      <c r="JA34" s="57"/>
      <c r="JB34" s="57"/>
      <c r="JC34" s="57" t="s">
        <v>354</v>
      </c>
      <c r="JD34" s="57" t="s">
        <v>354</v>
      </c>
      <c r="JE34" s="57"/>
      <c r="JF34" s="57" t="s">
        <v>354</v>
      </c>
      <c r="JG34" s="57" t="s">
        <v>354</v>
      </c>
      <c r="JH34" s="57"/>
      <c r="JI34" s="57" t="s">
        <v>354</v>
      </c>
      <c r="JJ34" s="57"/>
      <c r="JK34" s="57" t="s">
        <v>354</v>
      </c>
      <c r="JL34" s="57" t="s">
        <v>354</v>
      </c>
      <c r="JM34" s="57"/>
      <c r="JN34" s="57"/>
      <c r="JO34" s="57"/>
      <c r="JP34" s="57" t="s">
        <v>354</v>
      </c>
      <c r="JQ34" s="57" t="s">
        <v>354</v>
      </c>
      <c r="JR34" s="57" t="s">
        <v>354</v>
      </c>
      <c r="JS34" s="57" t="s">
        <v>354</v>
      </c>
      <c r="JT34" s="57" t="s">
        <v>354</v>
      </c>
      <c r="JU34" s="38"/>
      <c r="JV34" s="38"/>
      <c r="JW34" s="57" t="s">
        <v>354</v>
      </c>
      <c r="JX34" s="57"/>
      <c r="JY34" s="57" t="s">
        <v>354</v>
      </c>
      <c r="JZ34" s="57" t="s">
        <v>354</v>
      </c>
      <c r="KA34" s="57" t="s">
        <v>354</v>
      </c>
      <c r="KB34" s="57"/>
      <c r="KC34" s="57" t="s">
        <v>354</v>
      </c>
      <c r="KD34" s="57"/>
      <c r="KE34" s="57" t="s">
        <v>354</v>
      </c>
      <c r="KF34" s="57" t="s">
        <v>354</v>
      </c>
      <c r="KG34" s="57"/>
      <c r="KH34" s="57"/>
      <c r="KI34" s="57" t="s">
        <v>354</v>
      </c>
      <c r="KJ34" s="57" t="s">
        <v>354</v>
      </c>
      <c r="KK34" s="57"/>
      <c r="KL34" s="57"/>
      <c r="KM34" s="57" t="s">
        <v>354</v>
      </c>
      <c r="KN34" s="57" t="s">
        <v>354</v>
      </c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 t="s">
        <v>354</v>
      </c>
      <c r="NX34" s="57"/>
      <c r="NY34" s="57" t="s">
        <v>354</v>
      </c>
      <c r="NZ34" s="57"/>
      <c r="OA34" s="57"/>
      <c r="OB34" s="57" t="s">
        <v>354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354</v>
      </c>
      <c r="OP34" s="57"/>
      <c r="OQ34" s="57"/>
      <c r="OR34" s="57" t="s">
        <v>354</v>
      </c>
      <c r="OS34" s="57" t="s">
        <v>354</v>
      </c>
      <c r="OT34" s="57"/>
      <c r="OU34" s="57" t="s">
        <v>354</v>
      </c>
      <c r="OV34" s="57" t="s">
        <v>354</v>
      </c>
      <c r="OW34" s="57"/>
      <c r="OX34" s="57"/>
      <c r="OY34" s="57"/>
      <c r="OZ34" s="57" t="s">
        <v>354</v>
      </c>
      <c r="PA34" s="57" t="s">
        <v>354</v>
      </c>
      <c r="PB34" s="57"/>
      <c r="PC34" s="57" t="s">
        <v>354</v>
      </c>
      <c r="PD34" s="57"/>
      <c r="PE34" s="38"/>
      <c r="PF34" s="38"/>
      <c r="PG34" s="57" t="s">
        <v>354</v>
      </c>
      <c r="PH34" s="57" t="s">
        <v>354</v>
      </c>
      <c r="PI34" s="57" t="s">
        <v>354</v>
      </c>
      <c r="PJ34" s="57"/>
      <c r="PK34" s="57"/>
      <c r="PL34" s="57" t="s">
        <v>354</v>
      </c>
      <c r="PM34" s="57"/>
      <c r="PN34" s="57"/>
      <c r="PO34" s="57" t="s">
        <v>354</v>
      </c>
      <c r="PP34" s="57" t="s">
        <v>354</v>
      </c>
      <c r="PQ34" s="57"/>
      <c r="PR34" s="57"/>
      <c r="PS34" s="57"/>
      <c r="PT34" s="57"/>
      <c r="PU34" s="57" t="s">
        <v>354</v>
      </c>
      <c r="PV34" s="57"/>
      <c r="PW34" s="57" t="s">
        <v>354</v>
      </c>
      <c r="PX34" s="38"/>
      <c r="PY34" s="38"/>
      <c r="PZ34" s="38"/>
      <c r="QA34" s="61"/>
      <c r="QB34" s="57" t="s">
        <v>354</v>
      </c>
      <c r="QC34" s="57"/>
      <c r="QD34" s="57"/>
      <c r="QE34" s="57" t="s">
        <v>354</v>
      </c>
      <c r="QF34" s="57" t="s">
        <v>354</v>
      </c>
      <c r="QG34" s="57"/>
      <c r="QH34" s="57"/>
      <c r="QI34" s="57"/>
      <c r="QJ34" s="57" t="s">
        <v>354</v>
      </c>
      <c r="QK34" s="57"/>
      <c r="QL34" s="57"/>
      <c r="QM34" s="57"/>
      <c r="QN34" s="57"/>
      <c r="QO34" s="57" t="s">
        <v>354</v>
      </c>
      <c r="QP34" s="57"/>
      <c r="QQ34" s="57"/>
      <c r="QR34" s="57" t="s">
        <v>354</v>
      </c>
      <c r="QS34" s="57"/>
      <c r="QT34" s="38"/>
      <c r="QU34" s="61"/>
      <c r="QV34" s="57" t="s">
        <v>354</v>
      </c>
      <c r="QW34" s="57"/>
      <c r="QX34" s="57"/>
      <c r="QY34" s="57" t="s">
        <v>354</v>
      </c>
      <c r="QZ34" s="57" t="s">
        <v>354</v>
      </c>
      <c r="RA34" s="57" t="s">
        <v>354</v>
      </c>
      <c r="RB34" s="57"/>
      <c r="RC34" s="57" t="s">
        <v>354</v>
      </c>
      <c r="RD34" s="57" t="s">
        <v>354</v>
      </c>
      <c r="RE34" s="57"/>
      <c r="RF34" s="57"/>
      <c r="RG34" s="57"/>
      <c r="RH34" s="57"/>
      <c r="RI34" s="57" t="s">
        <v>354</v>
      </c>
      <c r="RJ34" s="57"/>
      <c r="RK34" s="57"/>
      <c r="RL34" s="57" t="s">
        <v>354</v>
      </c>
      <c r="RM34" s="38"/>
      <c r="RN34" s="38"/>
      <c r="RO34" s="61"/>
      <c r="RP34" s="57" t="s">
        <v>354</v>
      </c>
      <c r="RQ34" s="57"/>
      <c r="RR34" s="57"/>
      <c r="RS34" s="57" t="s">
        <v>354</v>
      </c>
      <c r="RT34" s="57" t="s">
        <v>354</v>
      </c>
      <c r="RU34" s="57" t="s">
        <v>354</v>
      </c>
      <c r="RV34" s="57"/>
      <c r="RW34" s="57"/>
      <c r="RX34" s="57" t="s">
        <v>354</v>
      </c>
      <c r="RY34" s="57"/>
      <c r="RZ34" s="57"/>
      <c r="SA34" s="57"/>
      <c r="SB34" s="57"/>
      <c r="SC34" s="57" t="s">
        <v>354</v>
      </c>
      <c r="SD34" s="57"/>
      <c r="SE34" s="57" t="s">
        <v>354</v>
      </c>
      <c r="SF34" s="57"/>
      <c r="SG34" s="57"/>
      <c r="SH34" s="57"/>
      <c r="SI34" s="57" t="s">
        <v>354</v>
      </c>
      <c r="SJ34" s="57" t="s">
        <v>354</v>
      </c>
      <c r="SK34" s="38"/>
      <c r="SL34" s="38"/>
      <c r="SM34" s="37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7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7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7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7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7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7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7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7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7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7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5"/>
        <v/>
      </c>
      <c r="AGK34" s="85" t="str">
        <f t="shared" si="486"/>
        <v/>
      </c>
      <c r="AGL34" s="85">
        <f t="shared" si="487"/>
        <v>9</v>
      </c>
      <c r="AGP34" s="36" t="str">
        <f t="shared" si="488"/>
        <v/>
      </c>
      <c r="AGQ34" s="36" t="str">
        <f t="shared" si="475"/>
        <v/>
      </c>
      <c r="AGR34" s="39">
        <f t="shared" si="489"/>
        <v>16</v>
      </c>
      <c r="AGS34" s="36" t="str">
        <f t="shared" si="490"/>
        <v/>
      </c>
      <c r="AGT34" s="36" t="str">
        <f t="shared" si="476"/>
        <v/>
      </c>
      <c r="AGU34" s="39">
        <f t="shared" si="491"/>
        <v>42</v>
      </c>
      <c r="AGV34" s="36" t="str">
        <f t="shared" si="492"/>
        <v/>
      </c>
      <c r="AGW34" s="36" t="str">
        <f t="shared" si="477"/>
        <v/>
      </c>
      <c r="AGX34" s="39">
        <f t="shared" si="493"/>
        <v>38</v>
      </c>
      <c r="AGY34" s="36" t="str">
        <f t="shared" si="494"/>
        <v/>
      </c>
      <c r="AGZ34" s="36" t="str">
        <f t="shared" si="478"/>
        <v/>
      </c>
      <c r="AHA34" s="39">
        <f t="shared" si="495"/>
        <v>20</v>
      </c>
      <c r="AHB34" s="36" t="str">
        <f t="shared" si="496"/>
        <v/>
      </c>
      <c r="AHC34" s="36" t="str">
        <f t="shared" si="479"/>
        <v/>
      </c>
      <c r="AHD34" s="39">
        <f t="shared" si="497"/>
        <v>19</v>
      </c>
      <c r="AHE34" s="36" t="str">
        <f t="shared" si="498"/>
        <v/>
      </c>
      <c r="AHF34" s="36" t="str">
        <f t="shared" si="480"/>
        <v/>
      </c>
      <c r="AHG34" s="39">
        <f t="shared" si="499"/>
        <v>21</v>
      </c>
      <c r="AHH34" s="36" t="str">
        <f t="shared" si="500"/>
        <v/>
      </c>
      <c r="AHI34" s="36" t="str">
        <f t="shared" si="481"/>
        <v/>
      </c>
      <c r="AHJ34" s="39" t="str">
        <f t="shared" si="501"/>
        <v/>
      </c>
      <c r="AHK34" s="36" t="str">
        <f t="shared" si="502"/>
        <v/>
      </c>
      <c r="AHL34" s="36" t="str">
        <f t="shared" si="482"/>
        <v/>
      </c>
      <c r="AHM34" s="39" t="str">
        <f t="shared" si="503"/>
        <v/>
      </c>
      <c r="AHN34" s="36" t="str">
        <f t="shared" si="504"/>
        <v/>
      </c>
      <c r="AHO34" s="36" t="str">
        <f t="shared" si="483"/>
        <v/>
      </c>
      <c r="AHP34" s="39" t="str">
        <f t="shared" si="505"/>
        <v/>
      </c>
      <c r="AHQ34" s="36" t="str">
        <f t="shared" si="506"/>
        <v/>
      </c>
      <c r="AHR34" s="36" t="str">
        <f t="shared" si="484"/>
        <v/>
      </c>
      <c r="AHS34" s="39" t="str">
        <f t="shared" si="507"/>
        <v/>
      </c>
    </row>
    <row r="35" spans="1:903" s="5" customFormat="1" outlineLevel="1" x14ac:dyDescent="0.25">
      <c r="A35" s="58">
        <f t="shared" si="508"/>
        <v>11</v>
      </c>
      <c r="B35" s="48" t="s">
        <v>291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38"/>
      <c r="CD35" s="38"/>
      <c r="CE35" s="57"/>
      <c r="CF35" s="57"/>
      <c r="CG35" s="57"/>
      <c r="CH35" s="57"/>
      <c r="CI35" s="57"/>
      <c r="CJ35" s="57"/>
      <c r="CK35" s="57"/>
      <c r="CL35" s="57"/>
      <c r="CM35" s="57" t="s">
        <v>354</v>
      </c>
      <c r="CN35" s="57" t="s">
        <v>354</v>
      </c>
      <c r="CO35" s="57"/>
      <c r="CP35" s="57"/>
      <c r="CQ35" s="57" t="s">
        <v>354</v>
      </c>
      <c r="CR35" s="57"/>
      <c r="CS35" s="57"/>
      <c r="CT35" s="57"/>
      <c r="CU35" s="57" t="s">
        <v>354</v>
      </c>
      <c r="CV35" s="57" t="s">
        <v>354</v>
      </c>
      <c r="CW35" s="38"/>
      <c r="CX35" s="38"/>
      <c r="CY35" s="57"/>
      <c r="CZ35" s="57"/>
      <c r="DA35" s="57"/>
      <c r="DB35" s="57" t="s">
        <v>354</v>
      </c>
      <c r="DC35" s="57"/>
      <c r="DD35" s="57"/>
      <c r="DE35" s="57"/>
      <c r="DF35" s="57"/>
      <c r="DG35" s="57" t="s">
        <v>354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/>
      <c r="DT35" s="57"/>
      <c r="DU35" s="57"/>
      <c r="DV35" s="57" t="s">
        <v>354</v>
      </c>
      <c r="DW35" s="57"/>
      <c r="DX35" s="57"/>
      <c r="DY35" s="57" t="s">
        <v>354</v>
      </c>
      <c r="DZ35" s="57"/>
      <c r="EA35" s="57"/>
      <c r="EB35" s="57" t="s">
        <v>354</v>
      </c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 t="s">
        <v>354</v>
      </c>
      <c r="ES35" s="57" t="s">
        <v>354</v>
      </c>
      <c r="ET35" s="57" t="s">
        <v>354</v>
      </c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38"/>
      <c r="FF35" s="38"/>
      <c r="FG35" s="57"/>
      <c r="FH35" s="57"/>
      <c r="FI35" s="57"/>
      <c r="FJ35" s="57" t="s">
        <v>354</v>
      </c>
      <c r="FK35" s="57" t="s">
        <v>354</v>
      </c>
      <c r="FL35" s="57"/>
      <c r="FM35" s="57" t="s">
        <v>354</v>
      </c>
      <c r="FN35" s="57"/>
      <c r="FO35" s="57"/>
      <c r="FP35" s="57"/>
      <c r="FQ35" s="57"/>
      <c r="FR35" s="57"/>
      <c r="FS35" s="57" t="s">
        <v>354</v>
      </c>
      <c r="FT35" s="57"/>
      <c r="FU35" s="57"/>
      <c r="FV35" s="57"/>
      <c r="FW35" s="57"/>
      <c r="FX35" s="57"/>
      <c r="FY35" s="38"/>
      <c r="FZ35" s="38"/>
      <c r="GA35" s="57"/>
      <c r="GB35" s="57"/>
      <c r="GC35" s="57"/>
      <c r="GD35" s="57" t="s">
        <v>354</v>
      </c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 t="s">
        <v>354</v>
      </c>
      <c r="GX35" s="57"/>
      <c r="GY35" s="57" t="s">
        <v>354</v>
      </c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 t="s">
        <v>354</v>
      </c>
      <c r="HV35" s="57"/>
      <c r="HW35" s="57" t="s">
        <v>354</v>
      </c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 t="s">
        <v>354</v>
      </c>
      <c r="IJ35" s="57"/>
      <c r="IK35" s="38"/>
      <c r="IL35" s="38"/>
      <c r="IM35" s="57"/>
      <c r="IN35" s="57"/>
      <c r="IO35" s="57"/>
      <c r="IP35" s="57" t="s">
        <v>354</v>
      </c>
      <c r="IQ35" s="57"/>
      <c r="IR35" s="57"/>
      <c r="IS35" s="57" t="s">
        <v>354</v>
      </c>
      <c r="IT35" s="57"/>
      <c r="IU35" s="57" t="s">
        <v>354</v>
      </c>
      <c r="IV35" s="57" t="s">
        <v>354</v>
      </c>
      <c r="IW35" s="57"/>
      <c r="IX35" s="57"/>
      <c r="IY35" s="57" t="s">
        <v>354</v>
      </c>
      <c r="IZ35" s="57"/>
      <c r="JA35" s="57"/>
      <c r="JB35" s="57"/>
      <c r="JC35" s="57" t="s">
        <v>354</v>
      </c>
      <c r="JD35" s="57"/>
      <c r="JE35" s="57"/>
      <c r="JF35" s="57"/>
      <c r="JG35" s="57" t="s">
        <v>354</v>
      </c>
      <c r="JH35" s="57" t="s">
        <v>354</v>
      </c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38"/>
      <c r="JV35" s="38"/>
      <c r="JW35" s="57" t="s">
        <v>354</v>
      </c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/>
      <c r="NX35" s="57"/>
      <c r="NY35" s="57"/>
      <c r="NZ35" s="57"/>
      <c r="OA35" s="57"/>
      <c r="OB35" s="57" t="s">
        <v>354</v>
      </c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 t="s">
        <v>354</v>
      </c>
      <c r="OP35" s="57"/>
      <c r="OQ35" s="57"/>
      <c r="OR35" s="57"/>
      <c r="OS35" s="57" t="s">
        <v>354</v>
      </c>
      <c r="OT35" s="57"/>
      <c r="OU35" s="57" t="s">
        <v>354</v>
      </c>
      <c r="OV35" s="57" t="s">
        <v>354</v>
      </c>
      <c r="OW35" s="57"/>
      <c r="OX35" s="57"/>
      <c r="OY35" s="57"/>
      <c r="OZ35" s="57"/>
      <c r="PA35" s="57"/>
      <c r="PB35" s="57"/>
      <c r="PC35" s="57"/>
      <c r="PD35" s="57"/>
      <c r="PE35" s="38"/>
      <c r="PF35" s="38"/>
      <c r="PG35" s="57"/>
      <c r="PH35" s="57"/>
      <c r="PI35" s="57"/>
      <c r="PJ35" s="57"/>
      <c r="PK35" s="57"/>
      <c r="PL35" s="57" t="s">
        <v>354</v>
      </c>
      <c r="PM35" s="57"/>
      <c r="PN35" s="57"/>
      <c r="PO35" s="57" t="s">
        <v>354</v>
      </c>
      <c r="PP35" s="57" t="s">
        <v>354</v>
      </c>
      <c r="PQ35" s="57"/>
      <c r="PR35" s="57"/>
      <c r="PS35" s="57"/>
      <c r="PT35" s="57"/>
      <c r="PU35" s="57"/>
      <c r="PV35" s="57"/>
      <c r="PW35" s="57" t="s">
        <v>354</v>
      </c>
      <c r="PX35" s="38"/>
      <c r="PY35" s="38"/>
      <c r="PZ35" s="38"/>
      <c r="QA35" s="61"/>
      <c r="QB35" s="57"/>
      <c r="QC35" s="57"/>
      <c r="QD35" s="57"/>
      <c r="QE35" s="57" t="s">
        <v>354</v>
      </c>
      <c r="QF35" s="57"/>
      <c r="QG35" s="57"/>
      <c r="QH35" s="57"/>
      <c r="QI35" s="57"/>
      <c r="QJ35" s="57" t="s">
        <v>354</v>
      </c>
      <c r="QK35" s="57"/>
      <c r="QL35" s="57"/>
      <c r="QM35" s="57"/>
      <c r="QN35" s="57"/>
      <c r="QO35" s="57" t="s">
        <v>354</v>
      </c>
      <c r="QP35" s="57"/>
      <c r="QQ35" s="57"/>
      <c r="QR35" s="57"/>
      <c r="QS35" s="57"/>
      <c r="QT35" s="38"/>
      <c r="QU35" s="61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 t="s">
        <v>354</v>
      </c>
      <c r="RJ35" s="57"/>
      <c r="RK35" s="57"/>
      <c r="RL35" s="57"/>
      <c r="RM35" s="38"/>
      <c r="RN35" s="38"/>
      <c r="RO35" s="61"/>
      <c r="RP35" s="57"/>
      <c r="RQ35" s="57"/>
      <c r="RR35" s="57"/>
      <c r="RS35" s="57" t="s">
        <v>354</v>
      </c>
      <c r="RT35" s="57"/>
      <c r="RU35" s="57"/>
      <c r="RV35" s="57"/>
      <c r="RW35" s="57"/>
      <c r="RX35" s="57" t="s">
        <v>354</v>
      </c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38"/>
      <c r="SL35" s="38"/>
      <c r="SM35" s="37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7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7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7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7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7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7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7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7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7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7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5"/>
        <v/>
      </c>
      <c r="AGK35" s="85" t="str">
        <f t="shared" si="486"/>
        <v/>
      </c>
      <c r="AGL35" s="85">
        <f t="shared" si="487"/>
        <v>2</v>
      </c>
      <c r="AGP35" s="36" t="str">
        <f t="shared" si="488"/>
        <v/>
      </c>
      <c r="AGQ35" s="36" t="str">
        <f t="shared" si="475"/>
        <v/>
      </c>
      <c r="AGR35" s="39">
        <f t="shared" si="489"/>
        <v>2</v>
      </c>
      <c r="AGS35" s="36" t="str">
        <f t="shared" si="490"/>
        <v/>
      </c>
      <c r="AGT35" s="36" t="str">
        <f t="shared" si="476"/>
        <v/>
      </c>
      <c r="AGU35" s="39">
        <f t="shared" si="491"/>
        <v>15</v>
      </c>
      <c r="AGV35" s="36" t="str">
        <f t="shared" si="492"/>
        <v/>
      </c>
      <c r="AGW35" s="36" t="str">
        <f t="shared" si="477"/>
        <v/>
      </c>
      <c r="AGX35" s="39">
        <f t="shared" si="493"/>
        <v>12</v>
      </c>
      <c r="AGY35" s="36" t="str">
        <f t="shared" si="494"/>
        <v/>
      </c>
      <c r="AGZ35" s="36" t="str">
        <f t="shared" si="478"/>
        <v/>
      </c>
      <c r="AHA35" s="39">
        <f t="shared" si="495"/>
        <v>3</v>
      </c>
      <c r="AHB35" s="36" t="str">
        <f t="shared" si="496"/>
        <v/>
      </c>
      <c r="AHC35" s="36" t="str">
        <f t="shared" si="479"/>
        <v/>
      </c>
      <c r="AHD35" s="39">
        <f t="shared" si="497"/>
        <v>9</v>
      </c>
      <c r="AHE35" s="36" t="str">
        <f t="shared" si="498"/>
        <v/>
      </c>
      <c r="AHF35" s="36" t="str">
        <f t="shared" si="480"/>
        <v/>
      </c>
      <c r="AHG35" s="39">
        <f t="shared" si="499"/>
        <v>6</v>
      </c>
      <c r="AHH35" s="36" t="str">
        <f t="shared" si="500"/>
        <v/>
      </c>
      <c r="AHI35" s="36" t="str">
        <f t="shared" si="481"/>
        <v/>
      </c>
      <c r="AHJ35" s="39" t="str">
        <f t="shared" si="501"/>
        <v/>
      </c>
      <c r="AHK35" s="36" t="str">
        <f t="shared" si="502"/>
        <v/>
      </c>
      <c r="AHL35" s="36" t="str">
        <f t="shared" si="482"/>
        <v/>
      </c>
      <c r="AHM35" s="39" t="str">
        <f t="shared" si="503"/>
        <v/>
      </c>
      <c r="AHN35" s="36" t="str">
        <f t="shared" si="504"/>
        <v/>
      </c>
      <c r="AHO35" s="36" t="str">
        <f t="shared" si="483"/>
        <v/>
      </c>
      <c r="AHP35" s="39" t="str">
        <f t="shared" si="505"/>
        <v/>
      </c>
      <c r="AHQ35" s="36" t="str">
        <f t="shared" si="506"/>
        <v/>
      </c>
      <c r="AHR35" s="36" t="str">
        <f t="shared" si="484"/>
        <v/>
      </c>
      <c r="AHS35" s="39" t="str">
        <f t="shared" si="507"/>
        <v/>
      </c>
    </row>
    <row r="36" spans="1:903" s="5" customFormat="1" outlineLevel="1" x14ac:dyDescent="0.25">
      <c r="A36" s="58">
        <f t="shared" si="508"/>
        <v>12</v>
      </c>
      <c r="B36" s="48" t="s">
        <v>292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 t="s">
        <v>363</v>
      </c>
      <c r="AT36" s="57" t="s">
        <v>363</v>
      </c>
      <c r="AU36" s="57" t="s">
        <v>363</v>
      </c>
      <c r="AV36" s="57" t="s">
        <v>363</v>
      </c>
      <c r="AW36" s="57" t="s">
        <v>363</v>
      </c>
      <c r="AX36" s="57"/>
      <c r="AY36" s="57" t="s">
        <v>363</v>
      </c>
      <c r="AZ36" s="57" t="s">
        <v>363</v>
      </c>
      <c r="BA36" s="57" t="s">
        <v>363</v>
      </c>
      <c r="BB36" s="57"/>
      <c r="BC36" s="57" t="s">
        <v>363</v>
      </c>
      <c r="BD36" s="57" t="s">
        <v>363</v>
      </c>
      <c r="BE36" s="57" t="s">
        <v>363</v>
      </c>
      <c r="BF36" s="57" t="s">
        <v>363</v>
      </c>
      <c r="BG36" s="57" t="s">
        <v>363</v>
      </c>
      <c r="BH36" s="57" t="s">
        <v>363</v>
      </c>
      <c r="BI36" s="57"/>
      <c r="BJ36" s="57"/>
      <c r="BK36" s="57" t="s">
        <v>363</v>
      </c>
      <c r="BL36" s="57" t="s">
        <v>363</v>
      </c>
      <c r="BM36" s="57" t="s">
        <v>363</v>
      </c>
      <c r="BN36" s="57"/>
      <c r="BO36" s="57" t="s">
        <v>363</v>
      </c>
      <c r="BP36" s="57" t="s">
        <v>363</v>
      </c>
      <c r="BQ36" s="57" t="s">
        <v>363</v>
      </c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38"/>
      <c r="CX36" s="38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 t="s">
        <v>363</v>
      </c>
      <c r="DP36" s="57" t="s">
        <v>363</v>
      </c>
      <c r="DQ36" s="57"/>
      <c r="DR36" s="38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 t="s">
        <v>354</v>
      </c>
      <c r="FD36" s="57"/>
      <c r="FE36" s="38"/>
      <c r="FF36" s="38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/>
      <c r="GE36" s="57"/>
      <c r="GF36" s="57"/>
      <c r="GG36" s="57" t="s">
        <v>354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/>
      <c r="HV36" s="57" t="s">
        <v>354</v>
      </c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38"/>
      <c r="IL36" s="38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 t="s">
        <v>354</v>
      </c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38"/>
      <c r="PF36" s="38"/>
      <c r="PG36" s="57"/>
      <c r="PH36" s="57"/>
      <c r="PI36" s="57"/>
      <c r="PJ36" s="57"/>
      <c r="PK36" s="57"/>
      <c r="PL36" s="57"/>
      <c r="PM36" s="57" t="s">
        <v>354</v>
      </c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38"/>
      <c r="PY36" s="38"/>
      <c r="PZ36" s="38"/>
      <c r="QA36" s="61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38"/>
      <c r="QU36" s="61"/>
      <c r="QV36" s="57"/>
      <c r="QW36" s="57"/>
      <c r="QX36" s="57"/>
      <c r="QY36" s="57"/>
      <c r="QZ36" s="57"/>
      <c r="RA36" s="57" t="s">
        <v>354</v>
      </c>
      <c r="RB36" s="57"/>
      <c r="RC36" s="57"/>
      <c r="RD36" s="57" t="s">
        <v>354</v>
      </c>
      <c r="RE36" s="57"/>
      <c r="RF36" s="57"/>
      <c r="RG36" s="57"/>
      <c r="RH36" s="57"/>
      <c r="RI36" s="57"/>
      <c r="RJ36" s="57"/>
      <c r="RK36" s="57"/>
      <c r="RL36" s="57"/>
      <c r="RM36" s="38"/>
      <c r="RN36" s="38"/>
      <c r="RO36" s="61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38"/>
      <c r="SL36" s="38"/>
      <c r="SM36" s="37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7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7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7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7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7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7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7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7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7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7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5"/>
        <v/>
      </c>
      <c r="AGK36" s="85" t="str">
        <f t="shared" si="486"/>
        <v/>
      </c>
      <c r="AGL36" s="85" t="str">
        <f t="shared" si="487"/>
        <v/>
      </c>
      <c r="AGP36" s="36">
        <f t="shared" si="488"/>
        <v>20</v>
      </c>
      <c r="AGQ36" s="36" t="str">
        <f t="shared" si="475"/>
        <v/>
      </c>
      <c r="AGR36" s="39" t="str">
        <f t="shared" si="489"/>
        <v/>
      </c>
      <c r="AGS36" s="36">
        <f t="shared" si="490"/>
        <v>2</v>
      </c>
      <c r="AGT36" s="36" t="str">
        <f t="shared" si="476"/>
        <v/>
      </c>
      <c r="AGU36" s="39">
        <f t="shared" si="491"/>
        <v>1</v>
      </c>
      <c r="AGV36" s="36" t="str">
        <f t="shared" si="492"/>
        <v/>
      </c>
      <c r="AGW36" s="36" t="str">
        <f t="shared" si="477"/>
        <v/>
      </c>
      <c r="AGX36" s="39">
        <f t="shared" si="493"/>
        <v>2</v>
      </c>
      <c r="AGY36" s="36" t="str">
        <f t="shared" si="494"/>
        <v/>
      </c>
      <c r="AGZ36" s="36" t="str">
        <f t="shared" si="478"/>
        <v/>
      </c>
      <c r="AHA36" s="39">
        <f t="shared" si="495"/>
        <v>1</v>
      </c>
      <c r="AHB36" s="36" t="str">
        <f t="shared" si="496"/>
        <v/>
      </c>
      <c r="AHC36" s="36" t="str">
        <f t="shared" si="479"/>
        <v/>
      </c>
      <c r="AHD36" s="39">
        <f t="shared" si="497"/>
        <v>1</v>
      </c>
      <c r="AHE36" s="36" t="str">
        <f t="shared" si="498"/>
        <v/>
      </c>
      <c r="AHF36" s="36" t="str">
        <f t="shared" si="480"/>
        <v/>
      </c>
      <c r="AHG36" s="39">
        <f t="shared" si="499"/>
        <v>2</v>
      </c>
      <c r="AHH36" s="36" t="str">
        <f t="shared" si="500"/>
        <v/>
      </c>
      <c r="AHI36" s="36" t="str">
        <f t="shared" si="481"/>
        <v/>
      </c>
      <c r="AHJ36" s="39" t="str">
        <f t="shared" si="501"/>
        <v/>
      </c>
      <c r="AHK36" s="36" t="str">
        <f t="shared" si="502"/>
        <v/>
      </c>
      <c r="AHL36" s="36" t="str">
        <f t="shared" si="482"/>
        <v/>
      </c>
      <c r="AHM36" s="39" t="str">
        <f t="shared" si="503"/>
        <v/>
      </c>
      <c r="AHN36" s="36" t="str">
        <f t="shared" si="504"/>
        <v/>
      </c>
      <c r="AHO36" s="36" t="str">
        <f t="shared" si="483"/>
        <v/>
      </c>
      <c r="AHP36" s="39" t="str">
        <f t="shared" si="505"/>
        <v/>
      </c>
      <c r="AHQ36" s="36" t="str">
        <f t="shared" si="506"/>
        <v/>
      </c>
      <c r="AHR36" s="36" t="str">
        <f t="shared" si="484"/>
        <v/>
      </c>
      <c r="AHS36" s="39" t="str">
        <f t="shared" si="507"/>
        <v/>
      </c>
    </row>
    <row r="37" spans="1:903" s="5" customFormat="1" outlineLevel="1" x14ac:dyDescent="0.25">
      <c r="A37" s="58">
        <f t="shared" si="508"/>
        <v>13</v>
      </c>
      <c r="B37" s="48" t="s">
        <v>293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 t="s">
        <v>354</v>
      </c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 t="s">
        <v>354</v>
      </c>
      <c r="BP37" s="57" t="s">
        <v>354</v>
      </c>
      <c r="BQ37" s="57" t="s">
        <v>354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 t="s">
        <v>354</v>
      </c>
      <c r="CB37" s="57" t="s">
        <v>354</v>
      </c>
      <c r="CC37" s="38"/>
      <c r="CD37" s="38"/>
      <c r="CE37" s="57"/>
      <c r="CF37" s="57"/>
      <c r="CG37" s="57" t="s">
        <v>354</v>
      </c>
      <c r="CH37" s="57"/>
      <c r="CI37" s="57"/>
      <c r="CJ37" s="57"/>
      <c r="CK37" s="57"/>
      <c r="CL37" s="57"/>
      <c r="CM37" s="57"/>
      <c r="CN37" s="57"/>
      <c r="CO37" s="57"/>
      <c r="CP37" s="57"/>
      <c r="CQ37" s="57" t="s">
        <v>354</v>
      </c>
      <c r="CR37" s="57"/>
      <c r="CS37" s="57"/>
      <c r="CT37" s="57"/>
      <c r="CU37" s="57" t="s">
        <v>364</v>
      </c>
      <c r="CV37" s="57"/>
      <c r="CW37" s="38"/>
      <c r="CX37" s="38"/>
      <c r="CY37" s="57"/>
      <c r="CZ37" s="57"/>
      <c r="DA37" s="57"/>
      <c r="DB37" s="57" t="s">
        <v>354</v>
      </c>
      <c r="DC37" s="57"/>
      <c r="DD37" s="57"/>
      <c r="DE37" s="57"/>
      <c r="DF37" s="57"/>
      <c r="DG37" s="57" t="s">
        <v>354</v>
      </c>
      <c r="DH37" s="57" t="s">
        <v>354</v>
      </c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 t="s">
        <v>354</v>
      </c>
      <c r="DT37" s="57"/>
      <c r="DU37" s="57"/>
      <c r="DV37" s="57"/>
      <c r="DW37" s="57" t="s">
        <v>354</v>
      </c>
      <c r="DX37" s="57" t="s">
        <v>354</v>
      </c>
      <c r="DY37" s="57" t="s">
        <v>354</v>
      </c>
      <c r="DZ37" s="57"/>
      <c r="EA37" s="57" t="s">
        <v>354</v>
      </c>
      <c r="EB37" s="57" t="s">
        <v>354</v>
      </c>
      <c r="EC37" s="57"/>
      <c r="ED37" s="57"/>
      <c r="EE37" s="57" t="s">
        <v>354</v>
      </c>
      <c r="EF37" s="57" t="s">
        <v>354</v>
      </c>
      <c r="EG37" s="57"/>
      <c r="EH37" s="57"/>
      <c r="EI37" s="57" t="s">
        <v>354</v>
      </c>
      <c r="EJ37" s="57" t="s">
        <v>354</v>
      </c>
      <c r="EK37" s="57"/>
      <c r="EL37" s="57"/>
      <c r="EM37" s="57"/>
      <c r="EN37" s="57"/>
      <c r="EO37" s="57"/>
      <c r="EP37" s="57"/>
      <c r="EQ37" s="57" t="s">
        <v>354</v>
      </c>
      <c r="ER37" s="57" t="s">
        <v>354</v>
      </c>
      <c r="ES37" s="57"/>
      <c r="ET37" s="57" t="s">
        <v>354</v>
      </c>
      <c r="EU37" s="57" t="s">
        <v>354</v>
      </c>
      <c r="EV37" s="57" t="s">
        <v>354</v>
      </c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/>
      <c r="FJ37" s="57" t="s">
        <v>354</v>
      </c>
      <c r="FK37" s="57" t="s">
        <v>354</v>
      </c>
      <c r="FL37" s="57"/>
      <c r="FM37" s="57" t="s">
        <v>354</v>
      </c>
      <c r="FN37" s="57"/>
      <c r="FO37" s="57"/>
      <c r="FP37" s="57"/>
      <c r="FQ37" s="57"/>
      <c r="FR37" s="57"/>
      <c r="FS37" s="57" t="s">
        <v>354</v>
      </c>
      <c r="FT37" s="57"/>
      <c r="FU37" s="57"/>
      <c r="FV37" s="57"/>
      <c r="FW37" s="57" t="s">
        <v>354</v>
      </c>
      <c r="FX37" s="57" t="s">
        <v>354</v>
      </c>
      <c r="FY37" s="38"/>
      <c r="FZ37" s="38"/>
      <c r="GA37" s="57" t="s">
        <v>354</v>
      </c>
      <c r="GB37" s="57"/>
      <c r="GC37" s="57" t="s">
        <v>354</v>
      </c>
      <c r="GD37" s="57" t="s">
        <v>354</v>
      </c>
      <c r="GE37" s="57"/>
      <c r="GF37" s="57"/>
      <c r="GG37" s="57" t="s">
        <v>354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 t="s">
        <v>354</v>
      </c>
      <c r="GZ37" s="57"/>
      <c r="HA37" s="57" t="s">
        <v>354</v>
      </c>
      <c r="HB37" s="57"/>
      <c r="HC37" s="57" t="s">
        <v>354</v>
      </c>
      <c r="HD37" s="57" t="s">
        <v>354</v>
      </c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 t="s">
        <v>354</v>
      </c>
      <c r="HV37" s="57" t="s">
        <v>354</v>
      </c>
      <c r="HW37" s="57"/>
      <c r="HX37" s="57"/>
      <c r="HY37" s="57"/>
      <c r="HZ37" s="57" t="s">
        <v>354</v>
      </c>
      <c r="IA37" s="57" t="s">
        <v>354</v>
      </c>
      <c r="IB37" s="57" t="s">
        <v>354</v>
      </c>
      <c r="IC37" s="57"/>
      <c r="ID37" s="57"/>
      <c r="IE37" s="57"/>
      <c r="IF37" s="57"/>
      <c r="IG37" s="57"/>
      <c r="IH37" s="57"/>
      <c r="II37" s="57" t="s">
        <v>354</v>
      </c>
      <c r="IJ37" s="57"/>
      <c r="IK37" s="38"/>
      <c r="IL37" s="38"/>
      <c r="IM37" s="57" t="s">
        <v>354</v>
      </c>
      <c r="IN37" s="57"/>
      <c r="IO37" s="57" t="s">
        <v>354</v>
      </c>
      <c r="IP37" s="57" t="s">
        <v>354</v>
      </c>
      <c r="IQ37" s="57" t="s">
        <v>354</v>
      </c>
      <c r="IR37" s="57"/>
      <c r="IS37" s="57" t="s">
        <v>354</v>
      </c>
      <c r="IT37" s="57"/>
      <c r="IU37" s="57" t="s">
        <v>354</v>
      </c>
      <c r="IV37" s="57" t="s">
        <v>354</v>
      </c>
      <c r="IW37" s="57"/>
      <c r="IX37" s="57"/>
      <c r="IY37" s="57" t="s">
        <v>354</v>
      </c>
      <c r="IZ37" s="57"/>
      <c r="JA37" s="57"/>
      <c r="JB37" s="57"/>
      <c r="JC37" s="57" t="s">
        <v>354</v>
      </c>
      <c r="JD37" s="57"/>
      <c r="JE37" s="57"/>
      <c r="JF37" s="57" t="s">
        <v>354</v>
      </c>
      <c r="JG37" s="57" t="s">
        <v>354</v>
      </c>
      <c r="JH37" s="57" t="s">
        <v>354</v>
      </c>
      <c r="JI37" s="57"/>
      <c r="JJ37" s="57"/>
      <c r="JK37" s="57"/>
      <c r="JL37" s="57"/>
      <c r="JM37" s="57"/>
      <c r="JN37" s="57"/>
      <c r="JO37" s="57"/>
      <c r="JP37" s="57"/>
      <c r="JQ37" s="57" t="s">
        <v>354</v>
      </c>
      <c r="JR37" s="57" t="s">
        <v>354</v>
      </c>
      <c r="JS37" s="57" t="s">
        <v>354</v>
      </c>
      <c r="JT37" s="57"/>
      <c r="JU37" s="38"/>
      <c r="JV37" s="38"/>
      <c r="JW37" s="57" t="s">
        <v>354</v>
      </c>
      <c r="JX37" s="57"/>
      <c r="JY37" s="57" t="s">
        <v>354</v>
      </c>
      <c r="JZ37" s="57" t="s">
        <v>354</v>
      </c>
      <c r="KA37" s="57"/>
      <c r="KB37" s="57"/>
      <c r="KC37" s="57"/>
      <c r="KD37" s="57"/>
      <c r="KE37" s="57"/>
      <c r="KF37" s="57"/>
      <c r="KG37" s="57"/>
      <c r="KH37" s="57"/>
      <c r="KI37" s="57" t="s">
        <v>354</v>
      </c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 t="s">
        <v>354</v>
      </c>
      <c r="NX37" s="57" t="s">
        <v>354</v>
      </c>
      <c r="NY37" s="57" t="s">
        <v>354</v>
      </c>
      <c r="NZ37" s="57"/>
      <c r="OA37" s="57"/>
      <c r="OB37" s="57" t="s">
        <v>354</v>
      </c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 t="s">
        <v>354</v>
      </c>
      <c r="OP37" s="57"/>
      <c r="OQ37" s="57" t="s">
        <v>354</v>
      </c>
      <c r="OR37" s="57" t="s">
        <v>354</v>
      </c>
      <c r="OS37" s="57" t="s">
        <v>354</v>
      </c>
      <c r="OT37" s="57"/>
      <c r="OU37" s="57" t="s">
        <v>354</v>
      </c>
      <c r="OV37" s="57" t="s">
        <v>354</v>
      </c>
      <c r="OW37" s="57"/>
      <c r="OX37" s="57"/>
      <c r="OY37" s="57"/>
      <c r="OZ37" s="57" t="s">
        <v>354</v>
      </c>
      <c r="PA37" s="57" t="s">
        <v>354</v>
      </c>
      <c r="PB37" s="57"/>
      <c r="PC37" s="57" t="s">
        <v>354</v>
      </c>
      <c r="PD37" s="57"/>
      <c r="PE37" s="38"/>
      <c r="PF37" s="38"/>
      <c r="PG37" s="57"/>
      <c r="PH37" s="57"/>
      <c r="PI37" s="57" t="s">
        <v>354</v>
      </c>
      <c r="PJ37" s="57"/>
      <c r="PK37" s="57" t="s">
        <v>354</v>
      </c>
      <c r="PL37" s="57" t="s">
        <v>354</v>
      </c>
      <c r="PM37" s="57" t="s">
        <v>354</v>
      </c>
      <c r="PN37" s="57"/>
      <c r="PO37" s="57" t="s">
        <v>354</v>
      </c>
      <c r="PP37" s="57" t="s">
        <v>354</v>
      </c>
      <c r="PQ37" s="57"/>
      <c r="PR37" s="57"/>
      <c r="PS37" s="57"/>
      <c r="PT37" s="57"/>
      <c r="PU37" s="57" t="s">
        <v>354</v>
      </c>
      <c r="PV37" s="57"/>
      <c r="PW37" s="57" t="s">
        <v>354</v>
      </c>
      <c r="PX37" s="38"/>
      <c r="PY37" s="38"/>
      <c r="PZ37" s="38"/>
      <c r="QA37" s="61"/>
      <c r="QB37" s="57"/>
      <c r="QC37" s="57"/>
      <c r="QD37" s="57"/>
      <c r="QE37" s="57" t="s">
        <v>354</v>
      </c>
      <c r="QF37" s="57" t="s">
        <v>354</v>
      </c>
      <c r="QG37" s="57"/>
      <c r="QH37" s="57"/>
      <c r="QI37" s="57"/>
      <c r="QJ37" s="57" t="s">
        <v>354</v>
      </c>
      <c r="QK37" s="57"/>
      <c r="QL37" s="57"/>
      <c r="QM37" s="57"/>
      <c r="QN37" s="57"/>
      <c r="QO37" s="57" t="s">
        <v>354</v>
      </c>
      <c r="QP37" s="57"/>
      <c r="QQ37" s="57"/>
      <c r="QR37" s="57"/>
      <c r="QS37" s="57"/>
      <c r="QT37" s="38"/>
      <c r="QU37" s="61"/>
      <c r="QV37" s="57" t="s">
        <v>354</v>
      </c>
      <c r="QW37" s="57"/>
      <c r="QX37" s="57"/>
      <c r="QY37" s="57" t="s">
        <v>354</v>
      </c>
      <c r="QZ37" s="57" t="s">
        <v>354</v>
      </c>
      <c r="RA37" s="57" t="s">
        <v>354</v>
      </c>
      <c r="RB37" s="57"/>
      <c r="RC37" s="57" t="s">
        <v>354</v>
      </c>
      <c r="RD37" s="57" t="s">
        <v>354</v>
      </c>
      <c r="RE37" s="57"/>
      <c r="RF37" s="57"/>
      <c r="RG37" s="57"/>
      <c r="RH37" s="57"/>
      <c r="RI37" s="57" t="s">
        <v>354</v>
      </c>
      <c r="RJ37" s="57"/>
      <c r="RK37" s="57"/>
      <c r="RL37" s="57" t="s">
        <v>354</v>
      </c>
      <c r="RM37" s="38"/>
      <c r="RN37" s="38"/>
      <c r="RO37" s="61"/>
      <c r="RP37" s="57" t="s">
        <v>354</v>
      </c>
      <c r="RQ37" s="57"/>
      <c r="RR37" s="57"/>
      <c r="RS37" s="57" t="s">
        <v>354</v>
      </c>
      <c r="RT37" s="57" t="s">
        <v>354</v>
      </c>
      <c r="RU37" s="57"/>
      <c r="RV37" s="57"/>
      <c r="RW37" s="57"/>
      <c r="RX37" s="57" t="s">
        <v>354</v>
      </c>
      <c r="RY37" s="57"/>
      <c r="RZ37" s="57"/>
      <c r="SA37" s="57"/>
      <c r="SB37" s="57"/>
      <c r="SC37" s="57" t="s">
        <v>354</v>
      </c>
      <c r="SD37" s="57"/>
      <c r="SE37" s="57"/>
      <c r="SF37" s="57"/>
      <c r="SG37" s="57"/>
      <c r="SH37" s="57"/>
      <c r="SI37" s="57" t="s">
        <v>354</v>
      </c>
      <c r="SJ37" s="57" t="s">
        <v>354</v>
      </c>
      <c r="SK37" s="38"/>
      <c r="SL37" s="38"/>
      <c r="SM37" s="37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7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7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7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7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7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7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7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7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7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7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5"/>
        <v/>
      </c>
      <c r="AGK37" s="85" t="str">
        <f t="shared" si="486"/>
        <v/>
      </c>
      <c r="AGL37" s="85">
        <f t="shared" si="487"/>
        <v>7</v>
      </c>
      <c r="AGP37" s="36" t="str">
        <f t="shared" si="488"/>
        <v/>
      </c>
      <c r="AGQ37" s="36" t="str">
        <f t="shared" si="475"/>
        <v/>
      </c>
      <c r="AGR37" s="39">
        <f t="shared" si="489"/>
        <v>7</v>
      </c>
      <c r="AGS37" s="36" t="str">
        <f t="shared" si="490"/>
        <v/>
      </c>
      <c r="AGT37" s="36" t="str">
        <f t="shared" si="476"/>
        <v/>
      </c>
      <c r="AGU37" s="39">
        <f t="shared" si="491"/>
        <v>26</v>
      </c>
      <c r="AGV37" s="36" t="str">
        <f t="shared" si="492"/>
        <v/>
      </c>
      <c r="AGW37" s="36" t="str">
        <f t="shared" si="477"/>
        <v/>
      </c>
      <c r="AGX37" s="39">
        <f t="shared" si="493"/>
        <v>24</v>
      </c>
      <c r="AGY37" s="36" t="str">
        <f t="shared" si="494"/>
        <v/>
      </c>
      <c r="AGZ37" s="36" t="str">
        <f t="shared" si="478"/>
        <v/>
      </c>
      <c r="AHA37" s="39">
        <f t="shared" si="495"/>
        <v>9</v>
      </c>
      <c r="AHB37" s="36" t="str">
        <f t="shared" si="496"/>
        <v/>
      </c>
      <c r="AHC37" s="36" t="str">
        <f t="shared" si="479"/>
        <v/>
      </c>
      <c r="AHD37" s="39">
        <f t="shared" si="497"/>
        <v>21</v>
      </c>
      <c r="AHE37" s="36" t="str">
        <f t="shared" si="498"/>
        <v/>
      </c>
      <c r="AHF37" s="36" t="str">
        <f t="shared" si="480"/>
        <v/>
      </c>
      <c r="AHG37" s="39">
        <f t="shared" si="499"/>
        <v>17</v>
      </c>
      <c r="AHH37" s="36" t="str">
        <f t="shared" si="500"/>
        <v/>
      </c>
      <c r="AHI37" s="36" t="str">
        <f t="shared" si="481"/>
        <v/>
      </c>
      <c r="AHJ37" s="39" t="str">
        <f t="shared" si="501"/>
        <v/>
      </c>
      <c r="AHK37" s="36" t="str">
        <f t="shared" si="502"/>
        <v/>
      </c>
      <c r="AHL37" s="36" t="str">
        <f t="shared" si="482"/>
        <v/>
      </c>
      <c r="AHM37" s="39" t="str">
        <f t="shared" si="503"/>
        <v/>
      </c>
      <c r="AHN37" s="36" t="str">
        <f t="shared" si="504"/>
        <v/>
      </c>
      <c r="AHO37" s="36" t="str">
        <f t="shared" si="483"/>
        <v/>
      </c>
      <c r="AHP37" s="39" t="str">
        <f t="shared" si="505"/>
        <v/>
      </c>
      <c r="AHQ37" s="36" t="str">
        <f t="shared" si="506"/>
        <v/>
      </c>
      <c r="AHR37" s="36" t="str">
        <f t="shared" si="484"/>
        <v/>
      </c>
      <c r="AHS37" s="39" t="str">
        <f t="shared" si="507"/>
        <v/>
      </c>
    </row>
    <row r="38" spans="1:903" s="5" customFormat="1" outlineLevel="1" x14ac:dyDescent="0.25">
      <c r="A38" s="58">
        <f t="shared" si="508"/>
        <v>14</v>
      </c>
      <c r="B38" s="48" t="s">
        <v>294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/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 t="s">
        <v>363</v>
      </c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38"/>
      <c r="CD38" s="38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38"/>
      <c r="CX38" s="38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 t="s">
        <v>354</v>
      </c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57" t="s">
        <v>354</v>
      </c>
      <c r="GB38" s="57"/>
      <c r="GC38" s="57"/>
      <c r="GD38" s="57"/>
      <c r="GE38" s="57" t="s">
        <v>354</v>
      </c>
      <c r="GF38" s="57" t="s">
        <v>354</v>
      </c>
      <c r="GG38" s="57" t="s">
        <v>354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38"/>
      <c r="IL38" s="38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38"/>
      <c r="JV38" s="38"/>
      <c r="JW38" s="57"/>
      <c r="JX38" s="57"/>
      <c r="JY38" s="57"/>
      <c r="JZ38" s="57"/>
      <c r="KA38" s="57" t="s">
        <v>354</v>
      </c>
      <c r="KB38" s="57"/>
      <c r="KC38" s="57" t="s">
        <v>354</v>
      </c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38"/>
      <c r="OL38" s="38"/>
      <c r="OM38" s="61"/>
      <c r="ON38" s="57"/>
      <c r="OO38" s="57"/>
      <c r="OP38" s="57"/>
      <c r="OQ38" s="57"/>
      <c r="OR38" s="57"/>
      <c r="OS38" s="57"/>
      <c r="OT38" s="57"/>
      <c r="OU38" s="57" t="s">
        <v>354</v>
      </c>
      <c r="OV38" s="57" t="s">
        <v>354</v>
      </c>
      <c r="OW38" s="57"/>
      <c r="OX38" s="57"/>
      <c r="OY38" s="57"/>
      <c r="OZ38" s="57"/>
      <c r="PA38" s="57"/>
      <c r="PB38" s="57"/>
      <c r="PC38" s="57"/>
      <c r="PD38" s="57"/>
      <c r="PE38" s="38"/>
      <c r="PF38" s="38"/>
      <c r="PG38" s="57"/>
      <c r="PH38" s="57"/>
      <c r="PI38" s="57" t="s">
        <v>354</v>
      </c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38"/>
      <c r="PY38" s="38"/>
      <c r="PZ38" s="38"/>
      <c r="QA38" s="61"/>
      <c r="QB38" s="57"/>
      <c r="QC38" s="57"/>
      <c r="QD38" s="57"/>
      <c r="QE38" s="57"/>
      <c r="QF38" s="57"/>
      <c r="QG38" s="57"/>
      <c r="QH38" s="57"/>
      <c r="QI38" s="57"/>
      <c r="QJ38" s="57" t="s">
        <v>354</v>
      </c>
      <c r="QK38" s="57"/>
      <c r="QL38" s="57"/>
      <c r="QM38" s="57"/>
      <c r="QN38" s="57"/>
      <c r="QO38" s="57"/>
      <c r="QP38" s="57"/>
      <c r="QQ38" s="57"/>
      <c r="QR38" s="57"/>
      <c r="QS38" s="57"/>
      <c r="QT38" s="38"/>
      <c r="QU38" s="61"/>
      <c r="QV38" s="57"/>
      <c r="QW38" s="57"/>
      <c r="QX38" s="57"/>
      <c r="QY38" s="57" t="s">
        <v>354</v>
      </c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38"/>
      <c r="RN38" s="38"/>
      <c r="RO38" s="61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38"/>
      <c r="SL38" s="38"/>
      <c r="SM38" s="37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7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7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7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7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7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7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7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7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7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7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5"/>
        <v/>
      </c>
      <c r="AGK38" s="85" t="str">
        <f t="shared" si="486"/>
        <v/>
      </c>
      <c r="AGL38" s="85" t="str">
        <f t="shared" si="487"/>
        <v/>
      </c>
      <c r="AGP38" s="36">
        <f t="shared" si="488"/>
        <v>1</v>
      </c>
      <c r="AGQ38" s="36" t="str">
        <f t="shared" si="475"/>
        <v/>
      </c>
      <c r="AGR38" s="39" t="str">
        <f t="shared" si="489"/>
        <v/>
      </c>
      <c r="AGS38" s="36" t="str">
        <f t="shared" si="490"/>
        <v/>
      </c>
      <c r="AGT38" s="36" t="str">
        <f t="shared" si="476"/>
        <v/>
      </c>
      <c r="AGU38" s="39">
        <f t="shared" si="491"/>
        <v>1</v>
      </c>
      <c r="AGV38" s="36" t="str">
        <f t="shared" si="492"/>
        <v/>
      </c>
      <c r="AGW38" s="36" t="str">
        <f t="shared" si="477"/>
        <v/>
      </c>
      <c r="AGX38" s="39">
        <f t="shared" si="493"/>
        <v>4</v>
      </c>
      <c r="AGY38" s="36" t="str">
        <f t="shared" si="494"/>
        <v/>
      </c>
      <c r="AGZ38" s="36" t="str">
        <f t="shared" si="478"/>
        <v/>
      </c>
      <c r="AHA38" s="39">
        <f t="shared" si="495"/>
        <v>2</v>
      </c>
      <c r="AHB38" s="36" t="str">
        <f t="shared" si="496"/>
        <v/>
      </c>
      <c r="AHC38" s="36" t="str">
        <f t="shared" si="479"/>
        <v/>
      </c>
      <c r="AHD38" s="39">
        <f t="shared" si="497"/>
        <v>3</v>
      </c>
      <c r="AHE38" s="36" t="str">
        <f t="shared" si="498"/>
        <v/>
      </c>
      <c r="AHF38" s="36" t="str">
        <f t="shared" si="480"/>
        <v/>
      </c>
      <c r="AHG38" s="39">
        <f t="shared" si="499"/>
        <v>2</v>
      </c>
      <c r="AHH38" s="36" t="str">
        <f t="shared" si="500"/>
        <v/>
      </c>
      <c r="AHI38" s="36" t="str">
        <f t="shared" si="481"/>
        <v/>
      </c>
      <c r="AHJ38" s="39" t="str">
        <f t="shared" si="501"/>
        <v/>
      </c>
      <c r="AHK38" s="36" t="str">
        <f t="shared" si="502"/>
        <v/>
      </c>
      <c r="AHL38" s="36" t="str">
        <f t="shared" si="482"/>
        <v/>
      </c>
      <c r="AHM38" s="39" t="str">
        <f t="shared" si="503"/>
        <v/>
      </c>
      <c r="AHN38" s="36" t="str">
        <f t="shared" si="504"/>
        <v/>
      </c>
      <c r="AHO38" s="36" t="str">
        <f t="shared" si="483"/>
        <v/>
      </c>
      <c r="AHP38" s="39" t="str">
        <f t="shared" si="505"/>
        <v/>
      </c>
      <c r="AHQ38" s="36" t="str">
        <f t="shared" si="506"/>
        <v/>
      </c>
      <c r="AHR38" s="36" t="str">
        <f t="shared" si="484"/>
        <v/>
      </c>
      <c r="AHS38" s="39" t="str">
        <f t="shared" si="507"/>
        <v/>
      </c>
    </row>
    <row r="39" spans="1:903" s="5" customFormat="1" outlineLevel="1" x14ac:dyDescent="0.25">
      <c r="A39" s="58">
        <f t="shared" si="508"/>
        <v>15</v>
      </c>
      <c r="B39" s="48" t="s">
        <v>295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 t="s">
        <v>354</v>
      </c>
      <c r="AN39" s="57" t="s">
        <v>354</v>
      </c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 t="s">
        <v>354</v>
      </c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 t="s">
        <v>354</v>
      </c>
      <c r="EB39" s="57" t="s">
        <v>354</v>
      </c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/>
      <c r="GB39" s="57"/>
      <c r="GC39" s="57"/>
      <c r="GD39" s="57"/>
      <c r="GE39" s="57" t="s">
        <v>354</v>
      </c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 t="s">
        <v>354</v>
      </c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 t="s">
        <v>354</v>
      </c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 t="s">
        <v>354</v>
      </c>
      <c r="IN39" s="57"/>
      <c r="IO39" s="57"/>
      <c r="IP39" s="57"/>
      <c r="IQ39" s="57"/>
      <c r="IR39" s="57"/>
      <c r="IS39" s="57" t="s">
        <v>354</v>
      </c>
      <c r="IT39" s="57"/>
      <c r="IU39" s="57" t="s">
        <v>354</v>
      </c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 t="s">
        <v>354</v>
      </c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57"/>
      <c r="JX39" s="57"/>
      <c r="JY39" s="57"/>
      <c r="JZ39" s="57" t="s">
        <v>354</v>
      </c>
      <c r="KA39" s="57"/>
      <c r="KB39" s="57"/>
      <c r="KC39" s="57"/>
      <c r="KD39" s="57"/>
      <c r="KE39" s="57" t="s">
        <v>354</v>
      </c>
      <c r="KF39" s="57"/>
      <c r="KG39" s="57"/>
      <c r="KH39" s="57"/>
      <c r="KI39" s="57"/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/>
      <c r="NT39" s="57"/>
      <c r="NU39" s="57"/>
      <c r="NV39" s="57"/>
      <c r="NW39" s="57"/>
      <c r="NX39" s="57"/>
      <c r="NY39" s="57"/>
      <c r="NZ39" s="57"/>
      <c r="OA39" s="57" t="s">
        <v>354</v>
      </c>
      <c r="OB39" s="57" t="s">
        <v>354</v>
      </c>
      <c r="OC39" s="57"/>
      <c r="OD39" s="57"/>
      <c r="OE39" s="57" t="s">
        <v>354</v>
      </c>
      <c r="OF39" s="57" t="s">
        <v>354</v>
      </c>
      <c r="OG39" s="57"/>
      <c r="OH39" s="57"/>
      <c r="OI39" s="57"/>
      <c r="OJ39" s="57"/>
      <c r="OK39" s="38"/>
      <c r="OL39" s="38"/>
      <c r="OM39" s="61"/>
      <c r="ON39" s="57"/>
      <c r="OO39" s="57" t="s">
        <v>354</v>
      </c>
      <c r="OP39" s="57"/>
      <c r="OQ39" s="57" t="s">
        <v>354</v>
      </c>
      <c r="OR39" s="57" t="s">
        <v>354</v>
      </c>
      <c r="OS39" s="57" t="s">
        <v>354</v>
      </c>
      <c r="OT39" s="57"/>
      <c r="OU39" s="57"/>
      <c r="OV39" s="57"/>
      <c r="OW39" s="57"/>
      <c r="OX39" s="57"/>
      <c r="OY39" s="57"/>
      <c r="OZ39" s="57" t="s">
        <v>354</v>
      </c>
      <c r="PA39" s="57"/>
      <c r="PB39" s="57"/>
      <c r="PC39" s="57" t="s">
        <v>354</v>
      </c>
      <c r="PD39" s="57"/>
      <c r="PE39" s="38"/>
      <c r="PF39" s="38"/>
      <c r="PG39" s="57"/>
      <c r="PH39" s="57"/>
      <c r="PI39" s="57" t="s">
        <v>354</v>
      </c>
      <c r="PJ39" s="57"/>
      <c r="PK39" s="57"/>
      <c r="PL39" s="57"/>
      <c r="PM39" s="57"/>
      <c r="PN39" s="57"/>
      <c r="PO39" s="57"/>
      <c r="PP39" s="57" t="s">
        <v>354</v>
      </c>
      <c r="PQ39" s="57"/>
      <c r="PR39" s="57"/>
      <c r="PS39" s="57"/>
      <c r="PT39" s="57"/>
      <c r="PU39" s="57" t="s">
        <v>354</v>
      </c>
      <c r="PV39" s="57"/>
      <c r="PW39" s="57" t="s">
        <v>354</v>
      </c>
      <c r="PX39" s="38"/>
      <c r="PY39" s="38"/>
      <c r="PZ39" s="38"/>
      <c r="QA39" s="61"/>
      <c r="QB39" s="57"/>
      <c r="QC39" s="57"/>
      <c r="QD39" s="57"/>
      <c r="QE39" s="57"/>
      <c r="QF39" s="57"/>
      <c r="QG39" s="57"/>
      <c r="QH39" s="57"/>
      <c r="QI39" s="57"/>
      <c r="QJ39" s="57" t="s">
        <v>354</v>
      </c>
      <c r="QK39" s="57"/>
      <c r="QL39" s="57"/>
      <c r="QM39" s="57"/>
      <c r="QN39" s="57"/>
      <c r="QO39" s="57"/>
      <c r="QP39" s="57"/>
      <c r="QQ39" s="57"/>
      <c r="QR39" s="57"/>
      <c r="QS39" s="57"/>
      <c r="QT39" s="38"/>
      <c r="QU39" s="61"/>
      <c r="QV39" s="57"/>
      <c r="QW39" s="57"/>
      <c r="QX39" s="57"/>
      <c r="QY39" s="57" t="s">
        <v>354</v>
      </c>
      <c r="QZ39" s="57" t="s">
        <v>354</v>
      </c>
      <c r="RA39" s="57" t="s">
        <v>354</v>
      </c>
      <c r="RB39" s="57"/>
      <c r="RC39" s="57" t="s">
        <v>354</v>
      </c>
      <c r="RD39" s="57" t="s">
        <v>354</v>
      </c>
      <c r="RE39" s="57"/>
      <c r="RF39" s="57"/>
      <c r="RG39" s="57"/>
      <c r="RH39" s="57"/>
      <c r="RI39" s="57" t="s">
        <v>354</v>
      </c>
      <c r="RJ39" s="57"/>
      <c r="RK39" s="57"/>
      <c r="RL39" s="57" t="s">
        <v>354</v>
      </c>
      <c r="RM39" s="38"/>
      <c r="RN39" s="38"/>
      <c r="RO39" s="61"/>
      <c r="RP39" s="57" t="s">
        <v>354</v>
      </c>
      <c r="RQ39" s="57"/>
      <c r="RR39" s="57"/>
      <c r="RS39" s="57"/>
      <c r="RT39" s="57" t="s">
        <v>354</v>
      </c>
      <c r="RU39" s="57" t="s">
        <v>354</v>
      </c>
      <c r="RV39" s="57"/>
      <c r="RW39" s="57"/>
      <c r="RX39" s="57" t="s">
        <v>354</v>
      </c>
      <c r="RY39" s="57"/>
      <c r="RZ39" s="57"/>
      <c r="SA39" s="57"/>
      <c r="SB39" s="57"/>
      <c r="SC39" s="57" t="s">
        <v>354</v>
      </c>
      <c r="SD39" s="57"/>
      <c r="SE39" s="57"/>
      <c r="SF39" s="57"/>
      <c r="SG39" s="57"/>
      <c r="SH39" s="57"/>
      <c r="SI39" s="57" t="s">
        <v>354</v>
      </c>
      <c r="SJ39" s="57" t="s">
        <v>354</v>
      </c>
      <c r="SK39" s="38"/>
      <c r="SL39" s="38"/>
      <c r="SM39" s="37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7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7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7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7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7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7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7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7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7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7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5"/>
        <v/>
      </c>
      <c r="AGK39" s="85" t="str">
        <f t="shared" si="486"/>
        <v/>
      </c>
      <c r="AGL39" s="85">
        <f t="shared" si="487"/>
        <v>7</v>
      </c>
      <c r="AGP39" s="36" t="str">
        <f t="shared" si="488"/>
        <v/>
      </c>
      <c r="AGQ39" s="36" t="str">
        <f t="shared" si="475"/>
        <v/>
      </c>
      <c r="AGR39" s="39">
        <f t="shared" si="489"/>
        <v>3</v>
      </c>
      <c r="AGS39" s="36" t="str">
        <f t="shared" si="490"/>
        <v/>
      </c>
      <c r="AGT39" s="36" t="str">
        <f t="shared" si="476"/>
        <v/>
      </c>
      <c r="AGU39" s="39">
        <f t="shared" si="491"/>
        <v>2</v>
      </c>
      <c r="AGV39" s="36" t="str">
        <f t="shared" si="492"/>
        <v/>
      </c>
      <c r="AGW39" s="36" t="str">
        <f t="shared" si="477"/>
        <v/>
      </c>
      <c r="AGX39" s="39">
        <f t="shared" si="493"/>
        <v>6</v>
      </c>
      <c r="AGY39" s="36" t="str">
        <f t="shared" si="494"/>
        <v/>
      </c>
      <c r="AGZ39" s="36" t="str">
        <f t="shared" si="478"/>
        <v/>
      </c>
      <c r="AHA39" s="39">
        <f t="shared" si="495"/>
        <v>3</v>
      </c>
      <c r="AHB39" s="36" t="str">
        <f t="shared" si="496"/>
        <v/>
      </c>
      <c r="AHC39" s="36" t="str">
        <f t="shared" si="479"/>
        <v/>
      </c>
      <c r="AHD39" s="39">
        <f t="shared" si="497"/>
        <v>14</v>
      </c>
      <c r="AHE39" s="36" t="str">
        <f t="shared" si="498"/>
        <v/>
      </c>
      <c r="AHF39" s="36" t="str">
        <f t="shared" si="480"/>
        <v/>
      </c>
      <c r="AHG39" s="39">
        <f t="shared" si="499"/>
        <v>13</v>
      </c>
      <c r="AHH39" s="36" t="str">
        <f t="shared" si="500"/>
        <v/>
      </c>
      <c r="AHI39" s="36" t="str">
        <f t="shared" si="481"/>
        <v/>
      </c>
      <c r="AHJ39" s="39" t="str">
        <f t="shared" si="501"/>
        <v/>
      </c>
      <c r="AHK39" s="36" t="str">
        <f t="shared" si="502"/>
        <v/>
      </c>
      <c r="AHL39" s="36" t="str">
        <f t="shared" si="482"/>
        <v/>
      </c>
      <c r="AHM39" s="39" t="str">
        <f t="shared" si="503"/>
        <v/>
      </c>
      <c r="AHN39" s="36" t="str">
        <f t="shared" si="504"/>
        <v/>
      </c>
      <c r="AHO39" s="36" t="str">
        <f t="shared" si="483"/>
        <v/>
      </c>
      <c r="AHP39" s="39" t="str">
        <f t="shared" si="505"/>
        <v/>
      </c>
      <c r="AHQ39" s="36" t="str">
        <f t="shared" si="506"/>
        <v/>
      </c>
      <c r="AHR39" s="36" t="str">
        <f t="shared" si="484"/>
        <v/>
      </c>
      <c r="AHS39" s="39" t="str">
        <f t="shared" si="507"/>
        <v/>
      </c>
    </row>
    <row r="40" spans="1:903" s="5" customFormat="1" outlineLevel="1" x14ac:dyDescent="0.25">
      <c r="A40" s="58">
        <f t="shared" si="508"/>
        <v>16</v>
      </c>
      <c r="B40" s="48" t="s">
        <v>296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 t="s">
        <v>354</v>
      </c>
      <c r="U40" s="57"/>
      <c r="V40" s="38"/>
      <c r="W40" s="57" t="s">
        <v>354</v>
      </c>
      <c r="X40" s="57"/>
      <c r="Y40" s="57" t="s">
        <v>354</v>
      </c>
      <c r="Z40" s="57"/>
      <c r="AA40" s="57" t="s">
        <v>354</v>
      </c>
      <c r="AB40" s="57" t="s">
        <v>354</v>
      </c>
      <c r="AC40" s="57" t="s">
        <v>354</v>
      </c>
      <c r="AD40" s="57" t="s">
        <v>354</v>
      </c>
      <c r="AE40" s="57"/>
      <c r="AF40" s="57"/>
      <c r="AG40" s="57"/>
      <c r="AH40" s="57"/>
      <c r="AI40" s="57"/>
      <c r="AJ40" s="57"/>
      <c r="AK40" s="57"/>
      <c r="AL40" s="57"/>
      <c r="AM40" s="57"/>
      <c r="AN40" s="57" t="s">
        <v>354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 t="s">
        <v>354</v>
      </c>
      <c r="BL40" s="57" t="s">
        <v>354</v>
      </c>
      <c r="BM40" s="57"/>
      <c r="BN40" s="57"/>
      <c r="BO40" s="57" t="s">
        <v>354</v>
      </c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 t="s">
        <v>354</v>
      </c>
      <c r="CB40" s="57" t="s">
        <v>354</v>
      </c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 t="s">
        <v>354</v>
      </c>
      <c r="CO40" s="57"/>
      <c r="CP40" s="57"/>
      <c r="CQ40" s="57" t="s">
        <v>354</v>
      </c>
      <c r="CR40" s="57"/>
      <c r="CS40" s="57"/>
      <c r="CT40" s="57"/>
      <c r="CU40" s="57" t="s">
        <v>354</v>
      </c>
      <c r="CV40" s="57" t="s">
        <v>354</v>
      </c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 t="s">
        <v>354</v>
      </c>
      <c r="DT40" s="57" t="s">
        <v>354</v>
      </c>
      <c r="DU40" s="57" t="s">
        <v>354</v>
      </c>
      <c r="DV40" s="57"/>
      <c r="DW40" s="57" t="s">
        <v>354</v>
      </c>
      <c r="DX40" s="57" t="s">
        <v>354</v>
      </c>
      <c r="DY40" s="57" t="s">
        <v>354</v>
      </c>
      <c r="DZ40" s="57"/>
      <c r="EA40" s="57" t="s">
        <v>354</v>
      </c>
      <c r="EB40" s="57" t="s">
        <v>354</v>
      </c>
      <c r="EC40" s="57"/>
      <c r="ED40" s="57"/>
      <c r="EE40" s="57" t="s">
        <v>354</v>
      </c>
      <c r="EF40" s="57" t="s">
        <v>354</v>
      </c>
      <c r="EG40" s="57"/>
      <c r="EH40" s="57"/>
      <c r="EI40" s="57" t="s">
        <v>354</v>
      </c>
      <c r="EJ40" s="57" t="s">
        <v>354</v>
      </c>
      <c r="EK40" s="57"/>
      <c r="EL40" s="57"/>
      <c r="EM40" s="57" t="s">
        <v>354</v>
      </c>
      <c r="EN40" s="57" t="s">
        <v>354</v>
      </c>
      <c r="EO40" s="57" t="s">
        <v>354</v>
      </c>
      <c r="EP40" s="57"/>
      <c r="EQ40" s="57" t="s">
        <v>354</v>
      </c>
      <c r="ER40" s="57" t="s">
        <v>354</v>
      </c>
      <c r="ES40" s="57"/>
      <c r="ET40" s="57" t="s">
        <v>354</v>
      </c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 t="s">
        <v>354</v>
      </c>
      <c r="FK40" s="57" t="s">
        <v>354</v>
      </c>
      <c r="FL40" s="57"/>
      <c r="FM40" s="57" t="s">
        <v>354</v>
      </c>
      <c r="FN40" s="57"/>
      <c r="FO40" s="57" t="s">
        <v>354</v>
      </c>
      <c r="FP40" s="57" t="s">
        <v>354</v>
      </c>
      <c r="FQ40" s="57"/>
      <c r="FR40" s="57"/>
      <c r="FS40" s="57" t="s">
        <v>354</v>
      </c>
      <c r="FT40" s="57" t="s">
        <v>354</v>
      </c>
      <c r="FU40" s="57"/>
      <c r="FV40" s="57"/>
      <c r="FW40" s="57" t="s">
        <v>354</v>
      </c>
      <c r="FX40" s="57" t="s">
        <v>354</v>
      </c>
      <c r="FY40" s="38"/>
      <c r="FZ40" s="38"/>
      <c r="GA40" s="57"/>
      <c r="GB40" s="57"/>
      <c r="GC40" s="57"/>
      <c r="GD40" s="57"/>
      <c r="GE40" s="57" t="s">
        <v>354</v>
      </c>
      <c r="GF40" s="57" t="s">
        <v>354</v>
      </c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 t="s">
        <v>354</v>
      </c>
      <c r="GR40" s="57" t="s">
        <v>354</v>
      </c>
      <c r="GS40" s="38"/>
      <c r="GT40" s="38"/>
      <c r="GU40" s="57" t="s">
        <v>354</v>
      </c>
      <c r="GV40" s="57"/>
      <c r="GW40" s="57" t="s">
        <v>354</v>
      </c>
      <c r="GX40" s="57" t="s">
        <v>354</v>
      </c>
      <c r="GY40" s="57" t="s">
        <v>354</v>
      </c>
      <c r="GZ40" s="57"/>
      <c r="HA40" s="57"/>
      <c r="HB40" s="57"/>
      <c r="HC40" s="57" t="s">
        <v>354</v>
      </c>
      <c r="HD40" s="57" t="s">
        <v>354</v>
      </c>
      <c r="HE40" s="57"/>
      <c r="HF40" s="57"/>
      <c r="HG40" s="57" t="s">
        <v>354</v>
      </c>
      <c r="HH40" s="57" t="s">
        <v>354</v>
      </c>
      <c r="HI40" s="57"/>
      <c r="HJ40" s="57"/>
      <c r="HK40" s="57" t="s">
        <v>354</v>
      </c>
      <c r="HL40" s="57" t="s">
        <v>354</v>
      </c>
      <c r="HM40" s="57"/>
      <c r="HN40" s="38"/>
      <c r="HO40" s="37"/>
      <c r="HP40" s="38"/>
      <c r="HQ40" s="38"/>
      <c r="HR40" s="38"/>
      <c r="HS40" s="57" t="s">
        <v>354</v>
      </c>
      <c r="HT40" s="57"/>
      <c r="HU40" s="57" t="s">
        <v>354</v>
      </c>
      <c r="HV40" s="57" t="s">
        <v>354</v>
      </c>
      <c r="HW40" s="57" t="s">
        <v>354</v>
      </c>
      <c r="HX40" s="57" t="s">
        <v>354</v>
      </c>
      <c r="HY40" s="57" t="s">
        <v>354</v>
      </c>
      <c r="HZ40" s="57" t="s">
        <v>354</v>
      </c>
      <c r="IA40" s="57"/>
      <c r="IB40" s="57"/>
      <c r="IC40" s="57"/>
      <c r="ID40" s="57"/>
      <c r="IE40" s="57"/>
      <c r="IF40" s="57" t="s">
        <v>354</v>
      </c>
      <c r="IG40" s="57"/>
      <c r="IH40" s="57"/>
      <c r="II40" s="57" t="s">
        <v>354</v>
      </c>
      <c r="IJ40" s="57"/>
      <c r="IK40" s="38"/>
      <c r="IL40" s="38"/>
      <c r="IM40" s="57" t="s">
        <v>354</v>
      </c>
      <c r="IN40" s="57"/>
      <c r="IO40" s="57" t="s">
        <v>354</v>
      </c>
      <c r="IP40" s="57" t="s">
        <v>354</v>
      </c>
      <c r="IQ40" s="57" t="s">
        <v>354</v>
      </c>
      <c r="IR40" s="57"/>
      <c r="IS40" s="57"/>
      <c r="IT40" s="57"/>
      <c r="IU40" s="57"/>
      <c r="IV40" s="57"/>
      <c r="IW40" s="57"/>
      <c r="IX40" s="57"/>
      <c r="IY40" s="57" t="s">
        <v>354</v>
      </c>
      <c r="IZ40" s="57"/>
      <c r="JA40" s="57"/>
      <c r="JB40" s="57"/>
      <c r="JC40" s="57" t="s">
        <v>354</v>
      </c>
      <c r="JD40" s="57"/>
      <c r="JE40" s="57"/>
      <c r="JF40" s="57" t="s">
        <v>354</v>
      </c>
      <c r="JG40" s="57"/>
      <c r="JH40" s="57" t="s">
        <v>354</v>
      </c>
      <c r="JI40" s="57"/>
      <c r="JJ40" s="57"/>
      <c r="JK40" s="57" t="s">
        <v>354</v>
      </c>
      <c r="JL40" s="57" t="s">
        <v>354</v>
      </c>
      <c r="JM40" s="57"/>
      <c r="JN40" s="57"/>
      <c r="JO40" s="57"/>
      <c r="JP40" s="57"/>
      <c r="JQ40" s="57"/>
      <c r="JR40" s="57"/>
      <c r="JS40" s="57" t="s">
        <v>354</v>
      </c>
      <c r="JT40" s="57"/>
      <c r="JU40" s="38"/>
      <c r="JV40" s="38"/>
      <c r="JW40" s="57" t="s">
        <v>354</v>
      </c>
      <c r="JX40" s="57"/>
      <c r="JY40" s="57" t="s">
        <v>354</v>
      </c>
      <c r="JZ40" s="57" t="s">
        <v>354</v>
      </c>
      <c r="KA40" s="57" t="s">
        <v>354</v>
      </c>
      <c r="KB40" s="57"/>
      <c r="KC40" s="57" t="s">
        <v>354</v>
      </c>
      <c r="KD40" s="57"/>
      <c r="KE40" s="57" t="s">
        <v>354</v>
      </c>
      <c r="KF40" s="57" t="s">
        <v>354</v>
      </c>
      <c r="KG40" s="57"/>
      <c r="KH40" s="57"/>
      <c r="KI40" s="57" t="s">
        <v>354</v>
      </c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 t="s">
        <v>354</v>
      </c>
      <c r="NT40" s="57" t="s">
        <v>354</v>
      </c>
      <c r="NU40" s="57" t="s">
        <v>354</v>
      </c>
      <c r="NV40" s="57"/>
      <c r="NW40" s="57" t="s">
        <v>354</v>
      </c>
      <c r="NX40" s="57" t="s">
        <v>354</v>
      </c>
      <c r="NY40" s="57" t="s">
        <v>354</v>
      </c>
      <c r="NZ40" s="57"/>
      <c r="OA40" s="57" t="s">
        <v>354</v>
      </c>
      <c r="OB40" s="57" t="s">
        <v>354</v>
      </c>
      <c r="OC40" s="57"/>
      <c r="OD40" s="57"/>
      <c r="OE40" s="57" t="s">
        <v>354</v>
      </c>
      <c r="OF40" s="57" t="s">
        <v>354</v>
      </c>
      <c r="OG40" s="57"/>
      <c r="OH40" s="57"/>
      <c r="OI40" s="57"/>
      <c r="OJ40" s="57" t="s">
        <v>354</v>
      </c>
      <c r="OK40" s="38"/>
      <c r="OL40" s="38"/>
      <c r="OM40" s="61"/>
      <c r="ON40" s="57"/>
      <c r="OO40" s="57" t="s">
        <v>354</v>
      </c>
      <c r="OP40" s="57"/>
      <c r="OQ40" s="57"/>
      <c r="OR40" s="57"/>
      <c r="OS40" s="57" t="s">
        <v>354</v>
      </c>
      <c r="OT40" s="57"/>
      <c r="OU40" s="57" t="s">
        <v>354</v>
      </c>
      <c r="OV40" s="57" t="s">
        <v>354</v>
      </c>
      <c r="OW40" s="57"/>
      <c r="OX40" s="57"/>
      <c r="OY40" s="57"/>
      <c r="OZ40" s="57"/>
      <c r="PA40" s="57"/>
      <c r="PB40" s="57"/>
      <c r="PC40" s="57" t="s">
        <v>354</v>
      </c>
      <c r="PD40" s="57"/>
      <c r="PE40" s="38"/>
      <c r="PF40" s="38"/>
      <c r="PG40" s="57" t="s">
        <v>354</v>
      </c>
      <c r="PH40" s="57" t="s">
        <v>354</v>
      </c>
      <c r="PI40" s="57" t="s">
        <v>354</v>
      </c>
      <c r="PJ40" s="57"/>
      <c r="PK40" s="57" t="s">
        <v>354</v>
      </c>
      <c r="PL40" s="57" t="s">
        <v>354</v>
      </c>
      <c r="PM40" s="57" t="s">
        <v>354</v>
      </c>
      <c r="PN40" s="57"/>
      <c r="PO40" s="57" t="s">
        <v>354</v>
      </c>
      <c r="PP40" s="57" t="s">
        <v>354</v>
      </c>
      <c r="PQ40" s="57"/>
      <c r="PR40" s="57"/>
      <c r="PS40" s="57"/>
      <c r="PT40" s="57"/>
      <c r="PU40" s="57" t="s">
        <v>354</v>
      </c>
      <c r="PV40" s="57"/>
      <c r="PW40" s="57" t="s">
        <v>354</v>
      </c>
      <c r="PX40" s="38"/>
      <c r="PY40" s="38"/>
      <c r="PZ40" s="38"/>
      <c r="QA40" s="61"/>
      <c r="QB40" s="57" t="s">
        <v>354</v>
      </c>
      <c r="QC40" s="57"/>
      <c r="QD40" s="57"/>
      <c r="QE40" s="57" t="s">
        <v>354</v>
      </c>
      <c r="QF40" s="57" t="s">
        <v>354</v>
      </c>
      <c r="QG40" s="57"/>
      <c r="QH40" s="57"/>
      <c r="QI40" s="57"/>
      <c r="QJ40" s="57" t="s">
        <v>354</v>
      </c>
      <c r="QK40" s="57"/>
      <c r="QL40" s="57"/>
      <c r="QM40" s="57"/>
      <c r="QN40" s="57"/>
      <c r="QO40" s="57" t="s">
        <v>354</v>
      </c>
      <c r="QP40" s="57"/>
      <c r="QQ40" s="57"/>
      <c r="QR40" s="57" t="s">
        <v>354</v>
      </c>
      <c r="QS40" s="57"/>
      <c r="QT40" s="38"/>
      <c r="QU40" s="61"/>
      <c r="QV40" s="57"/>
      <c r="QW40" s="57"/>
      <c r="QX40" s="57"/>
      <c r="QY40" s="57" t="s">
        <v>354</v>
      </c>
      <c r="QZ40" s="57"/>
      <c r="RA40" s="57" t="s">
        <v>354</v>
      </c>
      <c r="RB40" s="57"/>
      <c r="RC40" s="57"/>
      <c r="RD40" s="57"/>
      <c r="RE40" s="57"/>
      <c r="RF40" s="57"/>
      <c r="RG40" s="57"/>
      <c r="RH40" s="57"/>
      <c r="RI40" s="57" t="s">
        <v>354</v>
      </c>
      <c r="RJ40" s="57"/>
      <c r="RK40" s="57"/>
      <c r="RL40" s="57" t="s">
        <v>354</v>
      </c>
      <c r="RM40" s="38"/>
      <c r="RN40" s="38"/>
      <c r="RO40" s="61"/>
      <c r="RP40" s="57" t="s">
        <v>354</v>
      </c>
      <c r="RQ40" s="57"/>
      <c r="RR40" s="57"/>
      <c r="RS40" s="57"/>
      <c r="RT40" s="57"/>
      <c r="RU40" s="57" t="s">
        <v>354</v>
      </c>
      <c r="RV40" s="57"/>
      <c r="RW40" s="57"/>
      <c r="RX40" s="57" t="s">
        <v>354</v>
      </c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38"/>
      <c r="SL40" s="38"/>
      <c r="SM40" s="37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7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7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7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7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7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7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7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7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7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7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5"/>
        <v/>
      </c>
      <c r="AGK40" s="85" t="str">
        <f t="shared" si="486"/>
        <v/>
      </c>
      <c r="AGL40" s="85">
        <f t="shared" si="487"/>
        <v>3</v>
      </c>
      <c r="AGP40" s="36" t="str">
        <f t="shared" si="488"/>
        <v/>
      </c>
      <c r="AGQ40" s="36" t="str">
        <f t="shared" si="475"/>
        <v/>
      </c>
      <c r="AGR40" s="39">
        <f t="shared" si="489"/>
        <v>14</v>
      </c>
      <c r="AGS40" s="36" t="str">
        <f t="shared" si="490"/>
        <v/>
      </c>
      <c r="AGT40" s="36" t="str">
        <f t="shared" si="476"/>
        <v/>
      </c>
      <c r="AGU40" s="39">
        <f t="shared" si="491"/>
        <v>30</v>
      </c>
      <c r="AGV40" s="36" t="str">
        <f t="shared" si="492"/>
        <v/>
      </c>
      <c r="AGW40" s="36" t="str">
        <f t="shared" si="477"/>
        <v/>
      </c>
      <c r="AGX40" s="39">
        <f t="shared" si="493"/>
        <v>30</v>
      </c>
      <c r="AGY40" s="36" t="str">
        <f t="shared" si="494"/>
        <v/>
      </c>
      <c r="AGZ40" s="36" t="str">
        <f t="shared" si="478"/>
        <v/>
      </c>
      <c r="AHA40" s="39">
        <f t="shared" si="495"/>
        <v>12</v>
      </c>
      <c r="AHB40" s="36" t="str">
        <f t="shared" si="496"/>
        <v/>
      </c>
      <c r="AHC40" s="36" t="str">
        <f t="shared" si="479"/>
        <v/>
      </c>
      <c r="AHD40" s="39">
        <f t="shared" si="497"/>
        <v>26</v>
      </c>
      <c r="AHE40" s="36" t="str">
        <f t="shared" si="498"/>
        <v/>
      </c>
      <c r="AHF40" s="36" t="str">
        <f t="shared" si="480"/>
        <v/>
      </c>
      <c r="AHG40" s="39">
        <f t="shared" si="499"/>
        <v>13</v>
      </c>
      <c r="AHH40" s="36" t="str">
        <f t="shared" si="500"/>
        <v/>
      </c>
      <c r="AHI40" s="36" t="str">
        <f t="shared" si="481"/>
        <v/>
      </c>
      <c r="AHJ40" s="39" t="str">
        <f t="shared" si="501"/>
        <v/>
      </c>
      <c r="AHK40" s="36" t="str">
        <f t="shared" si="502"/>
        <v/>
      </c>
      <c r="AHL40" s="36" t="str">
        <f t="shared" si="482"/>
        <v/>
      </c>
      <c r="AHM40" s="39" t="str">
        <f t="shared" si="503"/>
        <v/>
      </c>
      <c r="AHN40" s="36" t="str">
        <f t="shared" si="504"/>
        <v/>
      </c>
      <c r="AHO40" s="36" t="str">
        <f t="shared" si="483"/>
        <v/>
      </c>
      <c r="AHP40" s="39" t="str">
        <f t="shared" si="505"/>
        <v/>
      </c>
      <c r="AHQ40" s="36" t="str">
        <f t="shared" si="506"/>
        <v/>
      </c>
      <c r="AHR40" s="36" t="str">
        <f t="shared" si="484"/>
        <v/>
      </c>
      <c r="AHS40" s="39" t="str">
        <f t="shared" si="507"/>
        <v/>
      </c>
    </row>
    <row r="41" spans="1:903" s="5" customFormat="1" outlineLevel="1" x14ac:dyDescent="0.25">
      <c r="A41" s="58">
        <v>17</v>
      </c>
      <c r="B41" s="48" t="s">
        <v>297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/>
      <c r="U41" s="57"/>
      <c r="V41" s="38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 t="s">
        <v>354</v>
      </c>
      <c r="BD41" s="57" t="s">
        <v>354</v>
      </c>
      <c r="BE41" s="57" t="s">
        <v>354</v>
      </c>
      <c r="BF41" s="57" t="s">
        <v>354</v>
      </c>
      <c r="BG41" s="57" t="s">
        <v>354</v>
      </c>
      <c r="BH41" s="57" t="s">
        <v>354</v>
      </c>
      <c r="BI41" s="57"/>
      <c r="BJ41" s="57"/>
      <c r="BK41" s="57" t="s">
        <v>354</v>
      </c>
      <c r="BL41" s="57" t="s">
        <v>354</v>
      </c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354</v>
      </c>
      <c r="CB41" s="57" t="s">
        <v>354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 t="s">
        <v>354</v>
      </c>
      <c r="CV41" s="57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363</v>
      </c>
      <c r="DT41" s="57" t="s">
        <v>363</v>
      </c>
      <c r="DU41" s="57" t="s">
        <v>363</v>
      </c>
      <c r="DV41" s="57" t="s">
        <v>363</v>
      </c>
      <c r="DW41" s="57" t="s">
        <v>363</v>
      </c>
      <c r="DX41" s="57" t="s">
        <v>363</v>
      </c>
      <c r="DY41" s="57" t="s">
        <v>363</v>
      </c>
      <c r="DZ41" s="57"/>
      <c r="EA41" s="57" t="s">
        <v>363</v>
      </c>
      <c r="EB41" s="57" t="s">
        <v>363</v>
      </c>
      <c r="EC41" s="57"/>
      <c r="ED41" s="57"/>
      <c r="EE41" s="57" t="s">
        <v>363</v>
      </c>
      <c r="EF41" s="57" t="s">
        <v>363</v>
      </c>
      <c r="EG41" s="57"/>
      <c r="EH41" s="57"/>
      <c r="EI41" s="57" t="s">
        <v>363</v>
      </c>
      <c r="EJ41" s="57" t="s">
        <v>363</v>
      </c>
      <c r="EK41" s="57"/>
      <c r="EL41" s="57"/>
      <c r="EM41" s="57" t="s">
        <v>363</v>
      </c>
      <c r="EN41" s="57" t="s">
        <v>363</v>
      </c>
      <c r="EO41" s="57" t="s">
        <v>363</v>
      </c>
      <c r="EP41" s="57"/>
      <c r="EQ41" s="57" t="s">
        <v>363</v>
      </c>
      <c r="ER41" s="57" t="s">
        <v>363</v>
      </c>
      <c r="ES41" s="57" t="s">
        <v>363</v>
      </c>
      <c r="ET41" s="57" t="s">
        <v>363</v>
      </c>
      <c r="EU41" s="57" t="s">
        <v>363</v>
      </c>
      <c r="EV41" s="57" t="s">
        <v>363</v>
      </c>
      <c r="EW41" s="57"/>
      <c r="EX41" s="57"/>
      <c r="EY41" s="57"/>
      <c r="EZ41" s="57" t="s">
        <v>363</v>
      </c>
      <c r="FA41" s="57" t="s">
        <v>363</v>
      </c>
      <c r="FB41" s="57" t="s">
        <v>363</v>
      </c>
      <c r="FC41" s="57" t="s">
        <v>363</v>
      </c>
      <c r="FD41" s="57" t="s">
        <v>363</v>
      </c>
      <c r="FE41" s="38"/>
      <c r="FF41" s="38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 t="s">
        <v>354</v>
      </c>
      <c r="FX41" s="57"/>
      <c r="FY41" s="38"/>
      <c r="FZ41" s="38"/>
      <c r="GA41" s="57" t="s">
        <v>354</v>
      </c>
      <c r="GB41" s="57"/>
      <c r="GC41" s="57"/>
      <c r="GD41" s="57" t="s">
        <v>354</v>
      </c>
      <c r="GE41" s="57" t="s">
        <v>354</v>
      </c>
      <c r="GF41" s="57"/>
      <c r="GG41" s="57" t="s">
        <v>354</v>
      </c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354</v>
      </c>
      <c r="GR41" s="57" t="s">
        <v>354</v>
      </c>
      <c r="GS41" s="38"/>
      <c r="GT41" s="38"/>
      <c r="GU41" s="57" t="s">
        <v>354</v>
      </c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 t="s">
        <v>354</v>
      </c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 t="s">
        <v>354</v>
      </c>
      <c r="HT41" s="57"/>
      <c r="HU41" s="57" t="s">
        <v>354</v>
      </c>
      <c r="HV41" s="57" t="s">
        <v>354</v>
      </c>
      <c r="HW41" s="57" t="s">
        <v>355</v>
      </c>
      <c r="HX41" s="57"/>
      <c r="HY41" s="57" t="s">
        <v>355</v>
      </c>
      <c r="HZ41" s="57" t="s">
        <v>355</v>
      </c>
      <c r="IA41" s="57" t="s">
        <v>354</v>
      </c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 t="s">
        <v>355</v>
      </c>
      <c r="IN41" s="57"/>
      <c r="IO41" s="57" t="s">
        <v>355</v>
      </c>
      <c r="IP41" s="57" t="s">
        <v>355</v>
      </c>
      <c r="IQ41" s="57" t="s">
        <v>355</v>
      </c>
      <c r="IR41" s="57" t="s">
        <v>355</v>
      </c>
      <c r="IS41" s="57" t="s">
        <v>355</v>
      </c>
      <c r="IT41" s="57"/>
      <c r="IU41" s="57"/>
      <c r="IV41" s="57"/>
      <c r="IW41" s="57"/>
      <c r="IX41" s="57"/>
      <c r="IY41" s="57" t="s">
        <v>354</v>
      </c>
      <c r="IZ41" s="57"/>
      <c r="JA41" s="57"/>
      <c r="JB41" s="57"/>
      <c r="JC41" s="57"/>
      <c r="JD41" s="57"/>
      <c r="JE41" s="57"/>
      <c r="JF41" s="57"/>
      <c r="JG41" s="57" t="s">
        <v>354</v>
      </c>
      <c r="JH41" s="57" t="s">
        <v>354</v>
      </c>
      <c r="JI41" s="57"/>
      <c r="JJ41" s="57"/>
      <c r="JK41" s="57" t="s">
        <v>354</v>
      </c>
      <c r="JL41" s="57" t="s">
        <v>354</v>
      </c>
      <c r="JM41" s="57"/>
      <c r="JN41" s="57"/>
      <c r="JO41" s="57"/>
      <c r="JP41" s="57"/>
      <c r="JQ41" s="57" t="s">
        <v>354</v>
      </c>
      <c r="JR41" s="57" t="s">
        <v>354</v>
      </c>
      <c r="JS41" s="57" t="s">
        <v>354</v>
      </c>
      <c r="JT41" s="57" t="s">
        <v>354</v>
      </c>
      <c r="JU41" s="38"/>
      <c r="JV41" s="38"/>
      <c r="JW41" s="57"/>
      <c r="JX41" s="57"/>
      <c r="JY41" s="57"/>
      <c r="JZ41" s="57"/>
      <c r="KA41" s="57" t="s">
        <v>354</v>
      </c>
      <c r="KB41" s="57"/>
      <c r="KC41" s="57"/>
      <c r="KD41" s="57"/>
      <c r="KE41" s="57" t="s">
        <v>354</v>
      </c>
      <c r="KF41" s="57" t="s">
        <v>354</v>
      </c>
      <c r="KG41" s="57"/>
      <c r="KH41" s="57"/>
      <c r="KI41" s="57" t="s">
        <v>354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 t="s">
        <v>355</v>
      </c>
      <c r="NT41" s="57" t="s">
        <v>355</v>
      </c>
      <c r="NU41" s="57" t="s">
        <v>355</v>
      </c>
      <c r="NV41" s="57"/>
      <c r="NW41" s="57"/>
      <c r="NX41" s="57"/>
      <c r="NY41" s="57"/>
      <c r="NZ41" s="57"/>
      <c r="OA41" s="57" t="s">
        <v>354</v>
      </c>
      <c r="OB41" s="57" t="s">
        <v>354</v>
      </c>
      <c r="OC41" s="57"/>
      <c r="OD41" s="57"/>
      <c r="OE41" s="57"/>
      <c r="OF41" s="57"/>
      <c r="OG41" s="57"/>
      <c r="OH41" s="57"/>
      <c r="OI41" s="57"/>
      <c r="OJ41" s="57"/>
      <c r="OK41" s="38"/>
      <c r="OL41" s="38"/>
      <c r="OM41" s="61"/>
      <c r="ON41" s="57"/>
      <c r="OO41" s="57" t="s">
        <v>355</v>
      </c>
      <c r="OP41" s="57"/>
      <c r="OQ41" s="57" t="s">
        <v>355</v>
      </c>
      <c r="OR41" s="57" t="s">
        <v>355</v>
      </c>
      <c r="OS41" s="57" t="s">
        <v>355</v>
      </c>
      <c r="OT41" s="57"/>
      <c r="OU41" s="57" t="s">
        <v>355</v>
      </c>
      <c r="OV41" s="57" t="s">
        <v>355</v>
      </c>
      <c r="OW41" s="57"/>
      <c r="OX41" s="57"/>
      <c r="OY41" s="57"/>
      <c r="OZ41" s="57" t="s">
        <v>363</v>
      </c>
      <c r="PA41" s="57" t="s">
        <v>363</v>
      </c>
      <c r="PB41" s="57"/>
      <c r="PC41" s="57" t="s">
        <v>363</v>
      </c>
      <c r="PD41" s="57" t="s">
        <v>363</v>
      </c>
      <c r="PE41" s="38"/>
      <c r="PF41" s="38"/>
      <c r="PG41" s="57"/>
      <c r="PH41" s="57"/>
      <c r="PI41" s="57" t="s">
        <v>354</v>
      </c>
      <c r="PJ41" s="57"/>
      <c r="PK41" s="57"/>
      <c r="PL41" s="57"/>
      <c r="PM41" s="57"/>
      <c r="PN41" s="57"/>
      <c r="PO41" s="57" t="s">
        <v>354</v>
      </c>
      <c r="PP41" s="57" t="s">
        <v>354</v>
      </c>
      <c r="PQ41" s="57"/>
      <c r="PR41" s="57"/>
      <c r="PS41" s="57"/>
      <c r="PT41" s="57"/>
      <c r="PU41" s="57" t="s">
        <v>354</v>
      </c>
      <c r="PV41" s="57"/>
      <c r="PW41" s="57" t="s">
        <v>355</v>
      </c>
      <c r="PX41" s="38"/>
      <c r="PY41" s="38"/>
      <c r="PZ41" s="38"/>
      <c r="QA41" s="61"/>
      <c r="QB41" s="57"/>
      <c r="QC41" s="57"/>
      <c r="QD41" s="57"/>
      <c r="QE41" s="57"/>
      <c r="QF41" s="57"/>
      <c r="QG41" s="57"/>
      <c r="QH41" s="57"/>
      <c r="QI41" s="57"/>
      <c r="QJ41" s="57" t="s">
        <v>354</v>
      </c>
      <c r="QK41" s="57"/>
      <c r="QL41" s="57"/>
      <c r="QM41" s="57"/>
      <c r="QN41" s="57"/>
      <c r="QO41" s="57"/>
      <c r="QP41" s="57"/>
      <c r="QQ41" s="57"/>
      <c r="QR41" s="57"/>
      <c r="QS41" s="57"/>
      <c r="QT41" s="38"/>
      <c r="QU41" s="61"/>
      <c r="QV41" s="57"/>
      <c r="QW41" s="57"/>
      <c r="QX41" s="57"/>
      <c r="QY41" s="57"/>
      <c r="QZ41" s="57"/>
      <c r="RA41" s="57"/>
      <c r="RB41" s="57"/>
      <c r="RC41" s="57" t="s">
        <v>354</v>
      </c>
      <c r="RD41" s="57" t="s">
        <v>354</v>
      </c>
      <c r="RE41" s="57"/>
      <c r="RF41" s="57"/>
      <c r="RG41" s="57"/>
      <c r="RH41" s="57"/>
      <c r="RI41" s="57"/>
      <c r="RJ41" s="57"/>
      <c r="RK41" s="57"/>
      <c r="RL41" s="57"/>
      <c r="RM41" s="38"/>
      <c r="RN41" s="38"/>
      <c r="RO41" s="61"/>
      <c r="RP41" s="57"/>
      <c r="RQ41" s="57"/>
      <c r="RR41" s="57"/>
      <c r="RS41" s="57" t="s">
        <v>354</v>
      </c>
      <c r="RT41" s="57" t="s">
        <v>354</v>
      </c>
      <c r="RU41" s="57" t="s">
        <v>354</v>
      </c>
      <c r="RV41" s="57"/>
      <c r="RW41" s="57"/>
      <c r="RX41" s="57"/>
      <c r="RY41" s="57"/>
      <c r="RZ41" s="57"/>
      <c r="SA41" s="57"/>
      <c r="SB41" s="57"/>
      <c r="SC41" s="57" t="s">
        <v>354</v>
      </c>
      <c r="SD41" s="57"/>
      <c r="SE41" s="57"/>
      <c r="SF41" s="57"/>
      <c r="SG41" s="57"/>
      <c r="SH41" s="57"/>
      <c r="SI41" s="57"/>
      <c r="SJ41" s="57"/>
      <c r="SK41" s="38"/>
      <c r="SL41" s="38"/>
      <c r="SM41" s="37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7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7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7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7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7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7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7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7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7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5"/>
        <v/>
      </c>
      <c r="AGK41" s="85" t="str">
        <f t="shared" si="486"/>
        <v/>
      </c>
      <c r="AGL41" s="85">
        <f t="shared" si="487"/>
        <v>4</v>
      </c>
      <c r="AGP41" s="36" t="str">
        <f t="shared" si="488"/>
        <v/>
      </c>
      <c r="AGQ41" s="36" t="str">
        <f t="shared" si="475"/>
        <v/>
      </c>
      <c r="AGR41" s="39">
        <f t="shared" si="489"/>
        <v>10</v>
      </c>
      <c r="AGS41" s="36">
        <f t="shared" si="490"/>
        <v>27</v>
      </c>
      <c r="AGT41" s="36" t="str">
        <f t="shared" si="476"/>
        <v/>
      </c>
      <c r="AGU41" s="39">
        <f t="shared" si="491"/>
        <v>2</v>
      </c>
      <c r="AGV41" s="36" t="str">
        <f t="shared" si="492"/>
        <v/>
      </c>
      <c r="AGW41" s="36">
        <f t="shared" si="477"/>
        <v>9</v>
      </c>
      <c r="AGX41" s="39">
        <f t="shared" si="493"/>
        <v>13</v>
      </c>
      <c r="AGY41" s="36" t="str">
        <f t="shared" si="494"/>
        <v/>
      </c>
      <c r="AGZ41" s="36" t="str">
        <f t="shared" si="478"/>
        <v/>
      </c>
      <c r="AHA41" s="39">
        <f t="shared" si="495"/>
        <v>12</v>
      </c>
      <c r="AHB41" s="36">
        <f t="shared" si="496"/>
        <v>4</v>
      </c>
      <c r="AHC41" s="36">
        <f t="shared" si="479"/>
        <v>10</v>
      </c>
      <c r="AHD41" s="39">
        <f t="shared" si="497"/>
        <v>6</v>
      </c>
      <c r="AHE41" s="36" t="str">
        <f t="shared" si="498"/>
        <v/>
      </c>
      <c r="AHF41" s="36" t="str">
        <f t="shared" si="480"/>
        <v/>
      </c>
      <c r="AHG41" s="39">
        <f t="shared" si="499"/>
        <v>7</v>
      </c>
      <c r="AHH41" s="36" t="str">
        <f t="shared" si="500"/>
        <v/>
      </c>
      <c r="AHI41" s="36" t="str">
        <f t="shared" si="481"/>
        <v/>
      </c>
      <c r="AHJ41" s="39" t="str">
        <f t="shared" si="501"/>
        <v/>
      </c>
      <c r="AHK41" s="36" t="str">
        <f t="shared" si="502"/>
        <v/>
      </c>
      <c r="AHL41" s="36" t="str">
        <f t="shared" si="482"/>
        <v/>
      </c>
      <c r="AHM41" s="39" t="str">
        <f t="shared" si="503"/>
        <v/>
      </c>
      <c r="AHN41" s="36" t="str">
        <f t="shared" si="504"/>
        <v/>
      </c>
      <c r="AHO41" s="36" t="str">
        <f t="shared" si="483"/>
        <v/>
      </c>
      <c r="AHP41" s="39" t="str">
        <f t="shared" si="505"/>
        <v/>
      </c>
      <c r="AHQ41" s="36" t="str">
        <f t="shared" si="506"/>
        <v/>
      </c>
      <c r="AHR41" s="36" t="str">
        <f t="shared" si="484"/>
        <v/>
      </c>
      <c r="AHS41" s="39" t="str">
        <f t="shared" si="507"/>
        <v/>
      </c>
    </row>
    <row r="42" spans="1:903" s="5" customFormat="1" outlineLevel="1" x14ac:dyDescent="0.25">
      <c r="A42" s="58">
        <v>18</v>
      </c>
      <c r="B42" s="48" t="s">
        <v>298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363</v>
      </c>
      <c r="X42" s="57"/>
      <c r="Y42" s="57" t="s">
        <v>363</v>
      </c>
      <c r="Z42" s="57"/>
      <c r="AA42" s="57" t="s">
        <v>363</v>
      </c>
      <c r="AB42" s="57" t="s">
        <v>363</v>
      </c>
      <c r="AC42" s="57" t="s">
        <v>363</v>
      </c>
      <c r="AD42" s="57" t="s">
        <v>363</v>
      </c>
      <c r="AE42" s="57" t="s">
        <v>363</v>
      </c>
      <c r="AF42" s="57" t="s">
        <v>363</v>
      </c>
      <c r="AG42" s="57" t="s">
        <v>363</v>
      </c>
      <c r="AH42" s="57"/>
      <c r="AI42" s="57"/>
      <c r="AJ42" s="57" t="s">
        <v>363</v>
      </c>
      <c r="AK42" s="57"/>
      <c r="AL42" s="57"/>
      <c r="AM42" s="57" t="s">
        <v>363</v>
      </c>
      <c r="AN42" s="57" t="s">
        <v>363</v>
      </c>
      <c r="AO42" s="57"/>
      <c r="AP42" s="38"/>
      <c r="AQ42" s="57" t="s">
        <v>363</v>
      </c>
      <c r="AR42" s="57" t="s">
        <v>363</v>
      </c>
      <c r="AS42" s="57" t="s">
        <v>363</v>
      </c>
      <c r="AT42" s="57" t="s">
        <v>363</v>
      </c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38"/>
      <c r="CD42" s="38"/>
      <c r="CE42" s="57"/>
      <c r="CF42" s="57"/>
      <c r="CG42" s="57"/>
      <c r="CH42" s="57"/>
      <c r="CI42" s="57"/>
      <c r="CJ42" s="57"/>
      <c r="CK42" s="57"/>
      <c r="CL42" s="57"/>
      <c r="CM42" s="57"/>
      <c r="CN42" s="57" t="s">
        <v>354</v>
      </c>
      <c r="CO42" s="57"/>
      <c r="CP42" s="57"/>
      <c r="CQ42" s="57"/>
      <c r="CR42" s="57"/>
      <c r="CS42" s="57"/>
      <c r="CT42" s="57"/>
      <c r="CU42" s="57"/>
      <c r="CV42" s="57"/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 t="s">
        <v>354</v>
      </c>
      <c r="FJ42" s="57"/>
      <c r="FK42" s="57"/>
      <c r="FL42" s="57"/>
      <c r="FM42" s="57" t="s">
        <v>354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38"/>
      <c r="FZ42" s="38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38"/>
      <c r="GT42" s="38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38"/>
      <c r="HO42" s="37"/>
      <c r="HP42" s="38"/>
      <c r="HQ42" s="38"/>
      <c r="HR42" s="38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 t="s">
        <v>354</v>
      </c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38"/>
      <c r="JV42" s="38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38"/>
      <c r="OL42" s="38"/>
      <c r="OM42" s="61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38"/>
      <c r="PF42" s="38"/>
      <c r="PG42" s="57"/>
      <c r="PH42" s="57"/>
      <c r="PI42" s="57"/>
      <c r="PJ42" s="57"/>
      <c r="PK42" s="57"/>
      <c r="PL42" s="57"/>
      <c r="PM42" s="57"/>
      <c r="PN42" s="57"/>
      <c r="PO42" s="57" t="s">
        <v>354</v>
      </c>
      <c r="PP42" s="57" t="s">
        <v>354</v>
      </c>
      <c r="PQ42" s="57"/>
      <c r="PR42" s="57"/>
      <c r="PS42" s="57"/>
      <c r="PT42" s="57"/>
      <c r="PU42" s="57"/>
      <c r="PV42" s="57"/>
      <c r="PW42" s="57"/>
      <c r="PX42" s="38"/>
      <c r="PY42" s="38"/>
      <c r="PZ42" s="38"/>
      <c r="QA42" s="61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38"/>
      <c r="QU42" s="61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38"/>
      <c r="RN42" s="38"/>
      <c r="RO42" s="61"/>
      <c r="RP42" s="57"/>
      <c r="RQ42" s="57"/>
      <c r="RR42" s="57"/>
      <c r="RS42" s="57"/>
      <c r="RT42" s="57"/>
      <c r="RU42" s="57"/>
      <c r="RV42" s="57"/>
      <c r="RW42" s="57"/>
      <c r="RX42" s="57" t="s">
        <v>354</v>
      </c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38"/>
      <c r="SL42" s="38"/>
      <c r="SM42" s="37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7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7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7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7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7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7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7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7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7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5"/>
        <v/>
      </c>
      <c r="AGK42" s="85" t="str">
        <f t="shared" si="486"/>
        <v/>
      </c>
      <c r="AGL42" s="85">
        <f t="shared" si="487"/>
        <v>1</v>
      </c>
      <c r="AGP42" s="36">
        <f t="shared" si="488"/>
        <v>16</v>
      </c>
      <c r="AGQ42" s="36" t="str">
        <f t="shared" si="475"/>
        <v/>
      </c>
      <c r="AGR42" s="39">
        <f t="shared" si="489"/>
        <v>1</v>
      </c>
      <c r="AGS42" s="36" t="str">
        <f t="shared" si="490"/>
        <v/>
      </c>
      <c r="AGT42" s="36" t="str">
        <f t="shared" si="476"/>
        <v/>
      </c>
      <c r="AGU42" s="39">
        <f t="shared" si="491"/>
        <v>2</v>
      </c>
      <c r="AGV42" s="36" t="str">
        <f t="shared" si="492"/>
        <v/>
      </c>
      <c r="AGW42" s="36" t="str">
        <f t="shared" si="477"/>
        <v/>
      </c>
      <c r="AGX42" s="39">
        <f t="shared" si="493"/>
        <v>1</v>
      </c>
      <c r="AGY42" s="36" t="str">
        <f t="shared" si="494"/>
        <v/>
      </c>
      <c r="AGZ42" s="36" t="str">
        <f t="shared" si="478"/>
        <v/>
      </c>
      <c r="AHA42" s="39" t="str">
        <f t="shared" si="495"/>
        <v/>
      </c>
      <c r="AHB42" s="36" t="str">
        <f t="shared" si="496"/>
        <v/>
      </c>
      <c r="AHC42" s="36" t="str">
        <f t="shared" si="479"/>
        <v/>
      </c>
      <c r="AHD42" s="39">
        <f t="shared" si="497"/>
        <v>2</v>
      </c>
      <c r="AHE42" s="36" t="str">
        <f t="shared" si="498"/>
        <v/>
      </c>
      <c r="AHF42" s="36" t="str">
        <f t="shared" si="480"/>
        <v/>
      </c>
      <c r="AHG42" s="39">
        <f t="shared" si="499"/>
        <v>1</v>
      </c>
      <c r="AHH42" s="36" t="str">
        <f t="shared" si="500"/>
        <v/>
      </c>
      <c r="AHI42" s="36" t="str">
        <f t="shared" si="481"/>
        <v/>
      </c>
      <c r="AHJ42" s="39" t="str">
        <f t="shared" si="501"/>
        <v/>
      </c>
      <c r="AHK42" s="36" t="str">
        <f t="shared" si="502"/>
        <v/>
      </c>
      <c r="AHL42" s="36" t="str">
        <f t="shared" si="482"/>
        <v/>
      </c>
      <c r="AHM42" s="39" t="str">
        <f t="shared" si="503"/>
        <v/>
      </c>
      <c r="AHN42" s="36" t="str">
        <f t="shared" si="504"/>
        <v/>
      </c>
      <c r="AHO42" s="36" t="str">
        <f t="shared" si="483"/>
        <v/>
      </c>
      <c r="AHP42" s="39" t="str">
        <f t="shared" si="505"/>
        <v/>
      </c>
      <c r="AHQ42" s="36" t="str">
        <f t="shared" si="506"/>
        <v/>
      </c>
      <c r="AHR42" s="36" t="str">
        <f t="shared" si="484"/>
        <v/>
      </c>
      <c r="AHS42" s="39" t="str">
        <f t="shared" si="507"/>
        <v/>
      </c>
    </row>
    <row r="43" spans="1:903" s="5" customFormat="1" outlineLevel="1" x14ac:dyDescent="0.25">
      <c r="A43" s="58">
        <f t="shared" si="508"/>
        <v>19</v>
      </c>
      <c r="B43" s="48" t="s">
        <v>299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 t="s">
        <v>354</v>
      </c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 t="s">
        <v>354</v>
      </c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354</v>
      </c>
      <c r="CB43" s="57" t="s">
        <v>354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 t="s">
        <v>354</v>
      </c>
      <c r="CO43" s="57"/>
      <c r="CP43" s="57"/>
      <c r="CQ43" s="57" t="s">
        <v>354</v>
      </c>
      <c r="CR43" s="57"/>
      <c r="CS43" s="57"/>
      <c r="CT43" s="57"/>
      <c r="CU43" s="57" t="s">
        <v>354</v>
      </c>
      <c r="CV43" s="57" t="s">
        <v>354</v>
      </c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57" t="s">
        <v>355</v>
      </c>
      <c r="EN43" s="57" t="s">
        <v>355</v>
      </c>
      <c r="EO43" s="57" t="s">
        <v>355</v>
      </c>
      <c r="EP43" s="57"/>
      <c r="EQ43" s="57"/>
      <c r="ER43" s="57"/>
      <c r="ES43" s="57"/>
      <c r="ET43" s="57" t="s">
        <v>354</v>
      </c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38"/>
      <c r="FF43" s="38"/>
      <c r="FG43" s="57"/>
      <c r="FH43" s="57"/>
      <c r="FI43" s="57" t="s">
        <v>354</v>
      </c>
      <c r="FJ43" s="57" t="s">
        <v>354</v>
      </c>
      <c r="FK43" s="57"/>
      <c r="FL43" s="57"/>
      <c r="FM43" s="57" t="s">
        <v>354</v>
      </c>
      <c r="FN43" s="57"/>
      <c r="FO43" s="57" t="s">
        <v>354</v>
      </c>
      <c r="FP43" s="57"/>
      <c r="FQ43" s="57"/>
      <c r="FR43" s="57"/>
      <c r="FS43" s="57"/>
      <c r="FT43" s="57"/>
      <c r="FU43" s="57"/>
      <c r="FV43" s="57"/>
      <c r="FW43" s="57" t="s">
        <v>354</v>
      </c>
      <c r="FX43" s="57" t="s">
        <v>354</v>
      </c>
      <c r="FY43" s="38"/>
      <c r="FZ43" s="38"/>
      <c r="GA43" s="57"/>
      <c r="GB43" s="57"/>
      <c r="GC43" s="57"/>
      <c r="GD43" s="57" t="s">
        <v>354</v>
      </c>
      <c r="GE43" s="57"/>
      <c r="GF43" s="57"/>
      <c r="GG43" s="57" t="s">
        <v>354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354</v>
      </c>
      <c r="GR43" s="57" t="s">
        <v>354</v>
      </c>
      <c r="GS43" s="38"/>
      <c r="GT43" s="38"/>
      <c r="GU43" s="57" t="s">
        <v>354</v>
      </c>
      <c r="GV43" s="57"/>
      <c r="GW43" s="57" t="s">
        <v>354</v>
      </c>
      <c r="GX43" s="57" t="s">
        <v>354</v>
      </c>
      <c r="GY43" s="57" t="s">
        <v>354</v>
      </c>
      <c r="GZ43" s="57"/>
      <c r="HA43" s="57"/>
      <c r="HB43" s="57"/>
      <c r="HC43" s="57" t="s">
        <v>354</v>
      </c>
      <c r="HD43" s="57" t="s">
        <v>354</v>
      </c>
      <c r="HE43" s="57"/>
      <c r="HF43" s="57"/>
      <c r="HG43" s="57"/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/>
      <c r="HT43" s="57"/>
      <c r="HU43" s="57" t="s">
        <v>354</v>
      </c>
      <c r="HV43" s="57"/>
      <c r="HW43" s="57"/>
      <c r="HX43" s="57"/>
      <c r="HY43" s="57"/>
      <c r="HZ43" s="57"/>
      <c r="IA43" s="57" t="s">
        <v>354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354</v>
      </c>
      <c r="IN43" s="57"/>
      <c r="IO43" s="57"/>
      <c r="IP43" s="57"/>
      <c r="IQ43" s="57" t="s">
        <v>354</v>
      </c>
      <c r="IR43" s="57"/>
      <c r="IS43" s="57" t="s">
        <v>354</v>
      </c>
      <c r="IT43" s="57"/>
      <c r="IU43" s="57"/>
      <c r="IV43" s="57" t="s">
        <v>354</v>
      </c>
      <c r="IW43" s="57"/>
      <c r="IX43" s="57"/>
      <c r="IY43" s="57" t="s">
        <v>354</v>
      </c>
      <c r="IZ43" s="57"/>
      <c r="JA43" s="57"/>
      <c r="JB43" s="57"/>
      <c r="JC43" s="57"/>
      <c r="JD43" s="57"/>
      <c r="JE43" s="57"/>
      <c r="JF43" s="57" t="s">
        <v>354</v>
      </c>
      <c r="JG43" s="57"/>
      <c r="JH43" s="57"/>
      <c r="JI43" s="57"/>
      <c r="JJ43" s="57"/>
      <c r="JK43" s="57" t="s">
        <v>354</v>
      </c>
      <c r="JL43" s="57"/>
      <c r="JM43" s="57"/>
      <c r="JN43" s="57"/>
      <c r="JO43" s="57"/>
      <c r="JP43" s="57"/>
      <c r="JQ43" s="57"/>
      <c r="JR43" s="57"/>
      <c r="JS43" s="57" t="s">
        <v>354</v>
      </c>
      <c r="JT43" s="57" t="s">
        <v>354</v>
      </c>
      <c r="JU43" s="38"/>
      <c r="JV43" s="38"/>
      <c r="JW43" s="57" t="s">
        <v>354</v>
      </c>
      <c r="JX43" s="57"/>
      <c r="JY43" s="57"/>
      <c r="JZ43" s="57" t="s">
        <v>354</v>
      </c>
      <c r="KA43" s="57"/>
      <c r="KB43" s="57"/>
      <c r="KC43" s="57"/>
      <c r="KD43" s="57"/>
      <c r="KE43" s="57" t="s">
        <v>354</v>
      </c>
      <c r="KF43" s="57"/>
      <c r="KG43" s="57"/>
      <c r="KH43" s="57"/>
      <c r="KI43" s="57" t="s">
        <v>354</v>
      </c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57" t="s">
        <v>354</v>
      </c>
      <c r="NT43" s="57"/>
      <c r="NU43" s="57"/>
      <c r="NV43" s="57"/>
      <c r="NW43" s="57"/>
      <c r="NX43" s="57" t="s">
        <v>354</v>
      </c>
      <c r="NY43" s="57" t="s">
        <v>354</v>
      </c>
      <c r="NZ43" s="57"/>
      <c r="OA43" s="57"/>
      <c r="OB43" s="57" t="s">
        <v>354</v>
      </c>
      <c r="OC43" s="57"/>
      <c r="OD43" s="57"/>
      <c r="OE43" s="57" t="s">
        <v>354</v>
      </c>
      <c r="OF43" s="57" t="s">
        <v>354</v>
      </c>
      <c r="OG43" s="57"/>
      <c r="OH43" s="57"/>
      <c r="OI43" s="57"/>
      <c r="OJ43" s="57"/>
      <c r="OK43" s="38"/>
      <c r="OL43" s="38"/>
      <c r="OM43" s="61"/>
      <c r="ON43" s="57"/>
      <c r="OO43" s="57"/>
      <c r="OP43" s="57"/>
      <c r="OQ43" s="57" t="s">
        <v>354</v>
      </c>
      <c r="OR43" s="57" t="s">
        <v>354</v>
      </c>
      <c r="OS43" s="57" t="s">
        <v>354</v>
      </c>
      <c r="OT43" s="57"/>
      <c r="OU43" s="57"/>
      <c r="OV43" s="57"/>
      <c r="OW43" s="57"/>
      <c r="OX43" s="57"/>
      <c r="OY43" s="57"/>
      <c r="OZ43" s="57" t="s">
        <v>354</v>
      </c>
      <c r="PA43" s="57"/>
      <c r="PB43" s="57"/>
      <c r="PC43" s="57" t="s">
        <v>354</v>
      </c>
      <c r="PD43" s="57"/>
      <c r="PE43" s="38"/>
      <c r="PF43" s="38"/>
      <c r="PG43" s="57"/>
      <c r="PH43" s="57"/>
      <c r="PI43" s="57" t="s">
        <v>354</v>
      </c>
      <c r="PJ43" s="57"/>
      <c r="PK43" s="57"/>
      <c r="PL43" s="57"/>
      <c r="PM43" s="57"/>
      <c r="PN43" s="57"/>
      <c r="PO43" s="57" t="s">
        <v>354</v>
      </c>
      <c r="PP43" s="57" t="s">
        <v>354</v>
      </c>
      <c r="PQ43" s="57"/>
      <c r="PR43" s="57"/>
      <c r="PS43" s="57"/>
      <c r="PT43" s="57"/>
      <c r="PU43" s="57"/>
      <c r="PV43" s="57"/>
      <c r="PW43" s="57" t="s">
        <v>363</v>
      </c>
      <c r="PX43" s="38"/>
      <c r="PY43" s="38"/>
      <c r="PZ43" s="38"/>
      <c r="QA43" s="61"/>
      <c r="QB43" s="57" t="s">
        <v>354</v>
      </c>
      <c r="QC43" s="57"/>
      <c r="QD43" s="57"/>
      <c r="QE43" s="57" t="s">
        <v>354</v>
      </c>
      <c r="QF43" s="57"/>
      <c r="QG43" s="57"/>
      <c r="QH43" s="57"/>
      <c r="QI43" s="57"/>
      <c r="QJ43" s="57" t="s">
        <v>354</v>
      </c>
      <c r="QK43" s="57"/>
      <c r="QL43" s="57"/>
      <c r="QM43" s="57"/>
      <c r="QN43" s="57"/>
      <c r="QO43" s="57" t="s">
        <v>354</v>
      </c>
      <c r="QP43" s="57"/>
      <c r="QQ43" s="57"/>
      <c r="QR43" s="57"/>
      <c r="QS43" s="57"/>
      <c r="QT43" s="38"/>
      <c r="QU43" s="61"/>
      <c r="QV43" s="57"/>
      <c r="QW43" s="57"/>
      <c r="QX43" s="57"/>
      <c r="QY43" s="57" t="s">
        <v>354</v>
      </c>
      <c r="QZ43" s="57" t="s">
        <v>354</v>
      </c>
      <c r="RA43" s="57"/>
      <c r="RB43" s="57"/>
      <c r="RC43" s="57" t="s">
        <v>354</v>
      </c>
      <c r="RD43" s="57" t="s">
        <v>354</v>
      </c>
      <c r="RE43" s="57"/>
      <c r="RF43" s="57"/>
      <c r="RG43" s="57"/>
      <c r="RH43" s="57"/>
      <c r="RI43" s="57" t="s">
        <v>354</v>
      </c>
      <c r="RJ43" s="57"/>
      <c r="RK43" s="57"/>
      <c r="RL43" s="57" t="s">
        <v>354</v>
      </c>
      <c r="RM43" s="38"/>
      <c r="RN43" s="38"/>
      <c r="RO43" s="61"/>
      <c r="RP43" s="57" t="s">
        <v>354</v>
      </c>
      <c r="RQ43" s="57"/>
      <c r="RR43" s="57"/>
      <c r="RS43" s="57" t="s">
        <v>354</v>
      </c>
      <c r="RT43" s="57" t="s">
        <v>354</v>
      </c>
      <c r="RU43" s="57" t="s">
        <v>354</v>
      </c>
      <c r="RV43" s="57"/>
      <c r="RW43" s="57"/>
      <c r="RX43" s="57" t="s">
        <v>354</v>
      </c>
      <c r="RY43" s="57"/>
      <c r="RZ43" s="57"/>
      <c r="SA43" s="57"/>
      <c r="SB43" s="57"/>
      <c r="SC43" s="57" t="s">
        <v>354</v>
      </c>
      <c r="SD43" s="57"/>
      <c r="SE43" s="57"/>
      <c r="SF43" s="57"/>
      <c r="SG43" s="57"/>
      <c r="SH43" s="57"/>
      <c r="SI43" s="57" t="s">
        <v>354</v>
      </c>
      <c r="SJ43" s="57" t="s">
        <v>354</v>
      </c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7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7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5"/>
        <v/>
      </c>
      <c r="AGK43" s="85" t="str">
        <f t="shared" si="486"/>
        <v/>
      </c>
      <c r="AGL43" s="85">
        <f t="shared" si="487"/>
        <v>8</v>
      </c>
      <c r="AGP43" s="36" t="str">
        <f t="shared" si="488"/>
        <v/>
      </c>
      <c r="AGQ43" s="36" t="str">
        <f t="shared" si="475"/>
        <v/>
      </c>
      <c r="AGR43" s="39">
        <f t="shared" si="489"/>
        <v>5</v>
      </c>
      <c r="AGS43" s="36" t="str">
        <f t="shared" si="490"/>
        <v/>
      </c>
      <c r="AGT43" s="36">
        <f t="shared" si="476"/>
        <v>3</v>
      </c>
      <c r="AGU43" s="39">
        <f t="shared" si="491"/>
        <v>10</v>
      </c>
      <c r="AGV43" s="36" t="str">
        <f t="shared" si="492"/>
        <v/>
      </c>
      <c r="AGW43" s="36" t="str">
        <f t="shared" si="477"/>
        <v/>
      </c>
      <c r="AGX43" s="39">
        <f t="shared" si="493"/>
        <v>18</v>
      </c>
      <c r="AGY43" s="36" t="str">
        <f t="shared" si="494"/>
        <v/>
      </c>
      <c r="AGZ43" s="36" t="str">
        <f t="shared" si="478"/>
        <v/>
      </c>
      <c r="AHA43" s="39">
        <f t="shared" si="495"/>
        <v>7</v>
      </c>
      <c r="AHB43" s="36">
        <f t="shared" si="496"/>
        <v>1</v>
      </c>
      <c r="AHC43" s="36" t="str">
        <f t="shared" si="479"/>
        <v/>
      </c>
      <c r="AHD43" s="39">
        <f t="shared" si="497"/>
        <v>14</v>
      </c>
      <c r="AHE43" s="36" t="str">
        <f t="shared" si="498"/>
        <v/>
      </c>
      <c r="AHF43" s="36" t="str">
        <f t="shared" si="480"/>
        <v/>
      </c>
      <c r="AHG43" s="39">
        <f t="shared" si="499"/>
        <v>16</v>
      </c>
      <c r="AHH43" s="36" t="str">
        <f t="shared" si="500"/>
        <v/>
      </c>
      <c r="AHI43" s="36" t="str">
        <f t="shared" si="481"/>
        <v/>
      </c>
      <c r="AHJ43" s="39" t="str">
        <f t="shared" si="501"/>
        <v/>
      </c>
      <c r="AHK43" s="36" t="str">
        <f t="shared" si="502"/>
        <v/>
      </c>
      <c r="AHL43" s="36" t="str">
        <f t="shared" si="482"/>
        <v/>
      </c>
      <c r="AHM43" s="39" t="str">
        <f t="shared" si="503"/>
        <v/>
      </c>
      <c r="AHN43" s="36" t="str">
        <f t="shared" si="504"/>
        <v/>
      </c>
      <c r="AHO43" s="36" t="str">
        <f t="shared" si="483"/>
        <v/>
      </c>
      <c r="AHP43" s="39" t="str">
        <f t="shared" si="505"/>
        <v/>
      </c>
      <c r="AHQ43" s="36" t="str">
        <f t="shared" si="506"/>
        <v/>
      </c>
      <c r="AHR43" s="36" t="str">
        <f t="shared" si="484"/>
        <v/>
      </c>
      <c r="AHS43" s="39" t="str">
        <f t="shared" si="507"/>
        <v/>
      </c>
    </row>
    <row r="44" spans="1:903" s="5" customFormat="1" outlineLevel="1" x14ac:dyDescent="0.25">
      <c r="A44" s="52">
        <v>20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61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5"/>
        <v/>
      </c>
      <c r="AGK44" s="85" t="str">
        <f t="shared" si="486"/>
        <v/>
      </c>
      <c r="AGL44" s="85" t="str">
        <f t="shared" si="487"/>
        <v/>
      </c>
      <c r="AGP44" s="36" t="str">
        <f t="shared" si="488"/>
        <v/>
      </c>
      <c r="AGQ44" s="36" t="str">
        <f t="shared" si="475"/>
        <v/>
      </c>
      <c r="AGR44" s="39" t="str">
        <f t="shared" si="489"/>
        <v/>
      </c>
      <c r="AGS44" s="36" t="str">
        <f t="shared" si="490"/>
        <v/>
      </c>
      <c r="AGT44" s="36" t="str">
        <f t="shared" si="476"/>
        <v/>
      </c>
      <c r="AGU44" s="39" t="str">
        <f t="shared" si="491"/>
        <v/>
      </c>
      <c r="AGV44" s="36" t="str">
        <f t="shared" si="492"/>
        <v/>
      </c>
      <c r="AGW44" s="36" t="str">
        <f t="shared" si="477"/>
        <v/>
      </c>
      <c r="AGX44" s="39" t="str">
        <f t="shared" si="493"/>
        <v/>
      </c>
      <c r="AGY44" s="36" t="str">
        <f t="shared" si="494"/>
        <v/>
      </c>
      <c r="AGZ44" s="36" t="str">
        <f t="shared" si="478"/>
        <v/>
      </c>
      <c r="AHA44" s="39" t="str">
        <f t="shared" si="495"/>
        <v/>
      </c>
      <c r="AHB44" s="36" t="str">
        <f t="shared" si="496"/>
        <v/>
      </c>
      <c r="AHC44" s="36" t="str">
        <f t="shared" si="479"/>
        <v/>
      </c>
      <c r="AHD44" s="39" t="str">
        <f t="shared" si="497"/>
        <v/>
      </c>
      <c r="AHE44" s="36" t="str">
        <f t="shared" si="498"/>
        <v/>
      </c>
      <c r="AHF44" s="36" t="str">
        <f t="shared" si="480"/>
        <v/>
      </c>
      <c r="AHG44" s="39" t="str">
        <f t="shared" si="499"/>
        <v/>
      </c>
      <c r="AHH44" s="36" t="str">
        <f t="shared" si="500"/>
        <v/>
      </c>
      <c r="AHI44" s="36" t="str">
        <f t="shared" si="481"/>
        <v/>
      </c>
      <c r="AHJ44" s="39" t="str">
        <f t="shared" si="501"/>
        <v/>
      </c>
      <c r="AHK44" s="36" t="str">
        <f t="shared" si="502"/>
        <v/>
      </c>
      <c r="AHL44" s="36" t="str">
        <f t="shared" si="482"/>
        <v/>
      </c>
      <c r="AHM44" s="39" t="str">
        <f t="shared" si="503"/>
        <v/>
      </c>
      <c r="AHN44" s="36" t="str">
        <f t="shared" si="504"/>
        <v/>
      </c>
      <c r="AHO44" s="36" t="str">
        <f t="shared" si="483"/>
        <v/>
      </c>
      <c r="AHP44" s="39" t="str">
        <f t="shared" si="505"/>
        <v/>
      </c>
      <c r="AHQ44" s="36" t="str">
        <f t="shared" si="506"/>
        <v/>
      </c>
      <c r="AHR44" s="36" t="str">
        <f t="shared" si="484"/>
        <v/>
      </c>
      <c r="AHS44" s="39" t="str">
        <f t="shared" si="507"/>
        <v/>
      </c>
    </row>
    <row r="45" spans="1:903" s="5" customFormat="1" outlineLevel="1" x14ac:dyDescent="0.25">
      <c r="A45" s="52">
        <f t="shared" si="508"/>
        <v>21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5"/>
        <v/>
      </c>
      <c r="AGK45" s="85" t="str">
        <f t="shared" si="486"/>
        <v/>
      </c>
      <c r="AGL45" s="85" t="str">
        <f t="shared" si="487"/>
        <v/>
      </c>
      <c r="AGP45" s="36" t="str">
        <f t="shared" si="488"/>
        <v/>
      </c>
      <c r="AGQ45" s="36" t="str">
        <f t="shared" si="475"/>
        <v/>
      </c>
      <c r="AGR45" s="39" t="str">
        <f t="shared" si="489"/>
        <v/>
      </c>
      <c r="AGS45" s="36" t="str">
        <f t="shared" si="490"/>
        <v/>
      </c>
      <c r="AGT45" s="36" t="str">
        <f t="shared" si="476"/>
        <v/>
      </c>
      <c r="AGU45" s="39" t="str">
        <f t="shared" si="491"/>
        <v/>
      </c>
      <c r="AGV45" s="36" t="str">
        <f t="shared" si="492"/>
        <v/>
      </c>
      <c r="AGW45" s="36" t="str">
        <f t="shared" si="477"/>
        <v/>
      </c>
      <c r="AGX45" s="39" t="str">
        <f t="shared" si="493"/>
        <v/>
      </c>
      <c r="AGY45" s="36" t="str">
        <f t="shared" si="494"/>
        <v/>
      </c>
      <c r="AGZ45" s="36" t="str">
        <f t="shared" si="478"/>
        <v/>
      </c>
      <c r="AHA45" s="39" t="str">
        <f t="shared" si="495"/>
        <v/>
      </c>
      <c r="AHB45" s="36" t="str">
        <f t="shared" si="496"/>
        <v/>
      </c>
      <c r="AHC45" s="36" t="str">
        <f t="shared" si="479"/>
        <v/>
      </c>
      <c r="AHD45" s="39" t="str">
        <f t="shared" si="497"/>
        <v/>
      </c>
      <c r="AHE45" s="36" t="str">
        <f t="shared" si="498"/>
        <v/>
      </c>
      <c r="AHF45" s="36" t="str">
        <f t="shared" si="480"/>
        <v/>
      </c>
      <c r="AHG45" s="39" t="str">
        <f t="shared" si="499"/>
        <v/>
      </c>
      <c r="AHH45" s="36" t="str">
        <f t="shared" si="500"/>
        <v/>
      </c>
      <c r="AHI45" s="36" t="str">
        <f t="shared" si="481"/>
        <v/>
      </c>
      <c r="AHJ45" s="39" t="str">
        <f t="shared" si="501"/>
        <v/>
      </c>
      <c r="AHK45" s="36" t="str">
        <f t="shared" si="502"/>
        <v/>
      </c>
      <c r="AHL45" s="36" t="str">
        <f t="shared" si="482"/>
        <v/>
      </c>
      <c r="AHM45" s="39" t="str">
        <f t="shared" si="503"/>
        <v/>
      </c>
      <c r="AHN45" s="36" t="str">
        <f t="shared" si="504"/>
        <v/>
      </c>
      <c r="AHO45" s="36" t="str">
        <f t="shared" si="483"/>
        <v/>
      </c>
      <c r="AHP45" s="39" t="str">
        <f t="shared" si="505"/>
        <v/>
      </c>
      <c r="AHQ45" s="36" t="str">
        <f t="shared" si="506"/>
        <v/>
      </c>
      <c r="AHR45" s="36" t="str">
        <f t="shared" si="484"/>
        <v/>
      </c>
      <c r="AHS45" s="39" t="str">
        <f t="shared" si="507"/>
        <v/>
      </c>
    </row>
    <row r="46" spans="1:903" s="5" customFormat="1" outlineLevel="1" x14ac:dyDescent="0.25">
      <c r="A46" s="52">
        <f t="shared" si="508"/>
        <v>22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5"/>
        <v/>
      </c>
      <c r="AGK46" s="85" t="str">
        <f t="shared" si="486"/>
        <v/>
      </c>
      <c r="AGL46" s="85" t="str">
        <f t="shared" si="487"/>
        <v/>
      </c>
      <c r="AGP46" s="36" t="str">
        <f t="shared" si="488"/>
        <v/>
      </c>
      <c r="AGQ46" s="36" t="str">
        <f t="shared" si="475"/>
        <v/>
      </c>
      <c r="AGR46" s="39" t="str">
        <f t="shared" si="489"/>
        <v/>
      </c>
      <c r="AGS46" s="36" t="str">
        <f t="shared" si="490"/>
        <v/>
      </c>
      <c r="AGT46" s="36" t="str">
        <f t="shared" si="476"/>
        <v/>
      </c>
      <c r="AGU46" s="39" t="str">
        <f t="shared" si="491"/>
        <v/>
      </c>
      <c r="AGV46" s="36" t="str">
        <f t="shared" si="492"/>
        <v/>
      </c>
      <c r="AGW46" s="36" t="str">
        <f t="shared" si="477"/>
        <v/>
      </c>
      <c r="AGX46" s="39" t="str">
        <f t="shared" si="493"/>
        <v/>
      </c>
      <c r="AGY46" s="36" t="str">
        <f t="shared" si="494"/>
        <v/>
      </c>
      <c r="AGZ46" s="36" t="str">
        <f t="shared" si="478"/>
        <v/>
      </c>
      <c r="AHA46" s="39" t="str">
        <f t="shared" si="495"/>
        <v/>
      </c>
      <c r="AHB46" s="36" t="str">
        <f t="shared" si="496"/>
        <v/>
      </c>
      <c r="AHC46" s="36" t="str">
        <f t="shared" si="479"/>
        <v/>
      </c>
      <c r="AHD46" s="39" t="str">
        <f t="shared" si="497"/>
        <v/>
      </c>
      <c r="AHE46" s="36" t="str">
        <f t="shared" si="498"/>
        <v/>
      </c>
      <c r="AHF46" s="36" t="str">
        <f t="shared" si="480"/>
        <v/>
      </c>
      <c r="AHG46" s="39" t="str">
        <f t="shared" si="499"/>
        <v/>
      </c>
      <c r="AHH46" s="36" t="str">
        <f t="shared" si="500"/>
        <v/>
      </c>
      <c r="AHI46" s="36" t="str">
        <f t="shared" si="481"/>
        <v/>
      </c>
      <c r="AHJ46" s="39" t="str">
        <f t="shared" si="501"/>
        <v/>
      </c>
      <c r="AHK46" s="36" t="str">
        <f t="shared" si="502"/>
        <v/>
      </c>
      <c r="AHL46" s="36" t="str">
        <f t="shared" si="482"/>
        <v/>
      </c>
      <c r="AHM46" s="39" t="str">
        <f t="shared" si="503"/>
        <v/>
      </c>
      <c r="AHN46" s="36" t="str">
        <f t="shared" si="504"/>
        <v/>
      </c>
      <c r="AHO46" s="36" t="str">
        <f t="shared" si="483"/>
        <v/>
      </c>
      <c r="AHP46" s="39" t="str">
        <f t="shared" si="505"/>
        <v/>
      </c>
      <c r="AHQ46" s="36" t="str">
        <f t="shared" si="506"/>
        <v/>
      </c>
      <c r="AHR46" s="36" t="str">
        <f t="shared" si="484"/>
        <v/>
      </c>
      <c r="AHS46" s="39" t="str">
        <f t="shared" si="507"/>
        <v/>
      </c>
    </row>
    <row r="47" spans="1:903" s="5" customFormat="1" outlineLevel="1" x14ac:dyDescent="0.25">
      <c r="A47" s="52">
        <f t="shared" si="508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5"/>
        <v/>
      </c>
      <c r="AGK47" s="85" t="str">
        <f t="shared" si="486"/>
        <v/>
      </c>
      <c r="AGL47" s="85" t="str">
        <f t="shared" si="487"/>
        <v/>
      </c>
      <c r="AGP47" s="36" t="str">
        <f t="shared" si="488"/>
        <v/>
      </c>
      <c r="AGQ47" s="36" t="str">
        <f t="shared" si="475"/>
        <v/>
      </c>
      <c r="AGR47" s="39" t="str">
        <f t="shared" si="489"/>
        <v/>
      </c>
      <c r="AGS47" s="36" t="str">
        <f t="shared" si="490"/>
        <v/>
      </c>
      <c r="AGT47" s="36" t="str">
        <f t="shared" si="476"/>
        <v/>
      </c>
      <c r="AGU47" s="39" t="str">
        <f t="shared" si="491"/>
        <v/>
      </c>
      <c r="AGV47" s="36" t="str">
        <f t="shared" si="492"/>
        <v/>
      </c>
      <c r="AGW47" s="36" t="str">
        <f t="shared" si="477"/>
        <v/>
      </c>
      <c r="AGX47" s="39" t="str">
        <f t="shared" si="493"/>
        <v/>
      </c>
      <c r="AGY47" s="36" t="str">
        <f t="shared" si="494"/>
        <v/>
      </c>
      <c r="AGZ47" s="36" t="str">
        <f t="shared" si="478"/>
        <v/>
      </c>
      <c r="AHA47" s="39" t="str">
        <f t="shared" si="495"/>
        <v/>
      </c>
      <c r="AHB47" s="36" t="str">
        <f t="shared" si="496"/>
        <v/>
      </c>
      <c r="AHC47" s="36" t="str">
        <f t="shared" si="479"/>
        <v/>
      </c>
      <c r="AHD47" s="39" t="str">
        <f t="shared" si="497"/>
        <v/>
      </c>
      <c r="AHE47" s="36" t="str">
        <f t="shared" si="498"/>
        <v/>
      </c>
      <c r="AHF47" s="36" t="str">
        <f t="shared" si="480"/>
        <v/>
      </c>
      <c r="AHG47" s="39" t="str">
        <f t="shared" si="499"/>
        <v/>
      </c>
      <c r="AHH47" s="36" t="str">
        <f t="shared" si="500"/>
        <v/>
      </c>
      <c r="AHI47" s="36" t="str">
        <f t="shared" si="481"/>
        <v/>
      </c>
      <c r="AHJ47" s="39" t="str">
        <f t="shared" si="501"/>
        <v/>
      </c>
      <c r="AHK47" s="36" t="str">
        <f t="shared" si="502"/>
        <v/>
      </c>
      <c r="AHL47" s="36" t="str">
        <f t="shared" si="482"/>
        <v/>
      </c>
      <c r="AHM47" s="39" t="str">
        <f t="shared" si="503"/>
        <v/>
      </c>
      <c r="AHN47" s="36" t="str">
        <f t="shared" si="504"/>
        <v/>
      </c>
      <c r="AHO47" s="36" t="str">
        <f t="shared" si="483"/>
        <v/>
      </c>
      <c r="AHP47" s="39" t="str">
        <f t="shared" si="505"/>
        <v/>
      </c>
      <c r="AHQ47" s="36" t="str">
        <f t="shared" si="506"/>
        <v/>
      </c>
      <c r="AHR47" s="36" t="str">
        <f t="shared" si="484"/>
        <v/>
      </c>
      <c r="AHS47" s="39" t="str">
        <f t="shared" si="507"/>
        <v/>
      </c>
    </row>
    <row r="48" spans="1:903" s="5" customFormat="1" outlineLevel="1" x14ac:dyDescent="0.25">
      <c r="A48" s="52">
        <f t="shared" si="508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5"/>
        <v/>
      </c>
      <c r="AGK48" s="85" t="str">
        <f t="shared" si="486"/>
        <v/>
      </c>
      <c r="AGL48" s="85" t="str">
        <f t="shared" si="487"/>
        <v/>
      </c>
      <c r="AGP48" s="36" t="str">
        <f t="shared" si="488"/>
        <v/>
      </c>
      <c r="AGQ48" s="36" t="str">
        <f t="shared" si="475"/>
        <v/>
      </c>
      <c r="AGR48" s="39" t="str">
        <f t="shared" si="489"/>
        <v/>
      </c>
      <c r="AGS48" s="36" t="str">
        <f t="shared" si="490"/>
        <v/>
      </c>
      <c r="AGT48" s="36" t="str">
        <f t="shared" si="476"/>
        <v/>
      </c>
      <c r="AGU48" s="39" t="str">
        <f t="shared" si="491"/>
        <v/>
      </c>
      <c r="AGV48" s="36" t="str">
        <f t="shared" si="492"/>
        <v/>
      </c>
      <c r="AGW48" s="36" t="str">
        <f t="shared" si="477"/>
        <v/>
      </c>
      <c r="AGX48" s="39" t="str">
        <f t="shared" si="493"/>
        <v/>
      </c>
      <c r="AGY48" s="36" t="str">
        <f t="shared" si="494"/>
        <v/>
      </c>
      <c r="AGZ48" s="36" t="str">
        <f t="shared" si="478"/>
        <v/>
      </c>
      <c r="AHA48" s="39" t="str">
        <f t="shared" si="495"/>
        <v/>
      </c>
      <c r="AHB48" s="36" t="str">
        <f t="shared" si="496"/>
        <v/>
      </c>
      <c r="AHC48" s="36" t="str">
        <f t="shared" si="479"/>
        <v/>
      </c>
      <c r="AHD48" s="39" t="str">
        <f t="shared" si="497"/>
        <v/>
      </c>
      <c r="AHE48" s="36" t="str">
        <f t="shared" si="498"/>
        <v/>
      </c>
      <c r="AHF48" s="36" t="str">
        <f t="shared" si="480"/>
        <v/>
      </c>
      <c r="AHG48" s="39" t="str">
        <f t="shared" si="499"/>
        <v/>
      </c>
      <c r="AHH48" s="36" t="str">
        <f t="shared" si="500"/>
        <v/>
      </c>
      <c r="AHI48" s="36" t="str">
        <f t="shared" si="481"/>
        <v/>
      </c>
      <c r="AHJ48" s="39" t="str">
        <f t="shared" si="501"/>
        <v/>
      </c>
      <c r="AHK48" s="36" t="str">
        <f t="shared" si="502"/>
        <v/>
      </c>
      <c r="AHL48" s="36" t="str">
        <f t="shared" si="482"/>
        <v/>
      </c>
      <c r="AHM48" s="39" t="str">
        <f t="shared" si="503"/>
        <v/>
      </c>
      <c r="AHN48" s="36" t="str">
        <f t="shared" si="504"/>
        <v/>
      </c>
      <c r="AHO48" s="36" t="str">
        <f t="shared" si="483"/>
        <v/>
      </c>
      <c r="AHP48" s="39" t="str">
        <f t="shared" si="505"/>
        <v/>
      </c>
      <c r="AHQ48" s="36" t="str">
        <f t="shared" si="506"/>
        <v/>
      </c>
      <c r="AHR48" s="36" t="str">
        <f t="shared" si="484"/>
        <v/>
      </c>
      <c r="AHS48" s="39" t="str">
        <f t="shared" si="507"/>
        <v/>
      </c>
    </row>
    <row r="49" spans="1:922" s="5" customFormat="1" outlineLevel="1" x14ac:dyDescent="0.25">
      <c r="A49" s="52">
        <f t="shared" si="508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5"/>
        <v/>
      </c>
      <c r="AGK49" s="85" t="str">
        <f t="shared" si="486"/>
        <v/>
      </c>
      <c r="AGL49" s="85" t="str">
        <f t="shared" si="487"/>
        <v/>
      </c>
      <c r="AGP49" s="36" t="str">
        <f t="shared" si="488"/>
        <v/>
      </c>
      <c r="AGQ49" s="36" t="str">
        <f t="shared" si="475"/>
        <v/>
      </c>
      <c r="AGR49" s="39" t="str">
        <f t="shared" si="489"/>
        <v/>
      </c>
      <c r="AGS49" s="36" t="str">
        <f t="shared" si="490"/>
        <v/>
      </c>
      <c r="AGT49" s="36" t="str">
        <f t="shared" si="476"/>
        <v/>
      </c>
      <c r="AGU49" s="39" t="str">
        <f t="shared" si="491"/>
        <v/>
      </c>
      <c r="AGV49" s="36" t="str">
        <f t="shared" si="492"/>
        <v/>
      </c>
      <c r="AGW49" s="36" t="str">
        <f t="shared" si="477"/>
        <v/>
      </c>
      <c r="AGX49" s="39" t="str">
        <f t="shared" si="493"/>
        <v/>
      </c>
      <c r="AGY49" s="36" t="str">
        <f t="shared" si="494"/>
        <v/>
      </c>
      <c r="AGZ49" s="36" t="str">
        <f t="shared" si="478"/>
        <v/>
      </c>
      <c r="AHA49" s="39" t="str">
        <f t="shared" si="495"/>
        <v/>
      </c>
      <c r="AHB49" s="36" t="str">
        <f t="shared" si="496"/>
        <v/>
      </c>
      <c r="AHC49" s="36" t="str">
        <f t="shared" si="479"/>
        <v/>
      </c>
      <c r="AHD49" s="39" t="str">
        <f t="shared" si="497"/>
        <v/>
      </c>
      <c r="AHE49" s="36" t="str">
        <f t="shared" si="498"/>
        <v/>
      </c>
      <c r="AHF49" s="36" t="str">
        <f t="shared" si="480"/>
        <v/>
      </c>
      <c r="AHG49" s="39" t="str">
        <f t="shared" si="499"/>
        <v/>
      </c>
      <c r="AHH49" s="36" t="str">
        <f t="shared" si="500"/>
        <v/>
      </c>
      <c r="AHI49" s="36" t="str">
        <f t="shared" si="481"/>
        <v/>
      </c>
      <c r="AHJ49" s="39" t="str">
        <f t="shared" si="501"/>
        <v/>
      </c>
      <c r="AHK49" s="36" t="str">
        <f t="shared" si="502"/>
        <v/>
      </c>
      <c r="AHL49" s="36" t="str">
        <f t="shared" si="482"/>
        <v/>
      </c>
      <c r="AHM49" s="39" t="str">
        <f t="shared" si="503"/>
        <v/>
      </c>
      <c r="AHN49" s="36" t="str">
        <f t="shared" si="504"/>
        <v/>
      </c>
      <c r="AHO49" s="36" t="str">
        <f t="shared" si="483"/>
        <v/>
      </c>
      <c r="AHP49" s="39" t="str">
        <f t="shared" si="505"/>
        <v/>
      </c>
      <c r="AHQ49" s="36" t="str">
        <f t="shared" si="506"/>
        <v/>
      </c>
      <c r="AHR49" s="36" t="str">
        <f t="shared" si="484"/>
        <v/>
      </c>
      <c r="AHS49" s="39" t="str">
        <f t="shared" si="507"/>
        <v/>
      </c>
    </row>
    <row r="50" spans="1:922" s="5" customFormat="1" outlineLevel="1" x14ac:dyDescent="0.25">
      <c r="A50" s="52">
        <f t="shared" si="508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7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7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7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7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7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7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7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7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7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7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7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7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7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7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7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7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7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7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J50" s="85" t="str">
        <f t="shared" si="485"/>
        <v/>
      </c>
      <c r="AGK50" s="85" t="str">
        <f t="shared" si="486"/>
        <v/>
      </c>
      <c r="AGL50" s="85" t="str">
        <f t="shared" si="487"/>
        <v/>
      </c>
      <c r="AGP50" s="36" t="str">
        <f t="shared" si="488"/>
        <v/>
      </c>
      <c r="AGQ50" s="36" t="str">
        <f t="shared" si="475"/>
        <v/>
      </c>
      <c r="AGR50" s="39" t="str">
        <f t="shared" si="489"/>
        <v/>
      </c>
      <c r="AGS50" s="36" t="str">
        <f t="shared" si="490"/>
        <v/>
      </c>
      <c r="AGT50" s="36" t="str">
        <f t="shared" si="476"/>
        <v/>
      </c>
      <c r="AGU50" s="39" t="str">
        <f t="shared" si="491"/>
        <v/>
      </c>
      <c r="AGV50" s="36" t="str">
        <f t="shared" si="492"/>
        <v/>
      </c>
      <c r="AGW50" s="36" t="str">
        <f t="shared" si="477"/>
        <v/>
      </c>
      <c r="AGX50" s="39" t="str">
        <f t="shared" si="493"/>
        <v/>
      </c>
      <c r="AGY50" s="36" t="str">
        <f t="shared" si="494"/>
        <v/>
      </c>
      <c r="AGZ50" s="36" t="str">
        <f t="shared" si="478"/>
        <v/>
      </c>
      <c r="AHA50" s="39" t="str">
        <f t="shared" si="495"/>
        <v/>
      </c>
      <c r="AHB50" s="36" t="str">
        <f t="shared" si="496"/>
        <v/>
      </c>
      <c r="AHC50" s="36" t="str">
        <f t="shared" si="479"/>
        <v/>
      </c>
      <c r="AHD50" s="39" t="str">
        <f t="shared" si="497"/>
        <v/>
      </c>
      <c r="AHE50" s="36" t="str">
        <f t="shared" si="498"/>
        <v/>
      </c>
      <c r="AHF50" s="36" t="str">
        <f t="shared" si="480"/>
        <v/>
      </c>
      <c r="AHG50" s="39" t="str">
        <f t="shared" si="499"/>
        <v/>
      </c>
      <c r="AHH50" s="36" t="str">
        <f t="shared" si="500"/>
        <v/>
      </c>
      <c r="AHI50" s="36" t="str">
        <f t="shared" si="481"/>
        <v/>
      </c>
      <c r="AHJ50" s="39" t="str">
        <f t="shared" si="501"/>
        <v/>
      </c>
      <c r="AHK50" s="36" t="str">
        <f t="shared" si="502"/>
        <v/>
      </c>
      <c r="AHL50" s="36" t="str">
        <f t="shared" si="482"/>
        <v/>
      </c>
      <c r="AHM50" s="39" t="str">
        <f t="shared" si="503"/>
        <v/>
      </c>
      <c r="AHN50" s="36" t="str">
        <f t="shared" si="504"/>
        <v/>
      </c>
      <c r="AHO50" s="36" t="str">
        <f t="shared" si="483"/>
        <v/>
      </c>
      <c r="AHP50" s="39" t="str">
        <f t="shared" si="505"/>
        <v/>
      </c>
      <c r="AHQ50" s="36" t="str">
        <f t="shared" si="506"/>
        <v/>
      </c>
      <c r="AHR50" s="36" t="str">
        <f t="shared" si="484"/>
        <v/>
      </c>
      <c r="AHS50" s="39" t="str">
        <f t="shared" si="507"/>
        <v/>
      </c>
    </row>
    <row r="51" spans="1:922" s="5" customFormat="1" outlineLevel="1" x14ac:dyDescent="0.25">
      <c r="A51" s="52">
        <f t="shared" si="508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7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7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7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7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7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7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7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7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7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7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7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7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7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7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7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7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7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7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J51" s="85" t="str">
        <f t="shared" si="485"/>
        <v/>
      </c>
      <c r="AGK51" s="85" t="str">
        <f t="shared" si="486"/>
        <v/>
      </c>
      <c r="AGL51" s="85" t="str">
        <f t="shared" si="487"/>
        <v/>
      </c>
      <c r="AGP51" s="36" t="str">
        <f t="shared" si="488"/>
        <v/>
      </c>
      <c r="AGQ51" s="36" t="str">
        <f t="shared" si="475"/>
        <v/>
      </c>
      <c r="AGR51" s="39" t="str">
        <f t="shared" si="489"/>
        <v/>
      </c>
      <c r="AGS51" s="36" t="str">
        <f t="shared" si="490"/>
        <v/>
      </c>
      <c r="AGT51" s="36" t="str">
        <f t="shared" si="476"/>
        <v/>
      </c>
      <c r="AGU51" s="39" t="str">
        <f t="shared" si="491"/>
        <v/>
      </c>
      <c r="AGV51" s="36" t="str">
        <f t="shared" si="492"/>
        <v/>
      </c>
      <c r="AGW51" s="36" t="str">
        <f t="shared" si="477"/>
        <v/>
      </c>
      <c r="AGX51" s="39" t="str">
        <f t="shared" si="493"/>
        <v/>
      </c>
      <c r="AGY51" s="36" t="str">
        <f t="shared" si="494"/>
        <v/>
      </c>
      <c r="AGZ51" s="36" t="str">
        <f t="shared" si="478"/>
        <v/>
      </c>
      <c r="AHA51" s="39" t="str">
        <f t="shared" si="495"/>
        <v/>
      </c>
      <c r="AHB51" s="36" t="str">
        <f t="shared" si="496"/>
        <v/>
      </c>
      <c r="AHC51" s="36" t="str">
        <f t="shared" si="479"/>
        <v/>
      </c>
      <c r="AHD51" s="39" t="str">
        <f t="shared" si="497"/>
        <v/>
      </c>
      <c r="AHE51" s="36" t="str">
        <f t="shared" si="498"/>
        <v/>
      </c>
      <c r="AHF51" s="36" t="str">
        <f t="shared" si="480"/>
        <v/>
      </c>
      <c r="AHG51" s="39" t="str">
        <f t="shared" si="499"/>
        <v/>
      </c>
      <c r="AHH51" s="36" t="str">
        <f t="shared" si="500"/>
        <v/>
      </c>
      <c r="AHI51" s="36" t="str">
        <f t="shared" si="481"/>
        <v/>
      </c>
      <c r="AHJ51" s="39" t="str">
        <f t="shared" si="501"/>
        <v/>
      </c>
      <c r="AHK51" s="36" t="str">
        <f t="shared" si="502"/>
        <v/>
      </c>
      <c r="AHL51" s="36" t="str">
        <f t="shared" si="482"/>
        <v/>
      </c>
      <c r="AHM51" s="39" t="str">
        <f t="shared" si="503"/>
        <v/>
      </c>
      <c r="AHN51" s="36" t="str">
        <f t="shared" si="504"/>
        <v/>
      </c>
      <c r="AHO51" s="36" t="str">
        <f t="shared" si="483"/>
        <v/>
      </c>
      <c r="AHP51" s="39" t="str">
        <f t="shared" si="505"/>
        <v/>
      </c>
      <c r="AHQ51" s="36" t="str">
        <f t="shared" si="506"/>
        <v/>
      </c>
      <c r="AHR51" s="36" t="str">
        <f t="shared" si="484"/>
        <v/>
      </c>
      <c r="AHS51" s="39" t="str">
        <f t="shared" si="507"/>
        <v/>
      </c>
    </row>
    <row r="52" spans="1:922" s="32" customFormat="1" x14ac:dyDescent="0.25">
      <c r="A52" s="31" t="s">
        <v>28</v>
      </c>
      <c r="C52" s="33"/>
      <c r="D52" s="33"/>
      <c r="E52" s="33"/>
      <c r="F52" s="34"/>
      <c r="G52" s="33"/>
      <c r="H52" s="33"/>
      <c r="I52" s="33"/>
      <c r="J52" s="34"/>
      <c r="K52" s="33"/>
      <c r="L52" s="33"/>
      <c r="M52" s="33"/>
      <c r="N52" s="34"/>
      <c r="O52" s="33"/>
      <c r="P52" s="33"/>
      <c r="Q52" s="33"/>
      <c r="R52" s="34"/>
      <c r="S52" s="33"/>
      <c r="T52" s="33"/>
      <c r="U52" s="33"/>
      <c r="V52" s="34"/>
      <c r="W52" s="33"/>
      <c r="X52" s="33"/>
      <c r="Y52" s="33"/>
      <c r="Z52" s="34"/>
      <c r="AA52" s="33"/>
      <c r="AB52" s="33"/>
      <c r="AC52" s="33"/>
      <c r="AD52" s="34"/>
      <c r="AE52" s="33"/>
      <c r="AF52" s="33"/>
      <c r="AG52" s="33"/>
      <c r="AH52" s="34"/>
      <c r="AI52" s="33"/>
      <c r="AJ52" s="33"/>
      <c r="AK52" s="33"/>
      <c r="AL52" s="34"/>
      <c r="AM52" s="33"/>
      <c r="AN52" s="33"/>
      <c r="AO52" s="33"/>
      <c r="AP52" s="34"/>
      <c r="AQ52" s="33"/>
      <c r="AR52" s="33"/>
      <c r="AS52" s="33"/>
      <c r="AT52" s="34"/>
      <c r="AU52" s="33"/>
      <c r="AV52" s="33"/>
      <c r="AW52" s="33"/>
      <c r="AX52" s="34"/>
      <c r="AY52" s="33"/>
      <c r="AZ52" s="33"/>
      <c r="BA52" s="33"/>
      <c r="BB52" s="34"/>
      <c r="BC52" s="33"/>
      <c r="BD52" s="33"/>
      <c r="BE52" s="33"/>
      <c r="BF52" s="34"/>
      <c r="BG52" s="33"/>
      <c r="BH52" s="33"/>
      <c r="BI52" s="33"/>
      <c r="BJ52" s="34"/>
      <c r="BK52" s="33"/>
      <c r="BL52" s="33"/>
      <c r="BM52" s="33"/>
      <c r="BN52" s="34"/>
      <c r="BO52" s="33"/>
      <c r="BP52" s="33"/>
      <c r="BQ52" s="33"/>
      <c r="BR52" s="34"/>
      <c r="BS52" s="33"/>
      <c r="BT52" s="33"/>
      <c r="BU52" s="33"/>
      <c r="BV52" s="34"/>
      <c r="BW52" s="33"/>
      <c r="BX52" s="33"/>
      <c r="BY52" s="33"/>
      <c r="BZ52" s="34"/>
      <c r="CA52" s="33"/>
      <c r="CB52" s="33"/>
      <c r="CC52" s="33"/>
      <c r="CD52" s="34"/>
      <c r="CE52" s="33"/>
      <c r="CF52" s="33"/>
      <c r="CG52" s="33"/>
      <c r="CH52" s="34"/>
      <c r="CI52" s="33"/>
      <c r="CJ52" s="33"/>
      <c r="CK52" s="33"/>
      <c r="CL52" s="34"/>
      <c r="CM52" s="33"/>
      <c r="CN52" s="33"/>
      <c r="CO52" s="33"/>
      <c r="CP52" s="34"/>
      <c r="CQ52" s="33"/>
      <c r="CR52" s="33"/>
      <c r="CS52" s="33"/>
      <c r="CT52" s="34"/>
      <c r="CU52" s="33"/>
      <c r="CV52" s="33"/>
      <c r="CW52" s="33"/>
      <c r="CX52" s="34"/>
      <c r="CY52" s="33"/>
      <c r="CZ52" s="33"/>
      <c r="DA52" s="33"/>
      <c r="DB52" s="34"/>
      <c r="DC52" s="33"/>
      <c r="DD52" s="33"/>
      <c r="DE52" s="33"/>
      <c r="DF52" s="34"/>
      <c r="DG52" s="33"/>
      <c r="DH52" s="33"/>
      <c r="DI52" s="33"/>
      <c r="DJ52" s="34"/>
      <c r="DK52" s="33"/>
      <c r="DL52" s="33"/>
      <c r="DM52" s="33"/>
      <c r="DN52" s="34"/>
      <c r="DO52" s="33"/>
      <c r="DP52" s="33"/>
      <c r="DQ52" s="33"/>
      <c r="DR52" s="34"/>
      <c r="DS52" s="33"/>
      <c r="DT52" s="33"/>
      <c r="DU52" s="33"/>
      <c r="DV52" s="34"/>
      <c r="DW52" s="33"/>
      <c r="DX52" s="33"/>
      <c r="DY52" s="33"/>
      <c r="DZ52" s="34"/>
      <c r="EA52" s="33"/>
      <c r="EB52" s="33"/>
      <c r="EC52" s="33"/>
      <c r="ED52" s="34"/>
      <c r="EE52" s="33"/>
      <c r="EF52" s="33"/>
      <c r="EG52" s="33"/>
      <c r="EH52" s="34"/>
      <c r="EI52" s="33"/>
      <c r="EJ52" s="33"/>
      <c r="EK52" s="33"/>
      <c r="EL52" s="34"/>
      <c r="EM52" s="33"/>
      <c r="EN52" s="33"/>
      <c r="EO52" s="33"/>
      <c r="EP52" s="34"/>
      <c r="EQ52" s="33"/>
      <c r="ER52" s="33"/>
      <c r="ES52" s="33"/>
      <c r="ET52" s="34"/>
      <c r="EU52" s="33"/>
      <c r="EV52" s="33"/>
      <c r="EW52" s="33"/>
      <c r="EX52" s="34"/>
      <c r="EY52" s="33"/>
      <c r="EZ52" s="33"/>
      <c r="FA52" s="33"/>
      <c r="FB52" s="34"/>
      <c r="FC52" s="33"/>
      <c r="FD52" s="33"/>
      <c r="FE52" s="33"/>
      <c r="FF52" s="34"/>
      <c r="FG52" s="33"/>
      <c r="FH52" s="33"/>
      <c r="FI52" s="33"/>
      <c r="FJ52" s="34"/>
      <c r="FK52" s="33"/>
      <c r="FL52" s="33"/>
      <c r="FM52" s="33"/>
      <c r="FN52" s="34"/>
      <c r="FO52" s="33"/>
      <c r="FP52" s="33"/>
      <c r="FQ52" s="33"/>
      <c r="FR52" s="34"/>
      <c r="FS52" s="33"/>
      <c r="FT52" s="33"/>
      <c r="FU52" s="33"/>
      <c r="FV52" s="34"/>
      <c r="FW52" s="33"/>
      <c r="FX52" s="33"/>
      <c r="FY52" s="33"/>
      <c r="FZ52" s="34"/>
      <c r="GA52" s="33"/>
      <c r="GB52" s="33"/>
      <c r="GC52" s="33"/>
      <c r="GD52" s="34"/>
      <c r="GE52" s="33"/>
      <c r="GF52" s="33"/>
      <c r="GG52" s="33"/>
      <c r="GH52" s="34"/>
      <c r="GI52" s="33"/>
      <c r="GJ52" s="33"/>
      <c r="GK52" s="33"/>
      <c r="GL52" s="34"/>
      <c r="GM52" s="33"/>
      <c r="GN52" s="33"/>
      <c r="GO52" s="33"/>
      <c r="GP52" s="34"/>
      <c r="GQ52" s="33"/>
      <c r="GR52" s="33"/>
      <c r="GS52" s="33"/>
      <c r="GT52" s="34"/>
      <c r="GU52" s="33"/>
      <c r="GV52" s="33"/>
      <c r="GW52" s="33"/>
      <c r="GX52" s="34"/>
      <c r="GY52" s="33"/>
      <c r="GZ52" s="33"/>
      <c r="HA52" s="33"/>
      <c r="HB52" s="34"/>
      <c r="HC52" s="33"/>
      <c r="HD52" s="33"/>
      <c r="HE52" s="33"/>
      <c r="HF52" s="34"/>
      <c r="HG52" s="33"/>
      <c r="HH52" s="33"/>
      <c r="HI52" s="33"/>
      <c r="HJ52" s="34"/>
      <c r="HK52" s="33"/>
      <c r="HL52" s="33"/>
      <c r="HM52" s="33"/>
      <c r="HN52" s="34"/>
      <c r="HO52" s="33"/>
      <c r="HP52" s="33"/>
      <c r="HQ52" s="33"/>
      <c r="HR52" s="34"/>
      <c r="HS52" s="33"/>
      <c r="HT52" s="33"/>
      <c r="HU52" s="33"/>
      <c r="HV52" s="34"/>
      <c r="HW52" s="33"/>
      <c r="HX52" s="33"/>
      <c r="HY52" s="33"/>
      <c r="HZ52" s="34"/>
      <c r="IA52" s="33"/>
      <c r="IB52" s="33"/>
      <c r="IC52" s="33"/>
      <c r="ID52" s="34"/>
      <c r="IE52" s="33"/>
      <c r="IF52" s="33"/>
      <c r="IG52" s="33"/>
      <c r="IH52" s="34"/>
      <c r="II52" s="33"/>
      <c r="IJ52" s="33"/>
      <c r="IK52" s="33"/>
      <c r="IL52" s="34"/>
      <c r="IM52" s="33"/>
      <c r="IN52" s="33"/>
      <c r="IO52" s="33"/>
      <c r="IP52" s="34"/>
      <c r="IQ52" s="33"/>
      <c r="IR52" s="33"/>
      <c r="IS52" s="33"/>
      <c r="IT52" s="34"/>
      <c r="IU52" s="33"/>
      <c r="IV52" s="33"/>
      <c r="IW52" s="33"/>
      <c r="IX52" s="34"/>
      <c r="IY52" s="33"/>
      <c r="IZ52" s="33"/>
      <c r="JA52" s="33"/>
      <c r="JB52" s="34"/>
      <c r="JC52" s="33"/>
      <c r="JD52" s="33"/>
      <c r="JE52" s="33"/>
      <c r="JF52" s="34"/>
      <c r="JG52" s="33"/>
      <c r="JH52" s="33"/>
      <c r="JI52" s="33"/>
      <c r="JJ52" s="34"/>
      <c r="JK52" s="33"/>
      <c r="JL52" s="33"/>
      <c r="JM52" s="33"/>
      <c r="JN52" s="34"/>
      <c r="JO52" s="33"/>
      <c r="JP52" s="33"/>
      <c r="JQ52" s="33"/>
      <c r="JR52" s="34"/>
      <c r="JS52" s="33"/>
      <c r="JT52" s="33"/>
      <c r="JU52" s="33"/>
      <c r="JV52" s="34"/>
      <c r="JW52" s="33"/>
      <c r="JX52" s="33"/>
      <c r="JY52" s="33"/>
      <c r="JZ52" s="34"/>
      <c r="KA52" s="33"/>
      <c r="KB52" s="33"/>
      <c r="KC52" s="33"/>
      <c r="KD52" s="34"/>
      <c r="KE52" s="33"/>
      <c r="KF52" s="33"/>
      <c r="KG52" s="33"/>
      <c r="KH52" s="34"/>
      <c r="KI52" s="33"/>
      <c r="KJ52" s="33"/>
      <c r="KK52" s="33"/>
      <c r="KL52" s="34"/>
      <c r="KM52" s="33"/>
      <c r="KN52" s="33"/>
      <c r="KO52" s="33"/>
      <c r="KP52" s="34"/>
      <c r="KQ52" s="33"/>
      <c r="KR52" s="33"/>
      <c r="KS52" s="33"/>
      <c r="KT52" s="34"/>
      <c r="KU52" s="33"/>
      <c r="KV52" s="33"/>
      <c r="KW52" s="33"/>
      <c r="KX52" s="34"/>
      <c r="KY52" s="33"/>
      <c r="KZ52" s="33"/>
      <c r="LA52" s="33"/>
      <c r="LB52" s="34"/>
      <c r="LC52" s="33"/>
      <c r="LD52" s="33"/>
      <c r="LE52" s="33"/>
      <c r="LF52" s="34"/>
      <c r="LG52" s="33"/>
      <c r="LH52" s="33"/>
      <c r="LI52" s="33"/>
      <c r="LJ52" s="34"/>
      <c r="LK52" s="33"/>
      <c r="LL52" s="33"/>
      <c r="LM52" s="33"/>
      <c r="LN52" s="34"/>
      <c r="LO52" s="33"/>
      <c r="LP52" s="33"/>
      <c r="LQ52" s="33"/>
      <c r="LR52" s="34"/>
      <c r="LS52" s="33"/>
      <c r="LT52" s="33"/>
      <c r="LU52" s="33"/>
      <c r="LV52" s="34"/>
      <c r="LW52" s="33"/>
      <c r="LX52" s="33"/>
      <c r="LY52" s="33"/>
      <c r="LZ52" s="34"/>
      <c r="MA52" s="33"/>
      <c r="MB52" s="33"/>
      <c r="MC52" s="33"/>
      <c r="MD52" s="34"/>
      <c r="ME52" s="33"/>
      <c r="MF52" s="33"/>
      <c r="MG52" s="33"/>
      <c r="MH52" s="34"/>
      <c r="MI52" s="33"/>
      <c r="MJ52" s="33"/>
      <c r="MK52" s="33"/>
      <c r="ML52" s="34"/>
      <c r="MM52" s="33"/>
      <c r="MN52" s="33"/>
      <c r="MO52" s="33"/>
      <c r="MP52" s="34"/>
      <c r="MQ52" s="33"/>
      <c r="MR52" s="33"/>
      <c r="MS52" s="33"/>
      <c r="MT52" s="34"/>
      <c r="MU52" s="33"/>
      <c r="MV52" s="33"/>
      <c r="MW52" s="33"/>
      <c r="MX52" s="34"/>
      <c r="MY52" s="33"/>
      <c r="MZ52" s="33"/>
      <c r="NA52" s="33"/>
      <c r="NB52" s="34"/>
      <c r="NC52" s="33"/>
      <c r="ND52" s="33"/>
      <c r="NE52" s="33"/>
      <c r="NF52" s="34"/>
      <c r="NG52" s="33"/>
      <c r="NH52" s="33"/>
      <c r="NI52" s="33"/>
      <c r="NJ52" s="34"/>
      <c r="NK52" s="33"/>
      <c r="NL52" s="33"/>
      <c r="NM52" s="33"/>
      <c r="NN52" s="34"/>
      <c r="NO52" s="33"/>
      <c r="NP52" s="33"/>
      <c r="NQ52" s="33"/>
      <c r="NR52" s="34"/>
      <c r="NS52" s="33"/>
      <c r="NT52" s="33"/>
      <c r="NU52" s="33"/>
      <c r="NV52" s="34"/>
      <c r="NW52" s="33"/>
      <c r="NX52" s="33"/>
      <c r="NY52" s="33"/>
      <c r="NZ52" s="34"/>
      <c r="OA52" s="33"/>
      <c r="OB52" s="33"/>
      <c r="OC52" s="33"/>
      <c r="OD52" s="34"/>
      <c r="OE52" s="33"/>
      <c r="OF52" s="33"/>
      <c r="OG52" s="33"/>
      <c r="OH52" s="34"/>
      <c r="OI52" s="33"/>
      <c r="OJ52" s="33"/>
      <c r="OK52" s="33"/>
      <c r="OL52" s="34"/>
      <c r="OM52" s="33"/>
      <c r="ON52" s="33"/>
      <c r="OO52" s="33"/>
      <c r="OP52" s="34"/>
      <c r="OQ52" s="33"/>
      <c r="OR52" s="33"/>
      <c r="OS52" s="33"/>
      <c r="OT52" s="34"/>
      <c r="OU52" s="33"/>
      <c r="OV52" s="33"/>
      <c r="OW52" s="33"/>
      <c r="OX52" s="34"/>
      <c r="OY52" s="33"/>
      <c r="OZ52" s="33"/>
      <c r="PA52" s="33"/>
      <c r="PB52" s="34"/>
      <c r="PC52" s="33"/>
      <c r="PD52" s="33"/>
      <c r="PE52" s="33"/>
      <c r="PF52" s="34"/>
      <c r="PG52" s="33"/>
      <c r="PH52" s="33"/>
      <c r="PI52" s="33"/>
      <c r="PJ52" s="34"/>
      <c r="PK52" s="33"/>
      <c r="PL52" s="33"/>
      <c r="PM52" s="33"/>
      <c r="PN52" s="34"/>
      <c r="PO52" s="33"/>
      <c r="PP52" s="33"/>
      <c r="PQ52" s="33"/>
      <c r="PR52" s="34"/>
      <c r="PS52" s="33"/>
      <c r="PT52" s="33"/>
      <c r="PU52" s="33"/>
      <c r="PV52" s="34"/>
      <c r="PW52" s="33"/>
      <c r="PX52" s="33"/>
      <c r="PY52" s="33"/>
      <c r="PZ52" s="34"/>
      <c r="QA52" s="33"/>
      <c r="QB52" s="33"/>
      <c r="QC52" s="33"/>
      <c r="QD52" s="34"/>
      <c r="QE52" s="33"/>
      <c r="QF52" s="33"/>
      <c r="QG52" s="33"/>
      <c r="QH52" s="34"/>
      <c r="QI52" s="33"/>
      <c r="QJ52" s="33"/>
      <c r="QK52" s="33"/>
      <c r="QL52" s="34"/>
      <c r="QM52" s="33"/>
      <c r="QN52" s="33"/>
      <c r="QO52" s="33"/>
      <c r="QP52" s="34"/>
      <c r="QQ52" s="33"/>
      <c r="QR52" s="33"/>
      <c r="QS52" s="33"/>
      <c r="QT52" s="34"/>
      <c r="QU52" s="33"/>
      <c r="QV52" s="33"/>
      <c r="QW52" s="33"/>
      <c r="QX52" s="34"/>
      <c r="QY52" s="33"/>
      <c r="QZ52" s="33"/>
      <c r="RA52" s="33"/>
      <c r="RB52" s="34"/>
      <c r="RC52" s="33"/>
      <c r="RD52" s="33"/>
      <c r="RE52" s="33"/>
      <c r="RF52" s="34"/>
      <c r="RG52" s="33"/>
      <c r="RH52" s="33"/>
      <c r="RI52" s="33"/>
      <c r="RJ52" s="34"/>
      <c r="RK52" s="33"/>
      <c r="RL52" s="33"/>
      <c r="RM52" s="33"/>
      <c r="RN52" s="34"/>
      <c r="RO52" s="33"/>
      <c r="RP52" s="33"/>
      <c r="RQ52" s="33"/>
      <c r="RR52" s="34"/>
      <c r="RS52" s="33"/>
      <c r="RT52" s="33"/>
      <c r="RU52" s="33"/>
      <c r="RV52" s="34"/>
      <c r="RW52" s="33"/>
      <c r="RX52" s="33"/>
      <c r="RY52" s="33"/>
      <c r="RZ52" s="34"/>
      <c r="SA52" s="33"/>
      <c r="SB52" s="33"/>
      <c r="SC52" s="33"/>
      <c r="SD52" s="34"/>
      <c r="SE52" s="33"/>
      <c r="SF52" s="33"/>
      <c r="SG52" s="33"/>
      <c r="SH52" s="33"/>
      <c r="SI52" s="33"/>
      <c r="SJ52" s="33"/>
      <c r="SK52" s="33"/>
      <c r="SL52" s="34"/>
      <c r="SM52" s="33"/>
      <c r="SN52" s="33"/>
      <c r="SO52" s="33"/>
      <c r="SP52" s="34"/>
      <c r="SQ52" s="33"/>
      <c r="SR52" s="33"/>
      <c r="SS52" s="33"/>
      <c r="ST52" s="34"/>
      <c r="SU52" s="33"/>
      <c r="SV52" s="33"/>
      <c r="SW52" s="33"/>
      <c r="SX52" s="34"/>
      <c r="SY52" s="33"/>
      <c r="SZ52" s="33"/>
      <c r="TA52" s="33"/>
      <c r="TB52" s="34"/>
      <c r="TC52" s="33"/>
      <c r="TD52" s="33"/>
      <c r="TE52" s="33"/>
      <c r="TF52" s="34"/>
      <c r="TG52" s="33"/>
      <c r="TH52" s="33"/>
      <c r="TI52" s="33"/>
      <c r="TJ52" s="34"/>
      <c r="TK52" s="33"/>
      <c r="TL52" s="33"/>
      <c r="TM52" s="33"/>
      <c r="TN52" s="34"/>
      <c r="TO52" s="33"/>
      <c r="TP52" s="33"/>
      <c r="TQ52" s="33"/>
      <c r="TR52" s="34"/>
      <c r="TS52" s="33"/>
      <c r="TT52" s="33"/>
      <c r="TU52" s="33"/>
      <c r="TV52" s="34"/>
      <c r="TW52" s="33"/>
      <c r="TX52" s="33"/>
      <c r="TY52" s="33"/>
      <c r="TZ52" s="34"/>
      <c r="UA52" s="33"/>
      <c r="UB52" s="33"/>
      <c r="UC52" s="33"/>
      <c r="UD52" s="34"/>
      <c r="UE52" s="33"/>
      <c r="UF52" s="33"/>
      <c r="UG52" s="33"/>
      <c r="UH52" s="34"/>
      <c r="UI52" s="33"/>
      <c r="UJ52" s="33"/>
      <c r="UK52" s="33"/>
      <c r="UL52" s="34"/>
      <c r="UM52" s="33"/>
      <c r="UN52" s="33"/>
      <c r="UO52" s="33"/>
      <c r="UP52" s="34"/>
      <c r="UQ52" s="33"/>
      <c r="UR52" s="33"/>
      <c r="US52" s="33"/>
      <c r="UT52" s="34"/>
      <c r="UU52" s="33"/>
      <c r="UV52" s="33"/>
      <c r="UW52" s="33"/>
      <c r="UX52" s="34"/>
      <c r="UY52" s="33"/>
      <c r="UZ52" s="33"/>
      <c r="VA52" s="33"/>
      <c r="VB52" s="34"/>
      <c r="VC52" s="33"/>
      <c r="VD52" s="33"/>
      <c r="VE52" s="33"/>
      <c r="VF52" s="34"/>
      <c r="VG52" s="33"/>
      <c r="VH52" s="33"/>
      <c r="VI52" s="33"/>
      <c r="VJ52" s="34"/>
      <c r="VK52" s="33"/>
      <c r="VL52" s="33"/>
      <c r="VM52" s="33"/>
      <c r="VN52" s="34"/>
      <c r="VO52" s="33"/>
      <c r="VP52" s="33"/>
      <c r="VQ52" s="33"/>
      <c r="VR52" s="34"/>
      <c r="VS52" s="33"/>
      <c r="VT52" s="33"/>
      <c r="VU52" s="33"/>
      <c r="VV52" s="34"/>
      <c r="VW52" s="33"/>
      <c r="VX52" s="33"/>
      <c r="VY52" s="33"/>
      <c r="VZ52" s="34"/>
      <c r="WA52" s="33"/>
      <c r="WB52" s="33"/>
      <c r="WC52" s="33"/>
      <c r="WD52" s="34"/>
      <c r="WE52" s="33"/>
      <c r="WF52" s="33"/>
      <c r="WG52" s="33"/>
      <c r="WH52" s="34"/>
      <c r="WI52" s="33"/>
      <c r="WJ52" s="33"/>
      <c r="WK52" s="33"/>
      <c r="WL52" s="34"/>
      <c r="WM52" s="33"/>
      <c r="WN52" s="33"/>
      <c r="WO52" s="33"/>
      <c r="WP52" s="34"/>
      <c r="WQ52" s="33"/>
      <c r="WR52" s="33"/>
      <c r="WS52" s="33"/>
      <c r="WT52" s="34"/>
      <c r="WU52" s="33"/>
      <c r="WV52" s="33"/>
      <c r="WW52" s="33"/>
      <c r="WX52" s="34"/>
      <c r="WY52" s="33"/>
      <c r="WZ52" s="33"/>
      <c r="XA52" s="33"/>
      <c r="XB52" s="34"/>
      <c r="XC52" s="33"/>
      <c r="XD52" s="33"/>
      <c r="XE52" s="33"/>
      <c r="XF52" s="34"/>
      <c r="XG52" s="33"/>
      <c r="XH52" s="33"/>
      <c r="XI52" s="33"/>
      <c r="XJ52" s="34"/>
      <c r="XK52" s="33"/>
      <c r="XL52" s="33"/>
      <c r="XM52" s="33"/>
      <c r="XN52" s="34"/>
      <c r="XO52" s="33"/>
      <c r="XP52" s="33"/>
      <c r="XQ52" s="33"/>
      <c r="XR52" s="34"/>
      <c r="XS52" s="33"/>
      <c r="XT52" s="33"/>
      <c r="XU52" s="33"/>
      <c r="XV52" s="34"/>
      <c r="XW52" s="33"/>
      <c r="XX52" s="33"/>
      <c r="XY52" s="33"/>
      <c r="XZ52" s="34"/>
      <c r="YA52" s="33"/>
      <c r="YB52" s="33"/>
      <c r="YC52" s="33"/>
      <c r="YD52" s="34"/>
      <c r="YE52" s="33"/>
      <c r="YF52" s="33"/>
      <c r="YG52" s="33"/>
      <c r="YH52" s="34"/>
      <c r="YI52" s="33"/>
      <c r="YJ52" s="33"/>
      <c r="YK52" s="33"/>
      <c r="YL52" s="34"/>
      <c r="YM52" s="33"/>
      <c r="YN52" s="33"/>
      <c r="YO52" s="33"/>
      <c r="YP52" s="34"/>
      <c r="YQ52" s="33"/>
      <c r="YR52" s="33"/>
      <c r="YS52" s="33"/>
      <c r="YT52" s="34"/>
      <c r="YU52" s="33"/>
      <c r="YV52" s="33"/>
      <c r="YW52" s="33"/>
      <c r="YX52" s="34"/>
      <c r="YY52" s="33"/>
      <c r="YZ52" s="33"/>
      <c r="ZA52" s="33"/>
      <c r="ZB52" s="34"/>
      <c r="ZC52" s="33"/>
      <c r="ZD52" s="33"/>
      <c r="ZE52" s="33"/>
      <c r="ZF52" s="34"/>
      <c r="ZG52" s="33"/>
      <c r="ZH52" s="33"/>
      <c r="ZI52" s="33"/>
      <c r="ZJ52" s="34"/>
      <c r="ZK52" s="33"/>
      <c r="ZL52" s="33"/>
      <c r="ZM52" s="33"/>
      <c r="ZN52" s="34"/>
      <c r="ZO52" s="33"/>
      <c r="ZP52" s="33"/>
      <c r="ZQ52" s="33"/>
      <c r="ZR52" s="34"/>
      <c r="ZS52" s="33"/>
      <c r="ZT52" s="33"/>
      <c r="ZU52" s="33"/>
      <c r="ZV52" s="34"/>
      <c r="ZW52" s="33"/>
      <c r="ZX52" s="33"/>
      <c r="ZY52" s="33"/>
      <c r="ZZ52" s="34"/>
      <c r="AAA52" s="33"/>
      <c r="AAB52" s="33"/>
      <c r="AAC52" s="33"/>
      <c r="AAD52" s="34"/>
      <c r="AAE52" s="33"/>
      <c r="AAF52" s="33"/>
      <c r="AAG52" s="33"/>
      <c r="AAH52" s="34"/>
      <c r="AAI52" s="33"/>
      <c r="AAJ52" s="33"/>
      <c r="AAK52" s="33"/>
      <c r="AAL52" s="34"/>
      <c r="AAM52" s="33"/>
      <c r="AAN52" s="33"/>
      <c r="AAO52" s="33"/>
      <c r="AAP52" s="34"/>
      <c r="AAQ52" s="33"/>
      <c r="AAR52" s="33"/>
      <c r="AAS52" s="33"/>
      <c r="AAT52" s="34"/>
      <c r="AAU52" s="33"/>
      <c r="AAV52" s="33"/>
      <c r="AAW52" s="33"/>
      <c r="AAX52" s="34"/>
      <c r="AAY52" s="33"/>
      <c r="AAZ52" s="33"/>
      <c r="ABA52" s="33"/>
      <c r="ABB52" s="34"/>
      <c r="ABC52" s="33"/>
      <c r="ABD52" s="33"/>
      <c r="ABE52" s="33"/>
      <c r="ABF52" s="34"/>
      <c r="ABG52" s="33"/>
      <c r="ABH52" s="33"/>
      <c r="ABI52" s="33"/>
      <c r="ABJ52" s="34"/>
      <c r="ABK52" s="33"/>
      <c r="ABL52" s="33"/>
      <c r="ABM52" s="33"/>
      <c r="ABN52" s="34"/>
      <c r="ABO52" s="33"/>
      <c r="ABP52" s="33"/>
      <c r="ABQ52" s="33"/>
      <c r="ABR52" s="34"/>
      <c r="ABS52" s="33"/>
      <c r="ABT52" s="33"/>
      <c r="ABU52" s="33"/>
      <c r="ABV52" s="34"/>
      <c r="ABW52" s="33"/>
      <c r="ABX52" s="33"/>
      <c r="ABY52" s="33"/>
      <c r="ABZ52" s="34"/>
      <c r="ACA52" s="33"/>
      <c r="ACB52" s="33"/>
      <c r="ACC52" s="33"/>
      <c r="ACD52" s="34"/>
      <c r="ACE52" s="33"/>
      <c r="ACF52" s="33"/>
      <c r="ACG52" s="33"/>
      <c r="ACH52" s="34"/>
      <c r="ACI52" s="33"/>
      <c r="ACJ52" s="33"/>
      <c r="ACK52" s="33"/>
      <c r="ACL52" s="34"/>
      <c r="ACM52" s="33"/>
      <c r="ACN52" s="33"/>
      <c r="ACO52" s="33"/>
      <c r="ACP52" s="34"/>
      <c r="ACQ52" s="33"/>
      <c r="ACR52" s="33"/>
      <c r="ACS52" s="33"/>
      <c r="ACT52" s="34"/>
      <c r="ACU52" s="33"/>
      <c r="ACV52" s="33"/>
      <c r="ACW52" s="33"/>
      <c r="ACX52" s="34"/>
      <c r="ACY52" s="33"/>
      <c r="ACZ52" s="33"/>
      <c r="ADA52" s="33"/>
      <c r="ADB52" s="34"/>
      <c r="ADC52" s="33"/>
      <c r="ADD52" s="33"/>
      <c r="ADE52" s="33"/>
      <c r="ADF52" s="34"/>
      <c r="ADG52" s="33"/>
      <c r="ADH52" s="33"/>
      <c r="ADI52" s="33"/>
      <c r="ADJ52" s="34"/>
      <c r="ADK52" s="33"/>
      <c r="ADL52" s="33"/>
      <c r="ADM52" s="33"/>
      <c r="ADN52" s="34"/>
      <c r="ADO52" s="33"/>
      <c r="ADP52" s="33"/>
      <c r="ADQ52" s="33"/>
      <c r="ADR52" s="34"/>
      <c r="ADS52" s="33"/>
      <c r="ADT52" s="33"/>
      <c r="ADU52" s="33"/>
      <c r="ADV52" s="34"/>
      <c r="ADW52" s="33"/>
      <c r="ADX52" s="33"/>
      <c r="ADY52" s="33"/>
      <c r="ADZ52" s="34"/>
      <c r="AEA52" s="33"/>
      <c r="AEB52" s="33"/>
      <c r="AEC52" s="33"/>
      <c r="AED52" s="34"/>
      <c r="AEE52" s="33"/>
      <c r="AEF52" s="33"/>
      <c r="AEG52" s="33"/>
      <c r="AEH52" s="34"/>
      <c r="AEI52" s="33"/>
      <c r="AEJ52" s="33"/>
      <c r="AEK52" s="33"/>
      <c r="AEL52" s="34"/>
      <c r="AEM52" s="33"/>
      <c r="AEN52" s="33"/>
      <c r="AEO52" s="33"/>
      <c r="AEP52" s="34"/>
      <c r="AEQ52" s="33"/>
      <c r="AER52" s="33"/>
      <c r="AES52" s="33"/>
      <c r="AET52" s="34"/>
      <c r="AEU52" s="33"/>
      <c r="AEV52" s="33"/>
      <c r="AEW52" s="33"/>
      <c r="AEX52" s="34"/>
      <c r="AEY52" s="33"/>
      <c r="AEZ52" s="33"/>
      <c r="AFA52" s="33"/>
      <c r="AFB52" s="34"/>
      <c r="AFC52" s="33"/>
      <c r="AFD52" s="33"/>
      <c r="AFE52" s="33"/>
      <c r="AFF52" s="34"/>
      <c r="AFG52" s="33"/>
      <c r="AFH52" s="33"/>
      <c r="AFI52" s="33"/>
      <c r="AFJ52" s="34"/>
      <c r="AFK52" s="33"/>
      <c r="AFL52" s="33"/>
      <c r="AFM52" s="33"/>
      <c r="AFN52" s="34"/>
      <c r="AFO52" s="33"/>
      <c r="AFP52" s="33"/>
      <c r="AFQ52" s="33"/>
      <c r="AFR52" s="34"/>
      <c r="AFS52" s="33"/>
      <c r="AFT52" s="33"/>
      <c r="AFU52" s="33"/>
      <c r="AFV52" s="34"/>
      <c r="AFW52" s="33"/>
      <c r="AFX52" s="33"/>
      <c r="AFY52" s="33"/>
      <c r="AFZ52" s="34"/>
      <c r="AGA52" s="33"/>
      <c r="AGB52" s="33"/>
      <c r="AGC52" s="33"/>
      <c r="AGD52" s="34"/>
      <c r="AGE52" s="33"/>
      <c r="AGF52" s="33"/>
      <c r="AGG52" s="33"/>
      <c r="AGH52" s="34"/>
      <c r="AGI52" s="33"/>
      <c r="AGJ52" s="33"/>
      <c r="AGK52" s="33"/>
      <c r="AGL52" s="33"/>
      <c r="AGM52" s="33"/>
      <c r="AGN52" s="34"/>
      <c r="AGO52" s="33"/>
      <c r="AGP52" s="33"/>
      <c r="AGQ52" s="33"/>
      <c r="AGR52" s="33"/>
      <c r="AGS52" s="34"/>
      <c r="AGT52" s="34"/>
      <c r="AGU52" s="33"/>
      <c r="AGV52" s="33"/>
      <c r="AGW52" s="33"/>
      <c r="AGX52" s="33"/>
      <c r="AGY52" s="34"/>
      <c r="AGZ52" s="34"/>
      <c r="AHA52" s="33"/>
      <c r="AHB52" s="33"/>
      <c r="AHC52" s="33"/>
      <c r="AHD52" s="33"/>
      <c r="AHE52" s="34"/>
      <c r="AHF52" s="34"/>
      <c r="AHG52" s="33"/>
      <c r="AHH52" s="33"/>
      <c r="AHI52" s="33"/>
      <c r="AHJ52" s="33"/>
      <c r="AHK52" s="34"/>
      <c r="AHL52" s="34"/>
      <c r="AHM52" s="33"/>
      <c r="AHN52" s="33"/>
      <c r="AHO52" s="33"/>
      <c r="AHP52" s="33"/>
      <c r="AHQ52" s="34"/>
      <c r="AHR52" s="34"/>
      <c r="AHS52" s="33"/>
      <c r="AHT52" s="33"/>
      <c r="AHU52" s="33"/>
      <c r="AHV52" s="34"/>
      <c r="AHW52" s="33"/>
      <c r="AHX52" s="33"/>
      <c r="AHY52" s="33"/>
      <c r="AHZ52" s="34"/>
      <c r="AIA52" s="33"/>
      <c r="AIB52" s="33"/>
      <c r="AIC52" s="33"/>
      <c r="AID52" s="34"/>
      <c r="AIE52" s="33"/>
      <c r="AIF52" s="33"/>
      <c r="AIG52" s="33"/>
      <c r="AIH52" s="34"/>
      <c r="AII52" s="33"/>
      <c r="AIJ52" s="33"/>
      <c r="AIK52" s="33"/>
      <c r="AIL52" s="34"/>
    </row>
    <row r="53" spans="1:922" s="5" customFormat="1" outlineLevel="1" x14ac:dyDescent="0.25">
      <c r="A53" s="58">
        <v>1</v>
      </c>
      <c r="B53" s="53" t="s">
        <v>300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/>
      <c r="P53" s="57"/>
      <c r="Q53" s="57"/>
      <c r="R53" s="57"/>
      <c r="S53" s="57"/>
      <c r="T53" s="57"/>
      <c r="U53" s="57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61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 t="s">
        <v>354</v>
      </c>
      <c r="CR53" s="57"/>
      <c r="CS53" s="57"/>
      <c r="CT53" s="57"/>
      <c r="CU53" s="57" t="s">
        <v>354</v>
      </c>
      <c r="CV53" s="57" t="s">
        <v>354</v>
      </c>
      <c r="CW53" s="57"/>
      <c r="CX53" s="57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61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7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7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ref="AGJ53:AGJ82" si="509">IF(COUNTIFS($C$7:$AGI$7,"="&amp;$AGO$5,$C53:$AGI53,"б")=0,"",COUNTIFS($C$7:$AGI$7,"="&amp;$AGO$5,$C53:$AGI53,"б"))</f>
        <v/>
      </c>
      <c r="AGK53" s="85" t="str">
        <f t="shared" ref="AGK53:AGK82" si="510">IF(COUNTIFS($C$7:$AGI$7,"="&amp;$AGO$5,$C53:$AGI53,"у")=0,"",COUNTIFS($C$7:$AGI$7,"="&amp;$AGO$5,$C53:$AGI53,"у"))</f>
        <v/>
      </c>
      <c r="AGL53" s="85" t="str">
        <f t="shared" ref="AGL53:AGL82" si="511">IF(COUNTIFS($C$7:$AGI$7,"="&amp;$AGO$5,$C53:$AGI53,"н")=0,"",COUNTIFS($C$7:$AGI$7,"="&amp;$AGO$5,$C53:$AGI53,"н"))</f>
        <v/>
      </c>
      <c r="AGP53" s="36" t="str">
        <f>IF(COUNTIFS($C$6:$AGI$6,9,$C53:$AGI53,"б")=0,"",COUNTIFS($C$6:$AGI$6,9,$C53:$AGI53,"б"))</f>
        <v/>
      </c>
      <c r="AGQ53" s="36" t="str">
        <f t="shared" ref="AGQ53:AGQ77" si="512">IF(COUNTIFS($C$6:$AGI$6,9,$C53:$AGI53,"у")=0,"",COUNTIFS($C$6:$AGI$6,9,$C53:$AGI53,"у"))</f>
        <v/>
      </c>
      <c r="AGR53" s="39" t="str">
        <f>IF(COUNTIFS($C$6:$AGI$6,9,$C53:$AGI53,"н")=0,"",COUNTIFS($C$6:$AGI$6,9,$C53:$AGI53,"н"))</f>
        <v/>
      </c>
      <c r="AGS53" s="36" t="str">
        <f>IF(COUNTIFS($C$6:$AGI$6,10,$C53:$AGI53,"б")=0,"",COUNTIFS($C$6:$AGI$6,10,$C53:$AGI53,"б"))</f>
        <v/>
      </c>
      <c r="AGT53" s="36" t="str">
        <f t="shared" ref="AGT53:AGT77" si="513">IF(COUNTIFS($C$6:$AGI$6,10,$C53:$AGI53,"у")=0,"",COUNTIFS($C$6:$AGI$6,10,$C53:$AGI53,"у"))</f>
        <v/>
      </c>
      <c r="AGU53" s="39">
        <f>IF(COUNTIFS($C$6:$AGI$6,10,$C53:$AGI53,"н")=0,"",COUNTIFS($C$6:$AGI$6,10,$C53:$AGI53,"н"))</f>
        <v>3</v>
      </c>
      <c r="AGV53" s="36" t="str">
        <f>IF(COUNTIFS($C$6:$AGI$6,11,$C53:$AGI53,"б")=0,"",COUNTIFS($C$6:$AGI$6,11,$C53:$AGI53,"б"))</f>
        <v/>
      </c>
      <c r="AGW53" s="36" t="str">
        <f t="shared" ref="AGW53:AGW77" si="514">IF(COUNTIFS($C$6:$AGI$6,11,$C53:$AGI53,"у")=0,"",COUNTIFS($C$6:$AGI$6,11,$C53:$AGI53,"у"))</f>
        <v/>
      </c>
      <c r="AGX53" s="39" t="str">
        <f>IF(COUNTIFS($C$6:$AGI$6,11,$C53:$AGI53,"н")=0,"",COUNTIFS($C$6:$AGI$6,11,$C53:$AGI53,"н"))</f>
        <v/>
      </c>
      <c r="AGY53" s="36" t="str">
        <f>IF(COUNTIFS($C$6:$AGI$6,12,$C53:$AGI53,"б")=0,"",COUNTIFS($C$6:$AGI$6,12,$C53:$AGI53,"б"))</f>
        <v/>
      </c>
      <c r="AGZ53" s="36" t="str">
        <f t="shared" ref="AGZ53:AGZ77" si="515">IF(COUNTIFS($C$6:$AGI$6,12,$C53:$AGI53,"у")=0,"",COUNTIFS($C$6:$AGI$6,12,$C53:$AGI53,"у"))</f>
        <v/>
      </c>
      <c r="AHA53" s="39" t="str">
        <f>IF(COUNTIFS($C$6:$AGI$6,12,$C53:$AGI53,"н")=0,"",COUNTIFS($C$6:$AGI$6,12,$C53:$AGI53,"н"))</f>
        <v/>
      </c>
      <c r="AHB53" s="36" t="str">
        <f>IF(COUNTIFS($C$6:$AGI$6,1,$C53:$AGI53,"б")=0,"",COUNTIFS($C$6:$AGI$6,1,$C53:$AGI53,"б"))</f>
        <v/>
      </c>
      <c r="AHC53" s="36" t="str">
        <f t="shared" ref="AHC53:AHC77" si="516">IF(COUNTIFS($C$6:$AGI$6,1,$C53:$AGI53,"у")=0,"",COUNTIFS($C$6:$AGI$6,1,$C53:$AGI53,"у"))</f>
        <v/>
      </c>
      <c r="AHD53" s="39" t="str">
        <f>IF(COUNTIFS($C$6:$AGI$6,1,$C53:$AGI53,"н")=0,"",COUNTIFS($C$6:$AGI$6,1,$C53:$AGI53,"н"))</f>
        <v/>
      </c>
      <c r="AHE53" s="36" t="str">
        <f>IF(COUNTIFS($C$6:$AGI$6,2,$C53:$AGI53,"б")=0,"",COUNTIFS($C$6:$AGI$6,2,$C53:$AGI53,"б"))</f>
        <v/>
      </c>
      <c r="AHF53" s="36" t="str">
        <f t="shared" ref="AHF53:AHF77" si="517">IF(COUNTIFS($C$6:$AGI$6,2,$C53:$AGI53,"у")=0,"",COUNTIFS($C$6:$AGI$6,2,$C53:$AGI53,"у"))</f>
        <v/>
      </c>
      <c r="AHG53" s="39" t="str">
        <f>IF(COUNTIFS($C$6:$AGI$6,2,$C53:$AGI53,"н")=0,"",COUNTIFS($C$6:$AGI$6,2,$C53:$AGI53,"н"))</f>
        <v/>
      </c>
      <c r="AHH53" s="36" t="str">
        <f>IF(COUNTIFS($C$6:$AGI$6,3,$C53:$AGI53,"б")=0,"",COUNTIFS($C$6:$AGI$6,3,$C53:$AGI53,"б"))</f>
        <v/>
      </c>
      <c r="AHI53" s="36" t="str">
        <f t="shared" ref="AHI53:AHI77" si="518">IF(COUNTIFS($C$6:$AGI$6,3,$C53:$AGI53,"у")=0,"",COUNTIFS($C$6:$AGI$6,3,$C53:$AGI53,"у"))</f>
        <v/>
      </c>
      <c r="AHJ53" s="39" t="str">
        <f>IF(COUNTIFS($C$6:$AGI$6,3,$C53:$AGI53,"н")=0,"",COUNTIFS($C$6:$AGI$6,3,$C53:$AGI53,"н"))</f>
        <v/>
      </c>
      <c r="AHK53" s="36" t="str">
        <f>IF(COUNTIFS($C$6:$AGI$6,4,$C53:$AGI53,"б")=0,"",COUNTIFS($C$6:$AGI$6,4,$C53:$AGI53,"б"))</f>
        <v/>
      </c>
      <c r="AHL53" s="36" t="str">
        <f t="shared" ref="AHL53:AHL77" si="519">IF(COUNTIFS($C$6:$AGI$6,4,$C53:$AGI53,"у")=0,"",COUNTIFS($C$6:$AGI$6,4,$C53:$AGI53,"у"))</f>
        <v/>
      </c>
      <c r="AHM53" s="39" t="str">
        <f>IF(COUNTIFS($C$6:$AGI$6,4,$C53:$AGI53,"н")=0,"",COUNTIFS($C$6:$AGI$6,4,$C53:$AGI53,"н"))</f>
        <v/>
      </c>
      <c r="AHN53" s="36" t="str">
        <f>IF(COUNTIFS($C$6:$AGI$6,5,$C53:$AGI53,"б")=0,"",COUNTIFS($C$6:$AGI$6,5,$C53:$AGI53,"б"))</f>
        <v/>
      </c>
      <c r="AHO53" s="36" t="str">
        <f t="shared" ref="AHO53:AHO77" si="520">IF(COUNTIFS($C$6:$AGI$6,5,$C53:$AGI53,"у")=0,"",COUNTIFS($C$6:$AGI$6,5,$C53:$AGI53,"у"))</f>
        <v/>
      </c>
      <c r="AHP53" s="39" t="str">
        <f>IF(COUNTIFS($C$6:$AGI$6,5,$C53:$AGI53,"н")=0,"",COUNTIFS($C$6:$AGI$6,5,$C53:$AGI53,"н"))</f>
        <v/>
      </c>
      <c r="AHQ53" s="36" t="str">
        <f>IF(COUNTIFS($C$6:$AGI$6,6,$C53:$AGI53,"б")=0,"",COUNTIFS($C$6:$AGI$6,6,$C53:$AGI53,"б"))</f>
        <v/>
      </c>
      <c r="AHR53" s="36" t="str">
        <f t="shared" ref="AHR53:AHR77" si="521">IF(COUNTIFS($C$6:$AGI$6,6,$C53:$AGI53,"у")=0,"",COUNTIFS($C$6:$AGI$6,6,$C53:$AGI53,"у"))</f>
        <v/>
      </c>
      <c r="AHS53" s="39" t="str">
        <f>IF(COUNTIFS($C$6:$AGI$6,6,$C53:$AGI53,"н")=0,"",COUNTIFS($C$6:$AGI$6,6,$C53:$AGI53,"н"))</f>
        <v/>
      </c>
    </row>
    <row r="54" spans="1:922" s="5" customFormat="1" outlineLevel="1" x14ac:dyDescent="0.25">
      <c r="A54" s="58">
        <v>2</v>
      </c>
      <c r="B54" s="48" t="s">
        <v>301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/>
      <c r="P54" s="57"/>
      <c r="Q54" s="57"/>
      <c r="R54" s="57"/>
      <c r="S54" s="57"/>
      <c r="T54" s="57"/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 t="s">
        <v>354</v>
      </c>
      <c r="CG54" s="57" t="s">
        <v>354</v>
      </c>
      <c r="CH54" s="57" t="s">
        <v>354</v>
      </c>
      <c r="CI54" s="57"/>
      <c r="CJ54" s="57" t="s">
        <v>354</v>
      </c>
      <c r="CK54" s="57" t="s">
        <v>354</v>
      </c>
      <c r="CL54" s="57" t="s">
        <v>354</v>
      </c>
      <c r="CM54" s="57"/>
      <c r="CN54" s="57" t="s">
        <v>354</v>
      </c>
      <c r="CO54" s="57" t="s">
        <v>354</v>
      </c>
      <c r="CP54" s="57" t="s">
        <v>354</v>
      </c>
      <c r="CQ54" s="57" t="s">
        <v>354</v>
      </c>
      <c r="CR54" s="57" t="s">
        <v>354</v>
      </c>
      <c r="CS54" s="57" t="s">
        <v>354</v>
      </c>
      <c r="CT54" s="57" t="s">
        <v>354</v>
      </c>
      <c r="CU54" s="57" t="s">
        <v>354</v>
      </c>
      <c r="CV54" s="57" t="s">
        <v>354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 t="s">
        <v>354</v>
      </c>
      <c r="ED54" s="57"/>
      <c r="EE54" s="57" t="s">
        <v>354</v>
      </c>
      <c r="EF54" s="57"/>
      <c r="EG54" s="57"/>
      <c r="EH54" s="57"/>
      <c r="EI54" s="57"/>
      <c r="EJ54" s="57"/>
      <c r="EK54" s="57"/>
      <c r="EL54" s="38"/>
      <c r="EM54" s="61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61"/>
      <c r="FH54" s="57"/>
      <c r="FI54" s="57" t="s">
        <v>354</v>
      </c>
      <c r="FJ54" s="57" t="s">
        <v>354</v>
      </c>
      <c r="FK54" s="57"/>
      <c r="FL54" s="57"/>
      <c r="FM54" s="57"/>
      <c r="FN54" s="57"/>
      <c r="FO54" s="57"/>
      <c r="FP54" s="57"/>
      <c r="FQ54" s="57"/>
      <c r="FR54" s="57"/>
      <c r="FS54" s="57" t="s">
        <v>354</v>
      </c>
      <c r="FT54" s="57"/>
      <c r="FU54" s="57"/>
      <c r="FV54" s="57"/>
      <c r="FW54" s="57" t="s">
        <v>354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 t="s">
        <v>354</v>
      </c>
      <c r="HC54" s="57"/>
      <c r="HD54" s="57"/>
      <c r="HE54" s="57"/>
      <c r="HF54" s="57"/>
      <c r="HG54" s="57"/>
      <c r="HH54" s="57"/>
      <c r="HI54" s="57"/>
      <c r="HJ54" s="57"/>
      <c r="HK54" s="57" t="s">
        <v>354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 t="s">
        <v>354</v>
      </c>
      <c r="NX54" s="57" t="s">
        <v>354</v>
      </c>
      <c r="NY54" s="57" t="s">
        <v>354</v>
      </c>
      <c r="NZ54" s="57"/>
      <c r="OA54" s="57"/>
      <c r="OB54" s="57" t="s">
        <v>354</v>
      </c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 t="s">
        <v>354</v>
      </c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/>
      <c r="RT54" s="57"/>
      <c r="RU54" s="57"/>
      <c r="RV54" s="57"/>
      <c r="RW54" s="57" t="s">
        <v>354</v>
      </c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37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8"/>
      <c r="TD54" s="38"/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7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7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7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7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7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7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09"/>
        <v/>
      </c>
      <c r="AGK54" s="85" t="str">
        <f t="shared" si="510"/>
        <v/>
      </c>
      <c r="AGL54" s="85">
        <f t="shared" si="511"/>
        <v>1</v>
      </c>
      <c r="AGP54" s="36" t="str">
        <f t="shared" ref="AGP54:AGP77" si="522">IF(COUNTIFS($C$6:$AGI$6,9,$C54:$AGI54,"б")=0,"",COUNTIFS($C$6:$AGI$6,9,$C54:$AGI54,"б"))</f>
        <v/>
      </c>
      <c r="AGQ54" s="36" t="str">
        <f t="shared" si="512"/>
        <v/>
      </c>
      <c r="AGR54" s="39">
        <f t="shared" ref="AGR54:AGR77" si="523">IF(COUNTIFS($C$6:$AGI$6,9,$C54:$AGI54,"н")=0,"",COUNTIFS($C$6:$AGI$6,9,$C54:$AGI54,"н"))</f>
        <v>9</v>
      </c>
      <c r="AGS54" s="36" t="str">
        <f t="shared" ref="AGS54:AGS77" si="524">IF(COUNTIFS($C$6:$AGI$6,10,$C54:$AGI54,"б")=0,"",COUNTIFS($C$6:$AGI$6,10,$C54:$AGI54,"б"))</f>
        <v/>
      </c>
      <c r="AGT54" s="36" t="str">
        <f t="shared" si="513"/>
        <v/>
      </c>
      <c r="AGU54" s="39">
        <f t="shared" ref="AGU54:AGU77" si="525">IF(COUNTIFS($C$6:$AGI$6,10,$C54:$AGI54,"н")=0,"",COUNTIFS($C$6:$AGI$6,10,$C54:$AGI54,"н"))</f>
        <v>12</v>
      </c>
      <c r="AGV54" s="36" t="str">
        <f t="shared" ref="AGV54:AGV77" si="526">IF(COUNTIFS($C$6:$AGI$6,11,$C54:$AGI54,"б")=0,"",COUNTIFS($C$6:$AGI$6,11,$C54:$AGI54,"б"))</f>
        <v/>
      </c>
      <c r="AGW54" s="36" t="str">
        <f t="shared" si="514"/>
        <v/>
      </c>
      <c r="AGX54" s="39">
        <f t="shared" ref="AGX54:AGX77" si="527">IF(COUNTIFS($C$6:$AGI$6,11,$C54:$AGI54,"н")=0,"",COUNTIFS($C$6:$AGI$6,11,$C54:$AGI54,"н"))</f>
        <v>2</v>
      </c>
      <c r="AGY54" s="36" t="str">
        <f t="shared" ref="AGY54:AGY77" si="528">IF(COUNTIFS($C$6:$AGI$6,12,$C54:$AGI54,"б")=0,"",COUNTIFS($C$6:$AGI$6,12,$C54:$AGI54,"б"))</f>
        <v/>
      </c>
      <c r="AGZ54" s="36" t="str">
        <f t="shared" si="515"/>
        <v/>
      </c>
      <c r="AHA54" s="39" t="str">
        <f t="shared" ref="AHA54:AHA77" si="529">IF(COUNTIFS($C$6:$AGI$6,12,$C54:$AGI54,"н")=0,"",COUNTIFS($C$6:$AGI$6,12,$C54:$AGI54,"н"))</f>
        <v/>
      </c>
      <c r="AHB54" s="36" t="str">
        <f t="shared" ref="AHB54:AHB77" si="530">IF(COUNTIFS($C$6:$AGI$6,1,$C54:$AGI54,"б")=0,"",COUNTIFS($C$6:$AGI$6,1,$C54:$AGI54,"б"))</f>
        <v/>
      </c>
      <c r="AHC54" s="36" t="str">
        <f t="shared" si="516"/>
        <v/>
      </c>
      <c r="AHD54" s="39">
        <f t="shared" ref="AHD54:AHD77" si="531">IF(COUNTIFS($C$6:$AGI$6,1,$C54:$AGI54,"н")=0,"",COUNTIFS($C$6:$AGI$6,1,$C54:$AGI54,"н"))</f>
        <v>5</v>
      </c>
      <c r="AHE54" s="36" t="str">
        <f t="shared" ref="AHE54:AHE77" si="532">IF(COUNTIFS($C$6:$AGI$6,2,$C54:$AGI54,"б")=0,"",COUNTIFS($C$6:$AGI$6,2,$C54:$AGI54,"б"))</f>
        <v/>
      </c>
      <c r="AHF54" s="36" t="str">
        <f t="shared" si="517"/>
        <v/>
      </c>
      <c r="AHG54" s="39">
        <f t="shared" ref="AHG54:AHG77" si="533">IF(COUNTIFS($C$6:$AGI$6,2,$C54:$AGI54,"н")=0,"",COUNTIFS($C$6:$AGI$6,2,$C54:$AGI54,"н"))</f>
        <v>1</v>
      </c>
      <c r="AHH54" s="36" t="str">
        <f t="shared" ref="AHH54:AHH77" si="534">IF(COUNTIFS($C$6:$AGI$6,3,$C54:$AGI54,"б")=0,"",COUNTIFS($C$6:$AGI$6,3,$C54:$AGI54,"б"))</f>
        <v/>
      </c>
      <c r="AHI54" s="36" t="str">
        <f t="shared" si="518"/>
        <v/>
      </c>
      <c r="AHJ54" s="39" t="str">
        <f t="shared" ref="AHJ54:AHJ77" si="535">IF(COUNTIFS($C$6:$AGI$6,3,$C54:$AGI54,"н")=0,"",COUNTIFS($C$6:$AGI$6,3,$C54:$AGI54,"н"))</f>
        <v/>
      </c>
      <c r="AHK54" s="36" t="str">
        <f t="shared" ref="AHK54:AHK77" si="536">IF(COUNTIFS($C$6:$AGI$6,4,$C54:$AGI54,"б")=0,"",COUNTIFS($C$6:$AGI$6,4,$C54:$AGI54,"б"))</f>
        <v/>
      </c>
      <c r="AHL54" s="36" t="str">
        <f t="shared" si="519"/>
        <v/>
      </c>
      <c r="AHM54" s="39" t="str">
        <f t="shared" ref="AHM54:AHM77" si="537">IF(COUNTIFS($C$6:$AGI$6,4,$C54:$AGI54,"н")=0,"",COUNTIFS($C$6:$AGI$6,4,$C54:$AGI54,"н"))</f>
        <v/>
      </c>
      <c r="AHN54" s="36" t="str">
        <f t="shared" ref="AHN54:AHN77" si="538">IF(COUNTIFS($C$6:$AGI$6,5,$C54:$AGI54,"б")=0,"",COUNTIFS($C$6:$AGI$6,5,$C54:$AGI54,"б"))</f>
        <v/>
      </c>
      <c r="AHO54" s="36" t="str">
        <f t="shared" si="520"/>
        <v/>
      </c>
      <c r="AHP54" s="39" t="str">
        <f t="shared" ref="AHP54:AHP77" si="539">IF(COUNTIFS($C$6:$AGI$6,5,$C54:$AGI54,"н")=0,"",COUNTIFS($C$6:$AGI$6,5,$C54:$AGI54,"н"))</f>
        <v/>
      </c>
      <c r="AHQ54" s="36" t="str">
        <f t="shared" ref="AHQ54:AHQ77" si="540">IF(COUNTIFS($C$6:$AGI$6,6,$C54:$AGI54,"б")=0,"",COUNTIFS($C$6:$AGI$6,6,$C54:$AGI54,"б"))</f>
        <v/>
      </c>
      <c r="AHR54" s="36" t="str">
        <f t="shared" si="521"/>
        <v/>
      </c>
      <c r="AHS54" s="39" t="str">
        <f t="shared" ref="AHS54:AHS77" si="541">IF(COUNTIFS($C$6:$AGI$6,6,$C54:$AGI54,"н")=0,"",COUNTIFS($C$6:$AGI$6,6,$C54:$AGI54,"н"))</f>
        <v/>
      </c>
    </row>
    <row r="55" spans="1:922" s="5" customFormat="1" outlineLevel="1" x14ac:dyDescent="0.25">
      <c r="A55" s="58">
        <v>3</v>
      </c>
      <c r="B55" s="48" t="s">
        <v>302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 t="s">
        <v>354</v>
      </c>
      <c r="P55" s="57"/>
      <c r="Q55" s="57"/>
      <c r="R55" s="57"/>
      <c r="S55" s="57" t="s">
        <v>354</v>
      </c>
      <c r="T55" s="57" t="s">
        <v>354</v>
      </c>
      <c r="U55" s="57"/>
      <c r="V55" s="38"/>
      <c r="W55" s="61"/>
      <c r="X55" s="57"/>
      <c r="Y55" s="57"/>
      <c r="Z55" s="57"/>
      <c r="AA55" s="57"/>
      <c r="AB55" s="57" t="s">
        <v>354</v>
      </c>
      <c r="AC55" s="57" t="s">
        <v>354</v>
      </c>
      <c r="AD55" s="57" t="s">
        <v>354</v>
      </c>
      <c r="AE55" s="57" t="s">
        <v>354</v>
      </c>
      <c r="AF55" s="57"/>
      <c r="AG55" s="57"/>
      <c r="AH55" s="57"/>
      <c r="AI55" s="57"/>
      <c r="AJ55" s="57"/>
      <c r="AK55" s="57"/>
      <c r="AL55" s="57"/>
      <c r="AM55" s="57"/>
      <c r="AN55" s="57" t="s">
        <v>354</v>
      </c>
      <c r="AO55" s="57" t="s">
        <v>354</v>
      </c>
      <c r="AP55" s="38"/>
      <c r="AQ55" s="61"/>
      <c r="AR55" s="57" t="s">
        <v>354</v>
      </c>
      <c r="AS55" s="57" t="s">
        <v>354</v>
      </c>
      <c r="AT55" s="57" t="s">
        <v>354</v>
      </c>
      <c r="AU55" s="57"/>
      <c r="AV55" s="57" t="s">
        <v>354</v>
      </c>
      <c r="AW55" s="57" t="s">
        <v>354</v>
      </c>
      <c r="AX55" s="57" t="s">
        <v>354</v>
      </c>
      <c r="AY55" s="57"/>
      <c r="AZ55" s="57" t="s">
        <v>354</v>
      </c>
      <c r="BA55" s="57" t="s">
        <v>354</v>
      </c>
      <c r="BB55" s="57" t="s">
        <v>354</v>
      </c>
      <c r="BC55" s="57" t="s">
        <v>354</v>
      </c>
      <c r="BD55" s="57" t="s">
        <v>354</v>
      </c>
      <c r="BE55" s="57" t="s">
        <v>354</v>
      </c>
      <c r="BF55" s="57"/>
      <c r="BG55" s="57" t="s">
        <v>354</v>
      </c>
      <c r="BH55" s="57" t="s">
        <v>354</v>
      </c>
      <c r="BI55" s="57"/>
      <c r="BJ55" s="38"/>
      <c r="BK55" s="61"/>
      <c r="BL55" s="57" t="s">
        <v>354</v>
      </c>
      <c r="BM55" s="57" t="s">
        <v>354</v>
      </c>
      <c r="BN55" s="57"/>
      <c r="BO55" s="57"/>
      <c r="BP55" s="57" t="s">
        <v>354</v>
      </c>
      <c r="BQ55" s="57" t="s">
        <v>354</v>
      </c>
      <c r="BR55" s="57" t="s">
        <v>354</v>
      </c>
      <c r="BS55" s="57"/>
      <c r="BT55" s="57" t="s">
        <v>354</v>
      </c>
      <c r="BU55" s="57" t="s">
        <v>354</v>
      </c>
      <c r="BV55" s="57" t="s">
        <v>354</v>
      </c>
      <c r="BW55" s="57"/>
      <c r="BX55" s="57" t="s">
        <v>354</v>
      </c>
      <c r="BY55" s="57" t="s">
        <v>354</v>
      </c>
      <c r="BZ55" s="57"/>
      <c r="CA55" s="57"/>
      <c r="CB55" s="57" t="s">
        <v>354</v>
      </c>
      <c r="CC55" s="57" t="s">
        <v>354</v>
      </c>
      <c r="CD55" s="38"/>
      <c r="CE55" s="61"/>
      <c r="CF55" s="57" t="s">
        <v>354</v>
      </c>
      <c r="CG55" s="57" t="s">
        <v>354</v>
      </c>
      <c r="CH55" s="57" t="s">
        <v>354</v>
      </c>
      <c r="CI55" s="57"/>
      <c r="CJ55" s="57" t="s">
        <v>354</v>
      </c>
      <c r="CK55" s="57" t="s">
        <v>354</v>
      </c>
      <c r="CL55" s="57" t="s">
        <v>354</v>
      </c>
      <c r="CM55" s="57"/>
      <c r="CN55" s="57" t="s">
        <v>354</v>
      </c>
      <c r="CO55" s="57" t="s">
        <v>354</v>
      </c>
      <c r="CP55" s="57" t="s">
        <v>367</v>
      </c>
      <c r="CQ55" s="57" t="s">
        <v>354</v>
      </c>
      <c r="CR55" s="57" t="s">
        <v>354</v>
      </c>
      <c r="CS55" s="57" t="s">
        <v>354</v>
      </c>
      <c r="CT55" s="57" t="s">
        <v>354</v>
      </c>
      <c r="CU55" s="57" t="s">
        <v>354</v>
      </c>
      <c r="CV55" s="57" t="s">
        <v>354</v>
      </c>
      <c r="CW55" s="57"/>
      <c r="CX55" s="57"/>
      <c r="CY55" s="61"/>
      <c r="CZ55" s="57" t="s">
        <v>354</v>
      </c>
      <c r="DA55" s="57" t="s">
        <v>354</v>
      </c>
      <c r="DB55" s="57"/>
      <c r="DC55" s="57" t="s">
        <v>354</v>
      </c>
      <c r="DD55" s="57" t="s">
        <v>354</v>
      </c>
      <c r="DE55" s="57" t="s">
        <v>354</v>
      </c>
      <c r="DF55" s="57" t="s">
        <v>354</v>
      </c>
      <c r="DG55" s="57"/>
      <c r="DH55" s="57" t="s">
        <v>354</v>
      </c>
      <c r="DI55" s="57" t="s">
        <v>354</v>
      </c>
      <c r="DJ55" s="57" t="s">
        <v>354</v>
      </c>
      <c r="DK55" s="57"/>
      <c r="DL55" s="57" t="s">
        <v>354</v>
      </c>
      <c r="DM55" s="57" t="s">
        <v>354</v>
      </c>
      <c r="DN55" s="57" t="s">
        <v>354</v>
      </c>
      <c r="DO55" s="57"/>
      <c r="DP55" s="57" t="s">
        <v>354</v>
      </c>
      <c r="DQ55" s="57" t="s">
        <v>354</v>
      </c>
      <c r="DR55" s="57"/>
      <c r="DS55" s="61"/>
      <c r="DT55" s="57"/>
      <c r="DU55" s="57"/>
      <c r="DV55" s="57" t="s">
        <v>354</v>
      </c>
      <c r="DW55" s="57"/>
      <c r="DX55" s="57"/>
      <c r="DY55" s="57"/>
      <c r="DZ55" s="57"/>
      <c r="EA55" s="57"/>
      <c r="EB55" s="57"/>
      <c r="EC55" s="57" t="s">
        <v>354</v>
      </c>
      <c r="ED55" s="57"/>
      <c r="EE55" s="57" t="s">
        <v>354</v>
      </c>
      <c r="EF55" s="57"/>
      <c r="EG55" s="57"/>
      <c r="EH55" s="57"/>
      <c r="EI55" s="57"/>
      <c r="EJ55" s="57"/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61"/>
      <c r="FH55" s="57"/>
      <c r="FI55" s="57" t="s">
        <v>354</v>
      </c>
      <c r="FJ55" s="57"/>
      <c r="FK55" s="57"/>
      <c r="FL55" s="57"/>
      <c r="FM55" s="57"/>
      <c r="FN55" s="57"/>
      <c r="FO55" s="57"/>
      <c r="FP55" s="57"/>
      <c r="FQ55" s="57"/>
      <c r="FR55" s="57"/>
      <c r="FS55" s="57" t="s">
        <v>354</v>
      </c>
      <c r="FT55" s="57"/>
      <c r="FU55" s="57"/>
      <c r="FV55" s="57"/>
      <c r="FW55" s="57" t="s">
        <v>354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 t="s">
        <v>354</v>
      </c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 t="s">
        <v>354</v>
      </c>
      <c r="HH55" s="57" t="s">
        <v>354</v>
      </c>
      <c r="HI55" s="57"/>
      <c r="HJ55" s="57"/>
      <c r="HK55" s="57" t="s">
        <v>354</v>
      </c>
      <c r="HL55" s="57"/>
      <c r="HM55" s="38"/>
      <c r="HN55" s="38"/>
      <c r="HO55" s="61"/>
      <c r="HP55" s="57"/>
      <c r="HQ55" s="57" t="s">
        <v>354</v>
      </c>
      <c r="HR55" s="57"/>
      <c r="HS55" s="57"/>
      <c r="HT55" s="57"/>
      <c r="HU55" s="57"/>
      <c r="HV55" s="57"/>
      <c r="HW55" s="57"/>
      <c r="HX55" s="57" t="s">
        <v>354</v>
      </c>
      <c r="HY55" s="57"/>
      <c r="HZ55" s="57"/>
      <c r="IA55" s="57"/>
      <c r="IB55" s="57" t="s">
        <v>354</v>
      </c>
      <c r="IC55" s="57"/>
      <c r="ID55" s="57"/>
      <c r="IE55" s="57"/>
      <c r="IF55" s="57"/>
      <c r="IG55" s="57" t="s">
        <v>354</v>
      </c>
      <c r="IH55" s="38"/>
      <c r="II55" s="61"/>
      <c r="IJ55" s="57"/>
      <c r="IK55" s="57" t="s">
        <v>354</v>
      </c>
      <c r="IL55" s="57"/>
      <c r="IM55" s="57"/>
      <c r="IN55" s="57"/>
      <c r="IO55" s="57"/>
      <c r="IP55" s="57"/>
      <c r="IQ55" s="57"/>
      <c r="IR55" s="57" t="s">
        <v>354</v>
      </c>
      <c r="IS55" s="57"/>
      <c r="IT55" s="57"/>
      <c r="IU55" s="57" t="s">
        <v>354</v>
      </c>
      <c r="IV55" s="57"/>
      <c r="IW55" s="57"/>
      <c r="IX55" s="57"/>
      <c r="IY55" s="57"/>
      <c r="IZ55" s="57"/>
      <c r="JA55" s="38"/>
      <c r="JB55" s="38"/>
      <c r="JC55" s="37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 t="s">
        <v>354</v>
      </c>
      <c r="NX55" s="57" t="s">
        <v>354</v>
      </c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 t="s">
        <v>354</v>
      </c>
      <c r="PL55" s="57" t="s">
        <v>354</v>
      </c>
      <c r="PM55" s="57"/>
      <c r="PN55" s="57"/>
      <c r="PO55" s="57"/>
      <c r="PP55" s="57"/>
      <c r="PQ55" s="57"/>
      <c r="PR55" s="57"/>
      <c r="PS55" s="57" t="s">
        <v>354</v>
      </c>
      <c r="PT55" s="57"/>
      <c r="PU55" s="38"/>
      <c r="PV55" s="38"/>
      <c r="PW55" s="38"/>
      <c r="PX55" s="38"/>
      <c r="PY55" s="38"/>
      <c r="PZ55" s="38"/>
      <c r="QA55" s="61"/>
      <c r="QB55" s="57"/>
      <c r="QC55" s="57" t="s">
        <v>354</v>
      </c>
      <c r="QD55" s="57"/>
      <c r="QE55" s="57"/>
      <c r="QF55" s="57" t="s">
        <v>354</v>
      </c>
      <c r="QG55" s="57"/>
      <c r="QH55" s="57"/>
      <c r="QI55" s="57" t="s">
        <v>354</v>
      </c>
      <c r="QJ55" s="57"/>
      <c r="QK55" s="57"/>
      <c r="QL55" s="57"/>
      <c r="QM55" s="57" t="s">
        <v>354</v>
      </c>
      <c r="QN55" s="57" t="s">
        <v>354</v>
      </c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 t="s">
        <v>354</v>
      </c>
      <c r="RQ55" s="57" t="s">
        <v>354</v>
      </c>
      <c r="RR55" s="57"/>
      <c r="RS55" s="57" t="s">
        <v>354</v>
      </c>
      <c r="RT55" s="57"/>
      <c r="RU55" s="57"/>
      <c r="RV55" s="57"/>
      <c r="RW55" s="57" t="s">
        <v>354</v>
      </c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37"/>
      <c r="SN55" s="38"/>
      <c r="SO55" s="38"/>
      <c r="SP55" s="38"/>
      <c r="SQ55" s="38"/>
      <c r="SR55" s="38"/>
      <c r="SS55" s="38"/>
      <c r="ST55" s="38"/>
      <c r="SU55" s="38"/>
      <c r="SV55" s="38"/>
      <c r="SW55" s="38"/>
      <c r="SX55" s="38"/>
      <c r="SY55" s="38"/>
      <c r="SZ55" s="38"/>
      <c r="TA55" s="38"/>
      <c r="TB55" s="38"/>
      <c r="TC55" s="38"/>
      <c r="TD55" s="38"/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7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7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7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7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7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7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7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7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09"/>
        <v/>
      </c>
      <c r="AGK55" s="85" t="str">
        <f t="shared" si="510"/>
        <v/>
      </c>
      <c r="AGL55" s="85">
        <f t="shared" si="511"/>
        <v>4</v>
      </c>
      <c r="AGP55" s="36" t="str">
        <f t="shared" si="522"/>
        <v/>
      </c>
      <c r="AGQ55" s="36" t="str">
        <f t="shared" si="512"/>
        <v/>
      </c>
      <c r="AGR55" s="39">
        <f t="shared" si="523"/>
        <v>43</v>
      </c>
      <c r="AGS55" s="36" t="str">
        <f t="shared" si="524"/>
        <v/>
      </c>
      <c r="AGT55" s="36" t="str">
        <f t="shared" si="513"/>
        <v/>
      </c>
      <c r="AGU55" s="39">
        <f t="shared" si="525"/>
        <v>26</v>
      </c>
      <c r="AGV55" s="36" t="str">
        <f t="shared" si="526"/>
        <v/>
      </c>
      <c r="AGW55" s="36" t="str">
        <f t="shared" si="514"/>
        <v/>
      </c>
      <c r="AGX55" s="39">
        <f t="shared" si="527"/>
        <v>11</v>
      </c>
      <c r="AGY55" s="36" t="str">
        <f t="shared" si="528"/>
        <v/>
      </c>
      <c r="AGZ55" s="36" t="str">
        <f t="shared" si="515"/>
        <v/>
      </c>
      <c r="AHA55" s="39" t="str">
        <f t="shared" si="529"/>
        <v/>
      </c>
      <c r="AHB55" s="36" t="str">
        <f t="shared" si="530"/>
        <v/>
      </c>
      <c r="AHC55" s="36" t="str">
        <f t="shared" si="516"/>
        <v/>
      </c>
      <c r="AHD55" s="39">
        <f t="shared" si="531"/>
        <v>5</v>
      </c>
      <c r="AHE55" s="36" t="str">
        <f t="shared" si="532"/>
        <v/>
      </c>
      <c r="AHF55" s="36" t="str">
        <f t="shared" si="517"/>
        <v/>
      </c>
      <c r="AHG55" s="39">
        <f t="shared" si="533"/>
        <v>9</v>
      </c>
      <c r="AHH55" s="36" t="str">
        <f t="shared" si="534"/>
        <v/>
      </c>
      <c r="AHI55" s="36" t="str">
        <f t="shared" si="518"/>
        <v/>
      </c>
      <c r="AHJ55" s="39" t="str">
        <f t="shared" si="535"/>
        <v/>
      </c>
      <c r="AHK55" s="36" t="str">
        <f t="shared" si="536"/>
        <v/>
      </c>
      <c r="AHL55" s="36" t="str">
        <f t="shared" si="519"/>
        <v/>
      </c>
      <c r="AHM55" s="39" t="str">
        <f t="shared" si="537"/>
        <v/>
      </c>
      <c r="AHN55" s="36" t="str">
        <f t="shared" si="538"/>
        <v/>
      </c>
      <c r="AHO55" s="36" t="str">
        <f t="shared" si="520"/>
        <v/>
      </c>
      <c r="AHP55" s="39" t="str">
        <f t="shared" si="539"/>
        <v/>
      </c>
      <c r="AHQ55" s="36" t="str">
        <f t="shared" si="540"/>
        <v/>
      </c>
      <c r="AHR55" s="36" t="str">
        <f t="shared" si="521"/>
        <v/>
      </c>
      <c r="AHS55" s="39" t="str">
        <f t="shared" si="541"/>
        <v/>
      </c>
    </row>
    <row r="56" spans="1:922" s="5" customFormat="1" outlineLevel="1" x14ac:dyDescent="0.25">
      <c r="A56" s="58">
        <v>3</v>
      </c>
      <c r="B56" s="48" t="s">
        <v>357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 t="s">
        <v>354</v>
      </c>
      <c r="CC56" s="57" t="s">
        <v>354</v>
      </c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354</v>
      </c>
      <c r="CR56" s="57"/>
      <c r="CS56" s="57"/>
      <c r="CT56" s="57"/>
      <c r="CU56" s="57" t="s">
        <v>354</v>
      </c>
      <c r="CV56" s="57"/>
      <c r="CW56" s="57"/>
      <c r="CX56" s="57"/>
      <c r="CY56" s="61"/>
      <c r="CZ56" s="57"/>
      <c r="DA56" s="57"/>
      <c r="DB56" s="57" t="s">
        <v>354</v>
      </c>
      <c r="DC56" s="57"/>
      <c r="DD56" s="57" t="s">
        <v>354</v>
      </c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 t="s">
        <v>354</v>
      </c>
      <c r="DR56" s="57"/>
      <c r="DS56" s="61"/>
      <c r="DT56" s="57"/>
      <c r="DU56" s="57"/>
      <c r="DV56" s="57"/>
      <c r="DW56" s="57"/>
      <c r="DX56" s="57" t="s">
        <v>354</v>
      </c>
      <c r="DY56" s="57"/>
      <c r="DZ56" s="57"/>
      <c r="EA56" s="57"/>
      <c r="EB56" s="57"/>
      <c r="EC56" s="57" t="s">
        <v>354</v>
      </c>
      <c r="ED56" s="57"/>
      <c r="EE56" s="57" t="s">
        <v>354</v>
      </c>
      <c r="EF56" s="57"/>
      <c r="EG56" s="57"/>
      <c r="EH56" s="57"/>
      <c r="EI56" s="57" t="s">
        <v>354</v>
      </c>
      <c r="EJ56" s="57" t="s">
        <v>354</v>
      </c>
      <c r="EK56" s="57"/>
      <c r="EL56" s="38"/>
      <c r="EM56" s="61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 t="s">
        <v>354</v>
      </c>
      <c r="FF56" s="57"/>
      <c r="FG56" s="61"/>
      <c r="FH56" s="57"/>
      <c r="FI56" s="57"/>
      <c r="FJ56" s="57"/>
      <c r="FK56" s="57"/>
      <c r="FL56" s="57"/>
      <c r="FM56" s="57"/>
      <c r="FN56" s="57"/>
      <c r="FO56" s="57"/>
      <c r="FP56" s="57" t="s">
        <v>354</v>
      </c>
      <c r="FQ56" s="57"/>
      <c r="FR56" s="57"/>
      <c r="FS56" s="57"/>
      <c r="FT56" s="57"/>
      <c r="FU56" s="57"/>
      <c r="FV56" s="57"/>
      <c r="FW56" s="57" t="s">
        <v>354</v>
      </c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 t="s">
        <v>354</v>
      </c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 t="s">
        <v>354</v>
      </c>
      <c r="HC56" s="57"/>
      <c r="HD56" s="57"/>
      <c r="HE56" s="57"/>
      <c r="HF56" s="57"/>
      <c r="HG56" s="57"/>
      <c r="HH56" s="57"/>
      <c r="HI56" s="57"/>
      <c r="HJ56" s="57"/>
      <c r="HK56" s="57" t="s">
        <v>354</v>
      </c>
      <c r="HL56" s="57"/>
      <c r="HM56" s="38"/>
      <c r="HN56" s="38"/>
      <c r="HO56" s="61"/>
      <c r="HP56" s="57"/>
      <c r="HQ56" s="57" t="s">
        <v>354</v>
      </c>
      <c r="HR56" s="57" t="s">
        <v>354</v>
      </c>
      <c r="HS56" s="57"/>
      <c r="HT56" s="57" t="s">
        <v>354</v>
      </c>
      <c r="HU56" s="57"/>
      <c r="HV56" s="57"/>
      <c r="HW56" s="57"/>
      <c r="HX56" s="57" t="s">
        <v>354</v>
      </c>
      <c r="HY56" s="57"/>
      <c r="HZ56" s="57"/>
      <c r="IA56" s="57"/>
      <c r="IB56" s="57" t="s">
        <v>354</v>
      </c>
      <c r="IC56" s="57"/>
      <c r="ID56" s="57"/>
      <c r="IE56" s="57"/>
      <c r="IF56" s="57"/>
      <c r="IG56" s="57" t="s">
        <v>354</v>
      </c>
      <c r="IH56" s="38"/>
      <c r="II56" s="61"/>
      <c r="IJ56" s="57"/>
      <c r="IK56" s="57" t="s">
        <v>354</v>
      </c>
      <c r="IL56" s="57" t="s">
        <v>354</v>
      </c>
      <c r="IM56" s="57"/>
      <c r="IN56" s="57"/>
      <c r="IO56" s="57"/>
      <c r="IP56" s="57"/>
      <c r="IQ56" s="57"/>
      <c r="IR56" s="57" t="s">
        <v>354</v>
      </c>
      <c r="IS56" s="57"/>
      <c r="IT56" s="57"/>
      <c r="IU56" s="57" t="s">
        <v>354</v>
      </c>
      <c r="IV56" s="57"/>
      <c r="IW56" s="57"/>
      <c r="IX56" s="57"/>
      <c r="IY56" s="57"/>
      <c r="IZ56" s="57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 t="s">
        <v>354</v>
      </c>
      <c r="ON56" s="57"/>
      <c r="OO56" s="57"/>
      <c r="OP56" s="57"/>
      <c r="OQ56" s="57"/>
      <c r="OR56" s="57" t="s">
        <v>354</v>
      </c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 t="s">
        <v>354</v>
      </c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 t="s">
        <v>354</v>
      </c>
      <c r="QX56" s="57"/>
      <c r="QY56" s="57" t="s">
        <v>354</v>
      </c>
      <c r="QZ56" s="57" t="s">
        <v>354</v>
      </c>
      <c r="RA56" s="57" t="s">
        <v>354</v>
      </c>
      <c r="RB56" s="57" t="s">
        <v>354</v>
      </c>
      <c r="RC56" s="57" t="s">
        <v>354</v>
      </c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/>
      <c r="RT56" s="57"/>
      <c r="RU56" s="57"/>
      <c r="RV56" s="57"/>
      <c r="RW56" s="57"/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37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8"/>
      <c r="TD56" s="38"/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7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7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7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7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7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09"/>
        <v/>
      </c>
      <c r="AGK56" s="85" t="str">
        <f t="shared" si="510"/>
        <v/>
      </c>
      <c r="AGL56" s="85" t="str">
        <f t="shared" si="511"/>
        <v/>
      </c>
      <c r="AGP56" s="36" t="str">
        <f t="shared" si="522"/>
        <v/>
      </c>
      <c r="AGQ56" s="36" t="str">
        <f t="shared" si="512"/>
        <v/>
      </c>
      <c r="AGR56" s="39">
        <f t="shared" si="523"/>
        <v>2</v>
      </c>
      <c r="AGS56" s="36" t="str">
        <f t="shared" si="524"/>
        <v/>
      </c>
      <c r="AGT56" s="36" t="str">
        <f t="shared" si="513"/>
        <v/>
      </c>
      <c r="AGU56" s="39">
        <f t="shared" si="525"/>
        <v>13</v>
      </c>
      <c r="AGV56" s="36" t="str">
        <f t="shared" si="526"/>
        <v/>
      </c>
      <c r="AGW56" s="36" t="str">
        <f t="shared" si="514"/>
        <v/>
      </c>
      <c r="AGX56" s="39">
        <f t="shared" si="527"/>
        <v>13</v>
      </c>
      <c r="AGY56" s="36" t="str">
        <f t="shared" si="528"/>
        <v/>
      </c>
      <c r="AGZ56" s="36" t="str">
        <f t="shared" si="515"/>
        <v/>
      </c>
      <c r="AHA56" s="39" t="str">
        <f t="shared" si="529"/>
        <v/>
      </c>
      <c r="AHB56" s="36" t="str">
        <f t="shared" si="530"/>
        <v/>
      </c>
      <c r="AHC56" s="36" t="str">
        <f t="shared" si="516"/>
        <v/>
      </c>
      <c r="AHD56" s="39">
        <f t="shared" si="531"/>
        <v>3</v>
      </c>
      <c r="AHE56" s="36" t="str">
        <f t="shared" si="532"/>
        <v/>
      </c>
      <c r="AHF56" s="36" t="str">
        <f t="shared" si="517"/>
        <v/>
      </c>
      <c r="AHG56" s="39">
        <f t="shared" si="533"/>
        <v>6</v>
      </c>
      <c r="AHH56" s="36" t="str">
        <f t="shared" si="534"/>
        <v/>
      </c>
      <c r="AHI56" s="36" t="str">
        <f t="shared" si="518"/>
        <v/>
      </c>
      <c r="AHJ56" s="39" t="str">
        <f t="shared" si="535"/>
        <v/>
      </c>
      <c r="AHK56" s="36" t="str">
        <f t="shared" si="536"/>
        <v/>
      </c>
      <c r="AHL56" s="36" t="str">
        <f t="shared" si="519"/>
        <v/>
      </c>
      <c r="AHM56" s="39" t="str">
        <f t="shared" si="537"/>
        <v/>
      </c>
      <c r="AHN56" s="36" t="str">
        <f t="shared" si="538"/>
        <v/>
      </c>
      <c r="AHO56" s="36" t="str">
        <f t="shared" si="520"/>
        <v/>
      </c>
      <c r="AHP56" s="39" t="str">
        <f t="shared" si="539"/>
        <v/>
      </c>
      <c r="AHQ56" s="36" t="str">
        <f t="shared" si="540"/>
        <v/>
      </c>
      <c r="AHR56" s="36" t="str">
        <f t="shared" si="521"/>
        <v/>
      </c>
      <c r="AHS56" s="39" t="str">
        <f t="shared" si="541"/>
        <v/>
      </c>
    </row>
    <row r="57" spans="1:922" s="5" customFormat="1" outlineLevel="1" x14ac:dyDescent="0.25">
      <c r="A57" s="58">
        <f t="shared" ref="A57:A77" si="542">A56+1</f>
        <v>4</v>
      </c>
      <c r="B57" s="48" t="s">
        <v>303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 t="s">
        <v>354</v>
      </c>
      <c r="P57" s="57" t="s">
        <v>354</v>
      </c>
      <c r="Q57" s="57" t="s">
        <v>354</v>
      </c>
      <c r="R57" s="57" t="s">
        <v>354</v>
      </c>
      <c r="S57" s="57"/>
      <c r="T57" s="57" t="s">
        <v>354</v>
      </c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/>
      <c r="CM57" s="57"/>
      <c r="CN57" s="57" t="s">
        <v>354</v>
      </c>
      <c r="CO57" s="57" t="s">
        <v>354</v>
      </c>
      <c r="CP57" s="57"/>
      <c r="CQ57" s="57" t="s">
        <v>354</v>
      </c>
      <c r="CR57" s="57"/>
      <c r="CS57" s="57"/>
      <c r="CT57" s="57"/>
      <c r="CU57" s="57" t="s">
        <v>354</v>
      </c>
      <c r="CV57" s="57" t="s">
        <v>354</v>
      </c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 t="s">
        <v>354</v>
      </c>
      <c r="EJ57" s="57"/>
      <c r="EK57" s="57"/>
      <c r="EL57" s="38"/>
      <c r="EM57" s="61"/>
      <c r="EN57" s="57"/>
      <c r="EO57" s="57"/>
      <c r="EP57" s="57"/>
      <c r="EQ57" s="57"/>
      <c r="ER57" s="57"/>
      <c r="ES57" s="57" t="s">
        <v>354</v>
      </c>
      <c r="ET57" s="57" t="s">
        <v>354</v>
      </c>
      <c r="EU57" s="57"/>
      <c r="EV57" s="57" t="s">
        <v>354</v>
      </c>
      <c r="EW57" s="57" t="s">
        <v>354</v>
      </c>
      <c r="EX57" s="57"/>
      <c r="EY57" s="57"/>
      <c r="EZ57" s="57"/>
      <c r="FA57" s="57"/>
      <c r="FB57" s="57"/>
      <c r="FC57" s="57"/>
      <c r="FD57" s="57"/>
      <c r="FE57" s="57" t="s">
        <v>354</v>
      </c>
      <c r="FF57" s="57"/>
      <c r="FG57" s="61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 t="s">
        <v>354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 t="s">
        <v>354</v>
      </c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 t="s">
        <v>354</v>
      </c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 t="s">
        <v>354</v>
      </c>
      <c r="IL57" s="57"/>
      <c r="IM57" s="57"/>
      <c r="IN57" s="57"/>
      <c r="IO57" s="57"/>
      <c r="IP57" s="57"/>
      <c r="IQ57" s="57"/>
      <c r="IR57" s="57" t="s">
        <v>354</v>
      </c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 t="s">
        <v>354</v>
      </c>
      <c r="QF57" s="57" t="s">
        <v>354</v>
      </c>
      <c r="QG57" s="57"/>
      <c r="QH57" s="57"/>
      <c r="QI57" s="57" t="s">
        <v>354</v>
      </c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 t="s">
        <v>354</v>
      </c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37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8"/>
      <c r="TD57" s="38"/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7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7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7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7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7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7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7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7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09"/>
        <v/>
      </c>
      <c r="AGK57" s="85" t="str">
        <f t="shared" si="510"/>
        <v/>
      </c>
      <c r="AGL57" s="85">
        <f t="shared" si="511"/>
        <v>1</v>
      </c>
      <c r="AGP57" s="36" t="str">
        <f t="shared" si="522"/>
        <v/>
      </c>
      <c r="AGQ57" s="36" t="str">
        <f t="shared" si="512"/>
        <v/>
      </c>
      <c r="AGR57" s="39">
        <f t="shared" si="523"/>
        <v>7</v>
      </c>
      <c r="AGS57" s="36" t="str">
        <f t="shared" si="524"/>
        <v/>
      </c>
      <c r="AGT57" s="36" t="str">
        <f t="shared" si="513"/>
        <v/>
      </c>
      <c r="AGU57" s="39">
        <f t="shared" si="525"/>
        <v>10</v>
      </c>
      <c r="AGV57" s="36" t="str">
        <f t="shared" si="526"/>
        <v/>
      </c>
      <c r="AGW57" s="36" t="str">
        <f t="shared" si="514"/>
        <v/>
      </c>
      <c r="AGX57" s="39">
        <f t="shared" si="527"/>
        <v>4</v>
      </c>
      <c r="AGY57" s="36" t="str">
        <f t="shared" si="528"/>
        <v/>
      </c>
      <c r="AGZ57" s="36" t="str">
        <f t="shared" si="515"/>
        <v/>
      </c>
      <c r="AHA57" s="39" t="str">
        <f t="shared" si="529"/>
        <v/>
      </c>
      <c r="AHB57" s="36" t="str">
        <f t="shared" si="530"/>
        <v/>
      </c>
      <c r="AHC57" s="36" t="str">
        <f t="shared" si="516"/>
        <v/>
      </c>
      <c r="AHD57" s="39" t="str">
        <f t="shared" si="531"/>
        <v/>
      </c>
      <c r="AHE57" s="36" t="str">
        <f t="shared" si="532"/>
        <v/>
      </c>
      <c r="AHF57" s="36" t="str">
        <f t="shared" si="517"/>
        <v/>
      </c>
      <c r="AHG57" s="39">
        <f t="shared" si="533"/>
        <v>4</v>
      </c>
      <c r="AHH57" s="36" t="str">
        <f t="shared" si="534"/>
        <v/>
      </c>
      <c r="AHI57" s="36" t="str">
        <f t="shared" si="518"/>
        <v/>
      </c>
      <c r="AHJ57" s="39" t="str">
        <f t="shared" si="535"/>
        <v/>
      </c>
      <c r="AHK57" s="36" t="str">
        <f t="shared" si="536"/>
        <v/>
      </c>
      <c r="AHL57" s="36" t="str">
        <f t="shared" si="519"/>
        <v/>
      </c>
      <c r="AHM57" s="39" t="str">
        <f t="shared" si="537"/>
        <v/>
      </c>
      <c r="AHN57" s="36" t="str">
        <f t="shared" si="538"/>
        <v/>
      </c>
      <c r="AHO57" s="36" t="str">
        <f t="shared" si="520"/>
        <v/>
      </c>
      <c r="AHP57" s="39" t="str">
        <f t="shared" si="539"/>
        <v/>
      </c>
      <c r="AHQ57" s="36" t="str">
        <f t="shared" si="540"/>
        <v/>
      </c>
      <c r="AHR57" s="36" t="str">
        <f t="shared" si="521"/>
        <v/>
      </c>
      <c r="AHS57" s="39" t="str">
        <f t="shared" si="541"/>
        <v/>
      </c>
    </row>
    <row r="58" spans="1:922" s="5" customFormat="1" outlineLevel="1" x14ac:dyDescent="0.25">
      <c r="A58" s="58">
        <f t="shared" si="542"/>
        <v>5</v>
      </c>
      <c r="B58" s="48" t="s">
        <v>304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 t="s">
        <v>354</v>
      </c>
      <c r="CP58" s="57"/>
      <c r="CQ58" s="57"/>
      <c r="CR58" s="57"/>
      <c r="CS58" s="57"/>
      <c r="CT58" s="57"/>
      <c r="CU58" s="57"/>
      <c r="CV58" s="57"/>
      <c r="CW58" s="57"/>
      <c r="CX58" s="57"/>
      <c r="CY58" s="61"/>
      <c r="CZ58" s="57" t="s">
        <v>354</v>
      </c>
      <c r="DA58" s="57" t="s">
        <v>354</v>
      </c>
      <c r="DB58" s="57"/>
      <c r="DC58" s="57" t="s">
        <v>354</v>
      </c>
      <c r="DD58" s="57" t="s">
        <v>354</v>
      </c>
      <c r="DE58" s="57" t="s">
        <v>354</v>
      </c>
      <c r="DF58" s="57" t="s">
        <v>354</v>
      </c>
      <c r="DG58" s="57"/>
      <c r="DH58" s="57" t="s">
        <v>354</v>
      </c>
      <c r="DI58" s="57" t="s">
        <v>354</v>
      </c>
      <c r="DJ58" s="57" t="s">
        <v>354</v>
      </c>
      <c r="DK58" s="57"/>
      <c r="DL58" s="57" t="s">
        <v>354</v>
      </c>
      <c r="DM58" s="57" t="s">
        <v>354</v>
      </c>
      <c r="DN58" s="57" t="s">
        <v>354</v>
      </c>
      <c r="DO58" s="57"/>
      <c r="DP58" s="57" t="s">
        <v>354</v>
      </c>
      <c r="DQ58" s="57" t="s">
        <v>354</v>
      </c>
      <c r="DR58" s="57"/>
      <c r="DS58" s="61"/>
      <c r="DT58" s="57" t="s">
        <v>354</v>
      </c>
      <c r="DU58" s="57" t="s">
        <v>354</v>
      </c>
      <c r="DV58" s="57" t="s">
        <v>354</v>
      </c>
      <c r="DW58" s="57"/>
      <c r="DX58" s="57" t="s">
        <v>354</v>
      </c>
      <c r="DY58" s="57" t="s">
        <v>354</v>
      </c>
      <c r="DZ58" s="57" t="s">
        <v>354</v>
      </c>
      <c r="EA58" s="57"/>
      <c r="EB58" s="57" t="s">
        <v>354</v>
      </c>
      <c r="EC58" s="57" t="s">
        <v>354</v>
      </c>
      <c r="ED58" s="57" t="s">
        <v>354</v>
      </c>
      <c r="EE58" s="57" t="s">
        <v>354</v>
      </c>
      <c r="EF58" s="57" t="s">
        <v>354</v>
      </c>
      <c r="EG58" s="57" t="s">
        <v>354</v>
      </c>
      <c r="EH58" s="57"/>
      <c r="EI58" s="57" t="s">
        <v>354</v>
      </c>
      <c r="EJ58" s="57" t="s">
        <v>354</v>
      </c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 t="s">
        <v>354</v>
      </c>
      <c r="FF58" s="57"/>
      <c r="FG58" s="61"/>
      <c r="FH58" s="57"/>
      <c r="FI58" s="57" t="s">
        <v>354</v>
      </c>
      <c r="FJ58" s="57" t="s">
        <v>354</v>
      </c>
      <c r="FK58" s="57"/>
      <c r="FL58" s="57"/>
      <c r="FM58" s="57"/>
      <c r="FN58" s="57"/>
      <c r="FO58" s="57"/>
      <c r="FP58" s="57" t="s">
        <v>354</v>
      </c>
      <c r="FQ58" s="57"/>
      <c r="FR58" s="57"/>
      <c r="FS58" s="57" t="s">
        <v>354</v>
      </c>
      <c r="FT58" s="57"/>
      <c r="FU58" s="57"/>
      <c r="FV58" s="57"/>
      <c r="FW58" s="57" t="s">
        <v>354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38"/>
      <c r="HN58" s="38"/>
      <c r="HO58" s="61"/>
      <c r="HP58" s="57"/>
      <c r="HQ58" s="57" t="s">
        <v>354</v>
      </c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 t="s">
        <v>354</v>
      </c>
      <c r="IS58" s="57"/>
      <c r="IT58" s="57"/>
      <c r="IU58" s="57" t="s">
        <v>354</v>
      </c>
      <c r="IV58" s="57"/>
      <c r="IW58" s="57"/>
      <c r="IX58" s="57"/>
      <c r="IY58" s="57"/>
      <c r="IZ58" s="57"/>
      <c r="JA58" s="38"/>
      <c r="JB58" s="38"/>
      <c r="JC58" s="61"/>
      <c r="JD58" s="57"/>
      <c r="JE58" s="57"/>
      <c r="JF58" s="57" t="s">
        <v>354</v>
      </c>
      <c r="JG58" s="57"/>
      <c r="JH58" s="57"/>
      <c r="JI58" s="57"/>
      <c r="JJ58" s="57"/>
      <c r="JK58" s="57"/>
      <c r="JL58" s="57"/>
      <c r="JM58" s="57" t="s">
        <v>354</v>
      </c>
      <c r="JN58" s="57"/>
      <c r="JO58" s="57"/>
      <c r="JP58" s="57"/>
      <c r="JQ58" s="57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/>
      <c r="NX58" s="57"/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/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/>
      <c r="QX58" s="57"/>
      <c r="QY58" s="57"/>
      <c r="QZ58" s="57"/>
      <c r="RA58" s="57"/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61"/>
      <c r="RP58" s="57"/>
      <c r="RQ58" s="57"/>
      <c r="RR58" s="57"/>
      <c r="RS58" s="57" t="s">
        <v>354</v>
      </c>
      <c r="RT58" s="57"/>
      <c r="RU58" s="57"/>
      <c r="RV58" s="57"/>
      <c r="RW58" s="57"/>
      <c r="RX58" s="57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37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8"/>
      <c r="TD58" s="38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7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7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7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7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09"/>
        <v/>
      </c>
      <c r="AGK58" s="85" t="str">
        <f t="shared" si="510"/>
        <v/>
      </c>
      <c r="AGL58" s="85">
        <f t="shared" si="511"/>
        <v>1</v>
      </c>
      <c r="AGP58" s="36" t="str">
        <f t="shared" si="522"/>
        <v/>
      </c>
      <c r="AGQ58" s="36" t="str">
        <f t="shared" si="512"/>
        <v/>
      </c>
      <c r="AGR58" s="39">
        <f t="shared" si="523"/>
        <v>1</v>
      </c>
      <c r="AGS58" s="36" t="str">
        <f t="shared" si="524"/>
        <v/>
      </c>
      <c r="AGT58" s="36" t="str">
        <f t="shared" si="513"/>
        <v/>
      </c>
      <c r="AGU58" s="39">
        <f t="shared" si="525"/>
        <v>34</v>
      </c>
      <c r="AGV58" s="36" t="str">
        <f t="shared" si="526"/>
        <v/>
      </c>
      <c r="AGW58" s="36" t="str">
        <f t="shared" si="514"/>
        <v/>
      </c>
      <c r="AGX58" s="39">
        <f t="shared" si="527"/>
        <v>4</v>
      </c>
      <c r="AGY58" s="36" t="str">
        <f t="shared" si="528"/>
        <v/>
      </c>
      <c r="AGZ58" s="36" t="str">
        <f t="shared" si="515"/>
        <v/>
      </c>
      <c r="AHA58" s="39">
        <f t="shared" si="529"/>
        <v>1</v>
      </c>
      <c r="AHB58" s="36" t="str">
        <f t="shared" si="530"/>
        <v/>
      </c>
      <c r="AHC58" s="36" t="str">
        <f t="shared" si="516"/>
        <v/>
      </c>
      <c r="AHD58" s="39" t="str">
        <f t="shared" si="531"/>
        <v/>
      </c>
      <c r="AHE58" s="36" t="str">
        <f t="shared" si="532"/>
        <v/>
      </c>
      <c r="AHF58" s="36" t="str">
        <f t="shared" si="517"/>
        <v/>
      </c>
      <c r="AHG58" s="39">
        <f t="shared" si="533"/>
        <v>1</v>
      </c>
      <c r="AHH58" s="36" t="str">
        <f t="shared" si="534"/>
        <v/>
      </c>
      <c r="AHI58" s="36" t="str">
        <f t="shared" si="518"/>
        <v/>
      </c>
      <c r="AHJ58" s="39" t="str">
        <f t="shared" si="535"/>
        <v/>
      </c>
      <c r="AHK58" s="36" t="str">
        <f t="shared" si="536"/>
        <v/>
      </c>
      <c r="AHL58" s="36" t="str">
        <f t="shared" si="519"/>
        <v/>
      </c>
      <c r="AHM58" s="39" t="str">
        <f t="shared" si="537"/>
        <v/>
      </c>
      <c r="AHN58" s="36" t="str">
        <f t="shared" si="538"/>
        <v/>
      </c>
      <c r="AHO58" s="36" t="str">
        <f t="shared" si="520"/>
        <v/>
      </c>
      <c r="AHP58" s="39" t="str">
        <f t="shared" si="539"/>
        <v/>
      </c>
      <c r="AHQ58" s="36" t="str">
        <f t="shared" si="540"/>
        <v/>
      </c>
      <c r="AHR58" s="36" t="str">
        <f t="shared" si="521"/>
        <v/>
      </c>
      <c r="AHS58" s="39" t="str">
        <f t="shared" si="541"/>
        <v/>
      </c>
    </row>
    <row r="59" spans="1:922" s="5" customFormat="1" outlineLevel="1" x14ac:dyDescent="0.25">
      <c r="A59" s="58">
        <f t="shared" si="542"/>
        <v>6</v>
      </c>
      <c r="B59" s="48" t="s">
        <v>305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/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61"/>
      <c r="CZ59" s="57"/>
      <c r="DA59" s="57"/>
      <c r="DB59" s="57" t="s">
        <v>354</v>
      </c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 t="s">
        <v>354</v>
      </c>
      <c r="EP59" s="57" t="s">
        <v>354</v>
      </c>
      <c r="EQ59" s="57"/>
      <c r="ER59" s="57" t="s">
        <v>354</v>
      </c>
      <c r="ES59" s="57" t="s">
        <v>354</v>
      </c>
      <c r="ET59" s="57" t="s">
        <v>354</v>
      </c>
      <c r="EU59" s="57"/>
      <c r="EV59" s="57" t="s">
        <v>354</v>
      </c>
      <c r="EW59" s="57" t="s">
        <v>354</v>
      </c>
      <c r="EX59" s="57"/>
      <c r="EY59" s="57"/>
      <c r="EZ59" s="57" t="s">
        <v>354</v>
      </c>
      <c r="FA59" s="57"/>
      <c r="FB59" s="57"/>
      <c r="FC59" s="57"/>
      <c r="FD59" s="57"/>
      <c r="FE59" s="57" t="s">
        <v>354</v>
      </c>
      <c r="FF59" s="57"/>
      <c r="FG59" s="61"/>
      <c r="FH59" s="57"/>
      <c r="FI59" s="57"/>
      <c r="FJ59" s="57" t="s">
        <v>354</v>
      </c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 t="s">
        <v>354</v>
      </c>
      <c r="HL59" s="57"/>
      <c r="HM59" s="38"/>
      <c r="HN59" s="38"/>
      <c r="HO59" s="61"/>
      <c r="HP59" s="57"/>
      <c r="HQ59" s="57" t="s">
        <v>354</v>
      </c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 t="s">
        <v>354</v>
      </c>
      <c r="IL59" s="57" t="s">
        <v>354</v>
      </c>
      <c r="IM59" s="57"/>
      <c r="IN59" s="57"/>
      <c r="IO59" s="57"/>
      <c r="IP59" s="57"/>
      <c r="IQ59" s="57"/>
      <c r="IR59" s="57"/>
      <c r="IS59" s="57"/>
      <c r="IT59" s="57"/>
      <c r="IU59" s="57" t="s">
        <v>354</v>
      </c>
      <c r="IV59" s="57"/>
      <c r="IW59" s="57"/>
      <c r="IX59" s="57"/>
      <c r="IY59" s="57"/>
      <c r="IZ59" s="57"/>
      <c r="JA59" s="38"/>
      <c r="JB59" s="38"/>
      <c r="JC59" s="61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 t="s">
        <v>354</v>
      </c>
      <c r="JQ59" s="57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 t="s">
        <v>354</v>
      </c>
      <c r="NX59" s="57" t="s">
        <v>354</v>
      </c>
      <c r="NY59" s="57" t="s">
        <v>354</v>
      </c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 t="s">
        <v>354</v>
      </c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354</v>
      </c>
      <c r="QX59" s="57"/>
      <c r="QY59" s="57" t="s">
        <v>354</v>
      </c>
      <c r="QZ59" s="57" t="s">
        <v>354</v>
      </c>
      <c r="RA59" s="57" t="s">
        <v>354</v>
      </c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61"/>
      <c r="RP59" s="57"/>
      <c r="RQ59" s="57"/>
      <c r="RR59" s="57"/>
      <c r="RS59" s="57"/>
      <c r="RT59" s="57"/>
      <c r="RU59" s="57"/>
      <c r="RV59" s="57"/>
      <c r="RW59" s="57" t="s">
        <v>354</v>
      </c>
      <c r="RX59" s="57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37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8"/>
      <c r="TD59" s="38"/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37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8"/>
      <c r="WF59" s="38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09"/>
        <v/>
      </c>
      <c r="AGK59" s="85" t="str">
        <f t="shared" si="510"/>
        <v/>
      </c>
      <c r="AGL59" s="85">
        <f t="shared" si="511"/>
        <v>1</v>
      </c>
      <c r="AGP59" s="36" t="str">
        <f t="shared" si="522"/>
        <v/>
      </c>
      <c r="AGQ59" s="36" t="str">
        <f t="shared" si="512"/>
        <v/>
      </c>
      <c r="AGR59" s="39" t="str">
        <f t="shared" si="523"/>
        <v/>
      </c>
      <c r="AGS59" s="36" t="str">
        <f t="shared" si="524"/>
        <v/>
      </c>
      <c r="AGT59" s="36" t="str">
        <f t="shared" si="513"/>
        <v/>
      </c>
      <c r="AGU59" s="39">
        <f t="shared" si="525"/>
        <v>11</v>
      </c>
      <c r="AGV59" s="36" t="str">
        <f t="shared" si="526"/>
        <v/>
      </c>
      <c r="AGW59" s="36" t="str">
        <f t="shared" si="514"/>
        <v/>
      </c>
      <c r="AGX59" s="39">
        <f t="shared" si="527"/>
        <v>5</v>
      </c>
      <c r="AGY59" s="36" t="str">
        <f t="shared" si="528"/>
        <v/>
      </c>
      <c r="AGZ59" s="36" t="str">
        <f t="shared" si="515"/>
        <v/>
      </c>
      <c r="AHA59" s="39">
        <f t="shared" si="529"/>
        <v>1</v>
      </c>
      <c r="AHB59" s="36" t="str">
        <f t="shared" si="530"/>
        <v/>
      </c>
      <c r="AHC59" s="36" t="str">
        <f t="shared" si="516"/>
        <v/>
      </c>
      <c r="AHD59" s="39">
        <f t="shared" si="531"/>
        <v>3</v>
      </c>
      <c r="AHE59" s="36" t="str">
        <f t="shared" si="532"/>
        <v/>
      </c>
      <c r="AHF59" s="36" t="str">
        <f t="shared" si="517"/>
        <v/>
      </c>
      <c r="AHG59" s="39">
        <f t="shared" si="533"/>
        <v>6</v>
      </c>
      <c r="AHH59" s="36" t="str">
        <f t="shared" si="534"/>
        <v/>
      </c>
      <c r="AHI59" s="36" t="str">
        <f t="shared" si="518"/>
        <v/>
      </c>
      <c r="AHJ59" s="39" t="str">
        <f t="shared" si="535"/>
        <v/>
      </c>
      <c r="AHK59" s="36" t="str">
        <f t="shared" si="536"/>
        <v/>
      </c>
      <c r="AHL59" s="36" t="str">
        <f t="shared" si="519"/>
        <v/>
      </c>
      <c r="AHM59" s="39" t="str">
        <f t="shared" si="537"/>
        <v/>
      </c>
      <c r="AHN59" s="36" t="str">
        <f t="shared" si="538"/>
        <v/>
      </c>
      <c r="AHO59" s="36" t="str">
        <f t="shared" si="520"/>
        <v/>
      </c>
      <c r="AHP59" s="39" t="str">
        <f t="shared" si="539"/>
        <v/>
      </c>
      <c r="AHQ59" s="36" t="str">
        <f t="shared" si="540"/>
        <v/>
      </c>
      <c r="AHR59" s="36" t="str">
        <f t="shared" si="521"/>
        <v/>
      </c>
      <c r="AHS59" s="39" t="str">
        <f t="shared" si="541"/>
        <v/>
      </c>
    </row>
    <row r="60" spans="1:922" s="5" customFormat="1" outlineLevel="1" x14ac:dyDescent="0.25">
      <c r="A60" s="58">
        <f t="shared" si="542"/>
        <v>7</v>
      </c>
      <c r="B60" s="48" t="s">
        <v>306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 t="s">
        <v>354</v>
      </c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 t="s">
        <v>354</v>
      </c>
      <c r="CM60" s="57"/>
      <c r="CN60" s="57"/>
      <c r="CO60" s="57"/>
      <c r="CP60" s="57"/>
      <c r="CQ60" s="57" t="s">
        <v>354</v>
      </c>
      <c r="CR60" s="57"/>
      <c r="CS60" s="57"/>
      <c r="CT60" s="57"/>
      <c r="CU60" s="57" t="s">
        <v>354</v>
      </c>
      <c r="CV60" s="57" t="s">
        <v>354</v>
      </c>
      <c r="CW60" s="57"/>
      <c r="CX60" s="57"/>
      <c r="CY60" s="61"/>
      <c r="CZ60" s="57" t="s">
        <v>354</v>
      </c>
      <c r="DA60" s="57" t="s">
        <v>354</v>
      </c>
      <c r="DB60" s="57" t="s">
        <v>354</v>
      </c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 t="s">
        <v>354</v>
      </c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61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 t="s">
        <v>354</v>
      </c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61"/>
      <c r="RP60" s="57"/>
      <c r="RQ60" s="57"/>
      <c r="RR60" s="57"/>
      <c r="RS60" s="57"/>
      <c r="RT60" s="57"/>
      <c r="RU60" s="57"/>
      <c r="RV60" s="57"/>
      <c r="RW60" s="57"/>
      <c r="RX60" s="57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37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8"/>
      <c r="TD60" s="38"/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09"/>
        <v/>
      </c>
      <c r="AGK60" s="85" t="str">
        <f t="shared" si="510"/>
        <v/>
      </c>
      <c r="AGL60" s="85" t="str">
        <f t="shared" si="511"/>
        <v/>
      </c>
      <c r="AGP60" s="36" t="str">
        <f t="shared" si="522"/>
        <v/>
      </c>
      <c r="AGQ60" s="36" t="str">
        <f t="shared" si="512"/>
        <v/>
      </c>
      <c r="AGR60" s="39">
        <f t="shared" si="523"/>
        <v>2</v>
      </c>
      <c r="AGS60" s="36" t="str">
        <f t="shared" si="524"/>
        <v/>
      </c>
      <c r="AGT60" s="36" t="str">
        <f t="shared" si="513"/>
        <v/>
      </c>
      <c r="AGU60" s="39">
        <f t="shared" si="525"/>
        <v>6</v>
      </c>
      <c r="AGV60" s="36" t="str">
        <f t="shared" si="526"/>
        <v/>
      </c>
      <c r="AGW60" s="36" t="str">
        <f t="shared" si="514"/>
        <v/>
      </c>
      <c r="AGX60" s="39">
        <f t="shared" si="527"/>
        <v>1</v>
      </c>
      <c r="AGY60" s="36" t="str">
        <f t="shared" si="528"/>
        <v/>
      </c>
      <c r="AGZ60" s="36" t="str">
        <f t="shared" si="515"/>
        <v/>
      </c>
      <c r="AHA60" s="39" t="str">
        <f t="shared" si="529"/>
        <v/>
      </c>
      <c r="AHB60" s="36" t="str">
        <f t="shared" si="530"/>
        <v/>
      </c>
      <c r="AHC60" s="36" t="str">
        <f t="shared" si="516"/>
        <v/>
      </c>
      <c r="AHD60" s="39" t="str">
        <f t="shared" si="531"/>
        <v/>
      </c>
      <c r="AHE60" s="36" t="str">
        <f t="shared" si="532"/>
        <v/>
      </c>
      <c r="AHF60" s="36" t="str">
        <f t="shared" si="517"/>
        <v/>
      </c>
      <c r="AHG60" s="39">
        <f t="shared" si="533"/>
        <v>1</v>
      </c>
      <c r="AHH60" s="36" t="str">
        <f t="shared" si="534"/>
        <v/>
      </c>
      <c r="AHI60" s="36" t="str">
        <f t="shared" si="518"/>
        <v/>
      </c>
      <c r="AHJ60" s="39" t="str">
        <f t="shared" si="535"/>
        <v/>
      </c>
      <c r="AHK60" s="36" t="str">
        <f t="shared" si="536"/>
        <v/>
      </c>
      <c r="AHL60" s="36" t="str">
        <f t="shared" si="519"/>
        <v/>
      </c>
      <c r="AHM60" s="39" t="str">
        <f t="shared" si="537"/>
        <v/>
      </c>
      <c r="AHN60" s="36" t="str">
        <f t="shared" si="538"/>
        <v/>
      </c>
      <c r="AHO60" s="36" t="str">
        <f t="shared" si="520"/>
        <v/>
      </c>
      <c r="AHP60" s="39" t="str">
        <f t="shared" si="539"/>
        <v/>
      </c>
      <c r="AHQ60" s="36" t="str">
        <f t="shared" si="540"/>
        <v/>
      </c>
      <c r="AHR60" s="36" t="str">
        <f t="shared" si="521"/>
        <v/>
      </c>
      <c r="AHS60" s="39" t="str">
        <f t="shared" si="541"/>
        <v/>
      </c>
    </row>
    <row r="61" spans="1:922" s="5" customFormat="1" outlineLevel="1" x14ac:dyDescent="0.25">
      <c r="A61" s="58">
        <f t="shared" si="542"/>
        <v>8</v>
      </c>
      <c r="B61" s="48" t="s">
        <v>307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 t="s">
        <v>354</v>
      </c>
      <c r="Q61" s="57"/>
      <c r="R61" s="57"/>
      <c r="S61" s="57" t="s">
        <v>354</v>
      </c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 t="s">
        <v>354</v>
      </c>
      <c r="CK61" s="57"/>
      <c r="CL61" s="57" t="s">
        <v>354</v>
      </c>
      <c r="CM61" s="57"/>
      <c r="CN61" s="57" t="s">
        <v>354</v>
      </c>
      <c r="CO61" s="57" t="s">
        <v>354</v>
      </c>
      <c r="CP61" s="57"/>
      <c r="CQ61" s="57" t="s">
        <v>354</v>
      </c>
      <c r="CR61" s="57"/>
      <c r="CS61" s="57"/>
      <c r="CT61" s="57"/>
      <c r="CU61" s="57" t="s">
        <v>354</v>
      </c>
      <c r="CV61" s="57" t="s">
        <v>354</v>
      </c>
      <c r="CW61" s="57"/>
      <c r="CX61" s="57"/>
      <c r="CY61" s="61"/>
      <c r="CZ61" s="57" t="s">
        <v>354</v>
      </c>
      <c r="DA61" s="57" t="s">
        <v>354</v>
      </c>
      <c r="DB61" s="57" t="s">
        <v>354</v>
      </c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61"/>
      <c r="DT61" s="57"/>
      <c r="DU61" s="57"/>
      <c r="DV61" s="57"/>
      <c r="DW61" s="57"/>
      <c r="DX61" s="57" t="s">
        <v>354</v>
      </c>
      <c r="DY61" s="57"/>
      <c r="DZ61" s="57"/>
      <c r="EA61" s="57"/>
      <c r="EB61" s="57"/>
      <c r="EC61" s="57" t="s">
        <v>354</v>
      </c>
      <c r="ED61" s="57"/>
      <c r="EE61" s="57" t="s">
        <v>354</v>
      </c>
      <c r="EF61" s="57" t="s">
        <v>354</v>
      </c>
      <c r="EG61" s="57"/>
      <c r="EH61" s="57"/>
      <c r="EI61" s="57" t="s">
        <v>354</v>
      </c>
      <c r="EJ61" s="57" t="s">
        <v>354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 t="s">
        <v>354</v>
      </c>
      <c r="FK61" s="57"/>
      <c r="FL61" s="57"/>
      <c r="FM61" s="57"/>
      <c r="FN61" s="57"/>
      <c r="FO61" s="57"/>
      <c r="FP61" s="57" t="s">
        <v>354</v>
      </c>
      <c r="FQ61" s="57"/>
      <c r="FR61" s="57"/>
      <c r="FS61" s="57" t="s">
        <v>354</v>
      </c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354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 t="s">
        <v>354</v>
      </c>
      <c r="HR61" s="57" t="s">
        <v>354</v>
      </c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61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 t="s">
        <v>354</v>
      </c>
      <c r="PL61" s="57" t="s">
        <v>354</v>
      </c>
      <c r="PM61" s="57"/>
      <c r="PN61" s="57"/>
      <c r="PO61" s="57" t="s">
        <v>354</v>
      </c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 t="s">
        <v>354</v>
      </c>
      <c r="QD61" s="57"/>
      <c r="QE61" s="57" t="s">
        <v>354</v>
      </c>
      <c r="QF61" s="57"/>
      <c r="QG61" s="57"/>
      <c r="QH61" s="57"/>
      <c r="QI61" s="57" t="s">
        <v>354</v>
      </c>
      <c r="QJ61" s="57"/>
      <c r="QK61" s="57"/>
      <c r="QL61" s="57"/>
      <c r="QM61" s="57" t="s">
        <v>354</v>
      </c>
      <c r="QN61" s="57" t="s">
        <v>354</v>
      </c>
      <c r="QO61" s="57"/>
      <c r="QP61" s="38"/>
      <c r="QQ61" s="38"/>
      <c r="QR61" s="38"/>
      <c r="QS61" s="38"/>
      <c r="QT61" s="38"/>
      <c r="QU61" s="61"/>
      <c r="QV61" s="57"/>
      <c r="QW61" s="57" t="s">
        <v>354</v>
      </c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61"/>
      <c r="RP61" s="57"/>
      <c r="RQ61" s="57"/>
      <c r="RR61" s="57"/>
      <c r="RS61" s="57"/>
      <c r="RT61" s="57"/>
      <c r="RU61" s="57"/>
      <c r="RV61" s="57"/>
      <c r="RW61" s="57"/>
      <c r="RX61" s="57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37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8"/>
      <c r="TD61" s="38"/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37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8"/>
      <c r="WZ61" s="38"/>
      <c r="XA61" s="38"/>
      <c r="XB61" s="38"/>
      <c r="XC61" s="37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8"/>
      <c r="XT61" s="38"/>
      <c r="XU61" s="38"/>
      <c r="XV61" s="38"/>
      <c r="XW61" s="37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8"/>
      <c r="YN61" s="38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09"/>
        <v/>
      </c>
      <c r="AGK61" s="85" t="str">
        <f t="shared" si="510"/>
        <v/>
      </c>
      <c r="AGL61" s="85" t="str">
        <f t="shared" si="511"/>
        <v/>
      </c>
      <c r="AGP61" s="36" t="str">
        <f t="shared" si="522"/>
        <v/>
      </c>
      <c r="AGQ61" s="36" t="str">
        <f t="shared" si="512"/>
        <v/>
      </c>
      <c r="AGR61" s="39">
        <f t="shared" si="523"/>
        <v>6</v>
      </c>
      <c r="AGS61" s="36" t="str">
        <f t="shared" si="524"/>
        <v/>
      </c>
      <c r="AGT61" s="36" t="str">
        <f t="shared" si="513"/>
        <v/>
      </c>
      <c r="AGU61" s="39">
        <f t="shared" si="525"/>
        <v>15</v>
      </c>
      <c r="AGV61" s="36" t="str">
        <f t="shared" si="526"/>
        <v/>
      </c>
      <c r="AGW61" s="36" t="str">
        <f t="shared" si="514"/>
        <v/>
      </c>
      <c r="AGX61" s="39">
        <f t="shared" si="527"/>
        <v>3</v>
      </c>
      <c r="AGY61" s="36" t="str">
        <f t="shared" si="528"/>
        <v/>
      </c>
      <c r="AGZ61" s="36" t="str">
        <f t="shared" si="515"/>
        <v/>
      </c>
      <c r="AHA61" s="39" t="str">
        <f t="shared" si="529"/>
        <v/>
      </c>
      <c r="AHB61" s="36" t="str">
        <f t="shared" si="530"/>
        <v/>
      </c>
      <c r="AHC61" s="36" t="str">
        <f t="shared" si="516"/>
        <v/>
      </c>
      <c r="AHD61" s="39">
        <f t="shared" si="531"/>
        <v>3</v>
      </c>
      <c r="AHE61" s="36" t="str">
        <f t="shared" si="532"/>
        <v/>
      </c>
      <c r="AHF61" s="36" t="str">
        <f t="shared" si="517"/>
        <v/>
      </c>
      <c r="AHG61" s="39">
        <f t="shared" si="533"/>
        <v>6</v>
      </c>
      <c r="AHH61" s="36" t="str">
        <f t="shared" si="534"/>
        <v/>
      </c>
      <c r="AHI61" s="36" t="str">
        <f t="shared" si="518"/>
        <v/>
      </c>
      <c r="AHJ61" s="39" t="str">
        <f t="shared" si="535"/>
        <v/>
      </c>
      <c r="AHK61" s="36" t="str">
        <f t="shared" si="536"/>
        <v/>
      </c>
      <c r="AHL61" s="36" t="str">
        <f t="shared" si="519"/>
        <v/>
      </c>
      <c r="AHM61" s="39" t="str">
        <f t="shared" si="537"/>
        <v/>
      </c>
      <c r="AHN61" s="36" t="str">
        <f t="shared" si="538"/>
        <v/>
      </c>
      <c r="AHO61" s="36" t="str">
        <f t="shared" si="520"/>
        <v/>
      </c>
      <c r="AHP61" s="39" t="str">
        <f t="shared" si="539"/>
        <v/>
      </c>
      <c r="AHQ61" s="36" t="str">
        <f t="shared" si="540"/>
        <v/>
      </c>
      <c r="AHR61" s="36" t="str">
        <f t="shared" si="521"/>
        <v/>
      </c>
      <c r="AHS61" s="39" t="str">
        <f t="shared" si="541"/>
        <v/>
      </c>
    </row>
    <row r="62" spans="1:922" s="5" customFormat="1" outlineLevel="1" x14ac:dyDescent="0.25">
      <c r="A62" s="58"/>
      <c r="B62" s="53" t="s">
        <v>308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 t="s">
        <v>354</v>
      </c>
      <c r="CR62" s="57"/>
      <c r="CS62" s="57"/>
      <c r="CT62" s="57"/>
      <c r="CU62" s="57"/>
      <c r="CV62" s="57"/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 t="s">
        <v>354</v>
      </c>
      <c r="EP62" s="57" t="s">
        <v>354</v>
      </c>
      <c r="EQ62" s="57"/>
      <c r="ER62" s="57" t="s">
        <v>354</v>
      </c>
      <c r="ES62" s="57" t="s">
        <v>354</v>
      </c>
      <c r="ET62" s="57" t="s">
        <v>354</v>
      </c>
      <c r="EU62" s="57"/>
      <c r="EV62" s="57" t="s">
        <v>354</v>
      </c>
      <c r="EW62" s="57" t="s">
        <v>354</v>
      </c>
      <c r="EX62" s="57"/>
      <c r="EY62" s="57"/>
      <c r="EZ62" s="57" t="s">
        <v>354</v>
      </c>
      <c r="FA62" s="57"/>
      <c r="FB62" s="57"/>
      <c r="FC62" s="57"/>
      <c r="FD62" s="57"/>
      <c r="FE62" s="57" t="s">
        <v>354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/>
      <c r="ON62" s="57"/>
      <c r="OO62" s="57"/>
      <c r="OP62" s="57"/>
      <c r="OQ62" s="57"/>
      <c r="OR62" s="57" t="s">
        <v>354</v>
      </c>
      <c r="OS62" s="57"/>
      <c r="OT62" s="57"/>
      <c r="OU62" s="57"/>
      <c r="OV62" s="57" t="s">
        <v>354</v>
      </c>
      <c r="OW62" s="57"/>
      <c r="OX62" s="57"/>
      <c r="OY62" s="57"/>
      <c r="OZ62" s="57"/>
      <c r="PA62" s="57"/>
      <c r="PB62" s="57"/>
      <c r="PC62" s="57"/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37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8"/>
      <c r="TD62" s="38"/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37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8"/>
      <c r="WZ62" s="38"/>
      <c r="XA62" s="38"/>
      <c r="XB62" s="38"/>
      <c r="XC62" s="37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8"/>
      <c r="XT62" s="38"/>
      <c r="XU62" s="38"/>
      <c r="XV62" s="38"/>
      <c r="XW62" s="37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8"/>
      <c r="YN62" s="38"/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09"/>
        <v/>
      </c>
      <c r="AGK62" s="85" t="str">
        <f t="shared" si="510"/>
        <v/>
      </c>
      <c r="AGL62" s="85" t="str">
        <f t="shared" si="511"/>
        <v/>
      </c>
      <c r="AGP62" s="36" t="str">
        <f t="shared" si="522"/>
        <v/>
      </c>
      <c r="AGQ62" s="36" t="str">
        <f t="shared" si="512"/>
        <v/>
      </c>
      <c r="AGR62" s="39" t="str">
        <f t="shared" si="523"/>
        <v/>
      </c>
      <c r="AGS62" s="36" t="str">
        <f t="shared" si="524"/>
        <v/>
      </c>
      <c r="AGT62" s="36" t="str">
        <f t="shared" si="513"/>
        <v/>
      </c>
      <c r="AGU62" s="39">
        <f t="shared" si="525"/>
        <v>10</v>
      </c>
      <c r="AGV62" s="36" t="str">
        <f t="shared" si="526"/>
        <v/>
      </c>
      <c r="AGW62" s="36" t="str">
        <f t="shared" si="514"/>
        <v/>
      </c>
      <c r="AGX62" s="39" t="str">
        <f t="shared" si="527"/>
        <v/>
      </c>
      <c r="AGY62" s="36" t="str">
        <f t="shared" si="528"/>
        <v/>
      </c>
      <c r="AGZ62" s="36" t="str">
        <f t="shared" si="515"/>
        <v/>
      </c>
      <c r="AHA62" s="39" t="str">
        <f t="shared" si="529"/>
        <v/>
      </c>
      <c r="AHB62" s="36" t="str">
        <f t="shared" si="530"/>
        <v/>
      </c>
      <c r="AHC62" s="36" t="str">
        <f t="shared" si="516"/>
        <v/>
      </c>
      <c r="AHD62" s="39">
        <f t="shared" si="531"/>
        <v>2</v>
      </c>
      <c r="AHE62" s="36" t="str">
        <f t="shared" si="532"/>
        <v/>
      </c>
      <c r="AHF62" s="36" t="str">
        <f t="shared" si="517"/>
        <v/>
      </c>
      <c r="AHG62" s="39" t="str">
        <f t="shared" si="533"/>
        <v/>
      </c>
      <c r="AHH62" s="36" t="str">
        <f t="shared" si="534"/>
        <v/>
      </c>
      <c r="AHI62" s="36" t="str">
        <f t="shared" si="518"/>
        <v/>
      </c>
      <c r="AHJ62" s="39" t="str">
        <f t="shared" si="535"/>
        <v/>
      </c>
      <c r="AHK62" s="36" t="str">
        <f t="shared" si="536"/>
        <v/>
      </c>
      <c r="AHL62" s="36" t="str">
        <f t="shared" si="519"/>
        <v/>
      </c>
      <c r="AHM62" s="39" t="str">
        <f t="shared" si="537"/>
        <v/>
      </c>
      <c r="AHN62" s="36" t="str">
        <f t="shared" si="538"/>
        <v/>
      </c>
      <c r="AHO62" s="36" t="str">
        <f t="shared" si="520"/>
        <v/>
      </c>
      <c r="AHP62" s="39" t="str">
        <f t="shared" si="539"/>
        <v/>
      </c>
      <c r="AHQ62" s="36" t="str">
        <f t="shared" si="540"/>
        <v/>
      </c>
      <c r="AHR62" s="36" t="str">
        <f t="shared" si="521"/>
        <v/>
      </c>
      <c r="AHS62" s="39" t="str">
        <f t="shared" si="541"/>
        <v/>
      </c>
    </row>
    <row r="63" spans="1:922" s="5" customFormat="1" outlineLevel="1" x14ac:dyDescent="0.25">
      <c r="A63" s="58">
        <f t="shared" si="542"/>
        <v>1</v>
      </c>
      <c r="B63" s="48" t="s">
        <v>358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 t="s">
        <v>363</v>
      </c>
      <c r="NT63" s="57"/>
      <c r="NU63" s="57"/>
      <c r="NV63" s="57"/>
      <c r="NW63" s="57" t="s">
        <v>363</v>
      </c>
      <c r="NX63" s="57" t="s">
        <v>363</v>
      </c>
      <c r="NY63" s="57" t="s">
        <v>363</v>
      </c>
      <c r="NZ63" s="57" t="s">
        <v>363</v>
      </c>
      <c r="OA63" s="57" t="s">
        <v>363</v>
      </c>
      <c r="OB63" s="57" t="s">
        <v>363</v>
      </c>
      <c r="OC63" s="57"/>
      <c r="OD63" s="57"/>
      <c r="OE63" s="57" t="s">
        <v>363</v>
      </c>
      <c r="OF63" s="57" t="s">
        <v>363</v>
      </c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/>
      <c r="QZ63" s="57"/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37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8"/>
      <c r="TD63" s="38"/>
      <c r="TE63" s="38"/>
      <c r="TF63" s="38"/>
      <c r="TG63" s="37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37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8"/>
      <c r="WZ63" s="38"/>
      <c r="XA63" s="38"/>
      <c r="XB63" s="38"/>
      <c r="XC63" s="37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8"/>
      <c r="XT63" s="38"/>
      <c r="XU63" s="38"/>
      <c r="XV63" s="38"/>
      <c r="XW63" s="37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7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09"/>
        <v/>
      </c>
      <c r="AGK63" s="85" t="str">
        <f t="shared" si="510"/>
        <v/>
      </c>
      <c r="AGL63" s="85" t="str">
        <f t="shared" si="511"/>
        <v/>
      </c>
      <c r="AGP63" s="36" t="str">
        <f t="shared" si="522"/>
        <v/>
      </c>
      <c r="AGQ63" s="36" t="str">
        <f t="shared" si="512"/>
        <v/>
      </c>
      <c r="AGR63" s="39" t="str">
        <f t="shared" si="523"/>
        <v/>
      </c>
      <c r="AGS63" s="36" t="str">
        <f t="shared" si="524"/>
        <v/>
      </c>
      <c r="AGT63" s="36" t="str">
        <f t="shared" si="513"/>
        <v/>
      </c>
      <c r="AGU63" s="39" t="str">
        <f t="shared" si="525"/>
        <v/>
      </c>
      <c r="AGV63" s="36" t="str">
        <f t="shared" si="526"/>
        <v/>
      </c>
      <c r="AGW63" s="36" t="str">
        <f t="shared" si="514"/>
        <v/>
      </c>
      <c r="AGX63" s="39" t="str">
        <f t="shared" si="527"/>
        <v/>
      </c>
      <c r="AGY63" s="36" t="str">
        <f t="shared" si="528"/>
        <v/>
      </c>
      <c r="AGZ63" s="36" t="str">
        <f t="shared" si="515"/>
        <v/>
      </c>
      <c r="AHA63" s="39" t="str">
        <f t="shared" si="529"/>
        <v/>
      </c>
      <c r="AHB63" s="36">
        <f t="shared" si="530"/>
        <v>9</v>
      </c>
      <c r="AHC63" s="36" t="str">
        <f t="shared" si="516"/>
        <v/>
      </c>
      <c r="AHD63" s="39" t="str">
        <f t="shared" si="531"/>
        <v/>
      </c>
      <c r="AHE63" s="36" t="str">
        <f t="shared" si="532"/>
        <v/>
      </c>
      <c r="AHF63" s="36" t="str">
        <f t="shared" si="517"/>
        <v/>
      </c>
      <c r="AHG63" s="39" t="str">
        <f t="shared" si="533"/>
        <v/>
      </c>
      <c r="AHH63" s="36" t="str">
        <f t="shared" si="534"/>
        <v/>
      </c>
      <c r="AHI63" s="36" t="str">
        <f t="shared" si="518"/>
        <v/>
      </c>
      <c r="AHJ63" s="39" t="str">
        <f t="shared" si="535"/>
        <v/>
      </c>
      <c r="AHK63" s="36" t="str">
        <f t="shared" si="536"/>
        <v/>
      </c>
      <c r="AHL63" s="36" t="str">
        <f t="shared" si="519"/>
        <v/>
      </c>
      <c r="AHM63" s="39" t="str">
        <f t="shared" si="537"/>
        <v/>
      </c>
      <c r="AHN63" s="36" t="str">
        <f t="shared" si="538"/>
        <v/>
      </c>
      <c r="AHO63" s="36" t="str">
        <f t="shared" si="520"/>
        <v/>
      </c>
      <c r="AHP63" s="39" t="str">
        <f t="shared" si="539"/>
        <v/>
      </c>
      <c r="AHQ63" s="36" t="str">
        <f t="shared" si="540"/>
        <v/>
      </c>
      <c r="AHR63" s="36" t="str">
        <f t="shared" si="521"/>
        <v/>
      </c>
      <c r="AHS63" s="39" t="str">
        <f t="shared" si="541"/>
        <v/>
      </c>
    </row>
    <row r="64" spans="1:922" s="5" customFormat="1" outlineLevel="1" x14ac:dyDescent="0.25">
      <c r="A64" s="58">
        <f t="shared" si="542"/>
        <v>2</v>
      </c>
      <c r="B64" s="48" t="s">
        <v>309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 t="s">
        <v>354</v>
      </c>
      <c r="CV64" s="57" t="s">
        <v>354</v>
      </c>
      <c r="CW64" s="57"/>
      <c r="CX64" s="57"/>
      <c r="CY64" s="61"/>
      <c r="CZ64" s="57"/>
      <c r="DA64" s="57"/>
      <c r="DB64" s="57"/>
      <c r="DC64" s="57"/>
      <c r="DD64" s="57" t="s">
        <v>354</v>
      </c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 t="s">
        <v>354</v>
      </c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61"/>
      <c r="FH64" s="57"/>
      <c r="FI64" s="57"/>
      <c r="FJ64" s="57"/>
      <c r="FK64" s="57"/>
      <c r="FL64" s="57"/>
      <c r="FM64" s="57"/>
      <c r="FN64" s="57" t="s">
        <v>354</v>
      </c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 t="s">
        <v>363</v>
      </c>
      <c r="ON64" s="57" t="s">
        <v>363</v>
      </c>
      <c r="OO64" s="57" t="s">
        <v>363</v>
      </c>
      <c r="OP64" s="57"/>
      <c r="OQ64" s="57" t="s">
        <v>363</v>
      </c>
      <c r="OR64" s="57" t="s">
        <v>363</v>
      </c>
      <c r="OS64" s="57" t="s">
        <v>363</v>
      </c>
      <c r="OT64" s="57" t="s">
        <v>363</v>
      </c>
      <c r="OU64" s="57" t="s">
        <v>363</v>
      </c>
      <c r="OV64" s="57" t="s">
        <v>363</v>
      </c>
      <c r="OW64" s="57"/>
      <c r="OX64" s="57"/>
      <c r="OY64" s="57" t="s">
        <v>363</v>
      </c>
      <c r="OZ64" s="57" t="s">
        <v>363</v>
      </c>
      <c r="PA64" s="57" t="s">
        <v>363</v>
      </c>
      <c r="PB64" s="57"/>
      <c r="PC64" s="57" t="s">
        <v>363</v>
      </c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 t="s">
        <v>354</v>
      </c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/>
      <c r="QD64" s="57"/>
      <c r="QE64" s="57"/>
      <c r="QF64" s="57"/>
      <c r="QG64" s="57" t="s">
        <v>354</v>
      </c>
      <c r="QH64" s="57" t="s">
        <v>354</v>
      </c>
      <c r="QI64" s="57"/>
      <c r="QJ64" s="57"/>
      <c r="QK64" s="57"/>
      <c r="QL64" s="57"/>
      <c r="QM64" s="57"/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37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8"/>
      <c r="TD64" s="38"/>
      <c r="TE64" s="38"/>
      <c r="TF64" s="38"/>
      <c r="TG64" s="37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/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37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37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8"/>
      <c r="WZ64" s="38"/>
      <c r="XA64" s="38"/>
      <c r="XB64" s="38"/>
      <c r="XC64" s="37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7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7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09"/>
        <v/>
      </c>
      <c r="AGK64" s="85" t="str">
        <f t="shared" si="510"/>
        <v/>
      </c>
      <c r="AGL64" s="85" t="str">
        <f t="shared" si="511"/>
        <v/>
      </c>
      <c r="AGP64" s="36" t="str">
        <f t="shared" si="522"/>
        <v/>
      </c>
      <c r="AGQ64" s="36" t="str">
        <f t="shared" si="512"/>
        <v/>
      </c>
      <c r="AGR64" s="39" t="str">
        <f t="shared" si="523"/>
        <v/>
      </c>
      <c r="AGS64" s="36" t="str">
        <f t="shared" si="524"/>
        <v/>
      </c>
      <c r="AGT64" s="36" t="str">
        <f t="shared" si="513"/>
        <v/>
      </c>
      <c r="AGU64" s="39">
        <f t="shared" si="525"/>
        <v>5</v>
      </c>
      <c r="AGV64" s="36" t="str">
        <f t="shared" si="526"/>
        <v/>
      </c>
      <c r="AGW64" s="36" t="str">
        <f t="shared" si="514"/>
        <v/>
      </c>
      <c r="AGX64" s="39" t="str">
        <f t="shared" si="527"/>
        <v/>
      </c>
      <c r="AGY64" s="36" t="str">
        <f t="shared" si="528"/>
        <v/>
      </c>
      <c r="AGZ64" s="36" t="str">
        <f t="shared" si="515"/>
        <v/>
      </c>
      <c r="AHA64" s="39" t="str">
        <f t="shared" si="529"/>
        <v/>
      </c>
      <c r="AHB64" s="36">
        <f t="shared" si="530"/>
        <v>13</v>
      </c>
      <c r="AHC64" s="36" t="str">
        <f t="shared" si="516"/>
        <v/>
      </c>
      <c r="AHD64" s="39">
        <f t="shared" si="531"/>
        <v>1</v>
      </c>
      <c r="AHE64" s="36" t="str">
        <f t="shared" si="532"/>
        <v/>
      </c>
      <c r="AHF64" s="36" t="str">
        <f t="shared" si="517"/>
        <v/>
      </c>
      <c r="AHG64" s="39">
        <f t="shared" si="533"/>
        <v>2</v>
      </c>
      <c r="AHH64" s="36" t="str">
        <f t="shared" si="534"/>
        <v/>
      </c>
      <c r="AHI64" s="36" t="str">
        <f t="shared" si="518"/>
        <v/>
      </c>
      <c r="AHJ64" s="39" t="str">
        <f t="shared" si="535"/>
        <v/>
      </c>
      <c r="AHK64" s="36" t="str">
        <f t="shared" si="536"/>
        <v/>
      </c>
      <c r="AHL64" s="36" t="str">
        <f t="shared" si="519"/>
        <v/>
      </c>
      <c r="AHM64" s="39" t="str">
        <f t="shared" si="537"/>
        <v/>
      </c>
      <c r="AHN64" s="36" t="str">
        <f t="shared" si="538"/>
        <v/>
      </c>
      <c r="AHO64" s="36" t="str">
        <f t="shared" si="520"/>
        <v/>
      </c>
      <c r="AHP64" s="39" t="str">
        <f t="shared" si="539"/>
        <v/>
      </c>
      <c r="AHQ64" s="36" t="str">
        <f t="shared" si="540"/>
        <v/>
      </c>
      <c r="AHR64" s="36" t="str">
        <f t="shared" si="521"/>
        <v/>
      </c>
      <c r="AHS64" s="39" t="str">
        <f t="shared" si="541"/>
        <v/>
      </c>
    </row>
    <row r="65" spans="1:922" s="5" customFormat="1" outlineLevel="1" x14ac:dyDescent="0.25">
      <c r="A65" s="58">
        <f t="shared" si="542"/>
        <v>3</v>
      </c>
      <c r="B65" s="48" t="s">
        <v>310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 t="s">
        <v>354</v>
      </c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61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 t="s">
        <v>354</v>
      </c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 t="s">
        <v>354</v>
      </c>
      <c r="EE65" s="57"/>
      <c r="EF65" s="57"/>
      <c r="EG65" s="57"/>
      <c r="EH65" s="57"/>
      <c r="EI65" s="57" t="s">
        <v>354</v>
      </c>
      <c r="EJ65" s="57" t="s">
        <v>354</v>
      </c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 t="s">
        <v>354</v>
      </c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 t="s">
        <v>354</v>
      </c>
      <c r="QZ65" s="57" t="s">
        <v>354</v>
      </c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61"/>
      <c r="RP65" s="57"/>
      <c r="RQ65" s="57"/>
      <c r="RR65" s="57"/>
      <c r="RS65" s="57" t="s">
        <v>354</v>
      </c>
      <c r="RT65" s="57"/>
      <c r="RU65" s="57"/>
      <c r="RV65" s="57"/>
      <c r="RW65" s="57"/>
      <c r="RX65" s="57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37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8"/>
      <c r="TD65" s="38"/>
      <c r="TE65" s="38"/>
      <c r="TF65" s="38"/>
      <c r="TG65" s="37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8"/>
      <c r="TX65" s="38"/>
      <c r="TY65" s="38"/>
      <c r="TZ65" s="38"/>
      <c r="UA65" s="37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7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7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7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7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7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7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7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09"/>
        <v/>
      </c>
      <c r="AGK65" s="85" t="str">
        <f t="shared" si="510"/>
        <v/>
      </c>
      <c r="AGL65" s="85">
        <f t="shared" si="511"/>
        <v>1</v>
      </c>
      <c r="AGP65" s="36" t="str">
        <f t="shared" si="522"/>
        <v/>
      </c>
      <c r="AGQ65" s="36" t="str">
        <f t="shared" si="512"/>
        <v/>
      </c>
      <c r="AGR65" s="39">
        <f t="shared" si="523"/>
        <v>1</v>
      </c>
      <c r="AGS65" s="36" t="str">
        <f t="shared" si="524"/>
        <v/>
      </c>
      <c r="AGT65" s="36" t="str">
        <f t="shared" si="513"/>
        <v/>
      </c>
      <c r="AGU65" s="39">
        <f t="shared" si="525"/>
        <v>4</v>
      </c>
      <c r="AGV65" s="36" t="str">
        <f t="shared" si="526"/>
        <v/>
      </c>
      <c r="AGW65" s="36" t="str">
        <f t="shared" si="514"/>
        <v/>
      </c>
      <c r="AGX65" s="39" t="str">
        <f t="shared" si="527"/>
        <v/>
      </c>
      <c r="AGY65" s="36" t="str">
        <f t="shared" si="528"/>
        <v/>
      </c>
      <c r="AGZ65" s="36" t="str">
        <f t="shared" si="515"/>
        <v/>
      </c>
      <c r="AHA65" s="39" t="str">
        <f t="shared" si="529"/>
        <v/>
      </c>
      <c r="AHB65" s="36" t="str">
        <f t="shared" si="530"/>
        <v/>
      </c>
      <c r="AHC65" s="36" t="str">
        <f t="shared" si="516"/>
        <v/>
      </c>
      <c r="AHD65" s="39">
        <f t="shared" si="531"/>
        <v>1</v>
      </c>
      <c r="AHE65" s="36" t="str">
        <f t="shared" si="532"/>
        <v/>
      </c>
      <c r="AHF65" s="36" t="str">
        <f t="shared" si="517"/>
        <v/>
      </c>
      <c r="AHG65" s="39">
        <f t="shared" si="533"/>
        <v>3</v>
      </c>
      <c r="AHH65" s="36" t="str">
        <f t="shared" si="534"/>
        <v/>
      </c>
      <c r="AHI65" s="36" t="str">
        <f t="shared" si="518"/>
        <v/>
      </c>
      <c r="AHJ65" s="39" t="str">
        <f t="shared" si="535"/>
        <v/>
      </c>
      <c r="AHK65" s="36" t="str">
        <f t="shared" si="536"/>
        <v/>
      </c>
      <c r="AHL65" s="36" t="str">
        <f t="shared" si="519"/>
        <v/>
      </c>
      <c r="AHM65" s="39" t="str">
        <f t="shared" si="537"/>
        <v/>
      </c>
      <c r="AHN65" s="36" t="str">
        <f t="shared" si="538"/>
        <v/>
      </c>
      <c r="AHO65" s="36" t="str">
        <f t="shared" si="520"/>
        <v/>
      </c>
      <c r="AHP65" s="39" t="str">
        <f t="shared" si="539"/>
        <v/>
      </c>
      <c r="AHQ65" s="36" t="str">
        <f t="shared" si="540"/>
        <v/>
      </c>
      <c r="AHR65" s="36" t="str">
        <f t="shared" si="521"/>
        <v/>
      </c>
      <c r="AHS65" s="39" t="str">
        <f t="shared" si="541"/>
        <v/>
      </c>
    </row>
    <row r="66" spans="1:922" s="5" customFormat="1" outlineLevel="1" x14ac:dyDescent="0.25">
      <c r="A66" s="58">
        <v>4</v>
      </c>
      <c r="B66" s="48" t="s">
        <v>311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 t="s">
        <v>355</v>
      </c>
      <c r="Y66" s="57" t="s">
        <v>355</v>
      </c>
      <c r="Z66" s="57" t="s">
        <v>355</v>
      </c>
      <c r="AA66" s="57" t="s">
        <v>355</v>
      </c>
      <c r="AB66" s="57" t="s">
        <v>355</v>
      </c>
      <c r="AC66" s="57" t="s">
        <v>355</v>
      </c>
      <c r="AD66" s="57" t="s">
        <v>355</v>
      </c>
      <c r="AE66" s="57" t="s">
        <v>355</v>
      </c>
      <c r="AF66" s="57" t="s">
        <v>355</v>
      </c>
      <c r="AG66" s="57" t="s">
        <v>355</v>
      </c>
      <c r="AH66" s="57"/>
      <c r="AI66" s="57"/>
      <c r="AJ66" s="57" t="s">
        <v>355</v>
      </c>
      <c r="AK66" s="57" t="s">
        <v>355</v>
      </c>
      <c r="AL66" s="57" t="s">
        <v>355</v>
      </c>
      <c r="AM66" s="57"/>
      <c r="AN66" s="57" t="s">
        <v>355</v>
      </c>
      <c r="AO66" s="57" t="s">
        <v>355</v>
      </c>
      <c r="AP66" s="38"/>
      <c r="AQ66" s="61"/>
      <c r="AR66" s="57" t="s">
        <v>355</v>
      </c>
      <c r="AS66" s="57" t="s">
        <v>355</v>
      </c>
      <c r="AT66" s="57" t="s">
        <v>355</v>
      </c>
      <c r="AU66" s="57"/>
      <c r="AV66" s="57" t="s">
        <v>355</v>
      </c>
      <c r="AW66" s="57" t="s">
        <v>355</v>
      </c>
      <c r="AX66" s="57" t="s">
        <v>355</v>
      </c>
      <c r="AY66" s="57"/>
      <c r="AZ66" s="57" t="s">
        <v>355</v>
      </c>
      <c r="BA66" s="57" t="s">
        <v>355</v>
      </c>
      <c r="BB66" s="57" t="s">
        <v>355</v>
      </c>
      <c r="BC66" s="57" t="s">
        <v>355</v>
      </c>
      <c r="BD66" s="57" t="s">
        <v>355</v>
      </c>
      <c r="BE66" s="57" t="s">
        <v>355</v>
      </c>
      <c r="BF66" s="57"/>
      <c r="BG66" s="57" t="s">
        <v>355</v>
      </c>
      <c r="BH66" s="57" t="s">
        <v>355</v>
      </c>
      <c r="BI66" s="57"/>
      <c r="BJ66" s="38"/>
      <c r="BK66" s="61"/>
      <c r="BL66" s="57" t="s">
        <v>355</v>
      </c>
      <c r="BM66" s="57" t="s">
        <v>355</v>
      </c>
      <c r="BN66" s="57"/>
      <c r="BO66" s="57"/>
      <c r="BP66" s="57" t="s">
        <v>355</v>
      </c>
      <c r="BQ66" s="57" t="s">
        <v>355</v>
      </c>
      <c r="BR66" s="57" t="s">
        <v>355</v>
      </c>
      <c r="BS66" s="57"/>
      <c r="BT66" s="57" t="s">
        <v>355</v>
      </c>
      <c r="BU66" s="57" t="s">
        <v>355</v>
      </c>
      <c r="BV66" s="57" t="s">
        <v>355</v>
      </c>
      <c r="BW66" s="57"/>
      <c r="BX66" s="57" t="s">
        <v>355</v>
      </c>
      <c r="BY66" s="57" t="s">
        <v>355</v>
      </c>
      <c r="BZ66" s="57"/>
      <c r="CA66" s="57"/>
      <c r="CB66" s="57" t="s">
        <v>355</v>
      </c>
      <c r="CC66" s="57" t="s">
        <v>355</v>
      </c>
      <c r="CD66" s="38"/>
      <c r="CE66" s="61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61"/>
      <c r="CZ66" s="57" t="s">
        <v>355</v>
      </c>
      <c r="DA66" s="57" t="s">
        <v>355</v>
      </c>
      <c r="DB66" s="57" t="s">
        <v>355</v>
      </c>
      <c r="DC66" s="57" t="s">
        <v>355</v>
      </c>
      <c r="DD66" s="57" t="s">
        <v>355</v>
      </c>
      <c r="DE66" s="57" t="s">
        <v>355</v>
      </c>
      <c r="DF66" s="57"/>
      <c r="DG66" s="57"/>
      <c r="DH66" s="57" t="s">
        <v>355</v>
      </c>
      <c r="DI66" s="57" t="s">
        <v>355</v>
      </c>
      <c r="DJ66" s="57" t="s">
        <v>355</v>
      </c>
      <c r="DK66" s="57"/>
      <c r="DL66" s="57" t="s">
        <v>355</v>
      </c>
      <c r="DM66" s="57" t="s">
        <v>355</v>
      </c>
      <c r="DN66" s="57" t="s">
        <v>355</v>
      </c>
      <c r="DO66" s="57"/>
      <c r="DP66" s="57" t="s">
        <v>355</v>
      </c>
      <c r="DQ66" s="57" t="s">
        <v>355</v>
      </c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 t="s">
        <v>354</v>
      </c>
      <c r="EX66" s="57"/>
      <c r="EY66" s="57"/>
      <c r="EZ66" s="57"/>
      <c r="FA66" s="57"/>
      <c r="FB66" s="57"/>
      <c r="FC66" s="57"/>
      <c r="FD66" s="57"/>
      <c r="FE66" s="57" t="s">
        <v>354</v>
      </c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 t="s">
        <v>354</v>
      </c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 t="s">
        <v>354</v>
      </c>
      <c r="HL66" s="57" t="s">
        <v>354</v>
      </c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 t="s">
        <v>354</v>
      </c>
      <c r="IH66" s="38"/>
      <c r="II66" s="61"/>
      <c r="IJ66" s="57"/>
      <c r="IK66" s="57" t="s">
        <v>354</v>
      </c>
      <c r="IL66" s="57" t="s">
        <v>354</v>
      </c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37"/>
      <c r="JD66" s="38"/>
      <c r="JE66" s="38"/>
      <c r="JF66" s="61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/>
      <c r="NY66" s="57"/>
      <c r="NZ66" s="57"/>
      <c r="OA66" s="57"/>
      <c r="OB66" s="57" t="s">
        <v>354</v>
      </c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/>
      <c r="ON66" s="57"/>
      <c r="OO66" s="57"/>
      <c r="OP66" s="57"/>
      <c r="OQ66" s="57"/>
      <c r="OR66" s="57"/>
      <c r="OS66" s="57"/>
      <c r="OT66" s="57"/>
      <c r="OU66" s="57"/>
      <c r="OV66" s="57" t="s">
        <v>354</v>
      </c>
      <c r="OW66" s="57"/>
      <c r="OX66" s="57"/>
      <c r="OY66" s="57"/>
      <c r="OZ66" s="57"/>
      <c r="PA66" s="57"/>
      <c r="PB66" s="57"/>
      <c r="PC66" s="57"/>
      <c r="PD66" s="57"/>
      <c r="PE66" s="38"/>
      <c r="PF66" s="38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38"/>
      <c r="PV66" s="38"/>
      <c r="PW66" s="38"/>
      <c r="PX66" s="38"/>
      <c r="PY66" s="38"/>
      <c r="PZ66" s="38"/>
      <c r="QA66" s="61"/>
      <c r="QB66" s="57"/>
      <c r="QC66" s="57"/>
      <c r="QD66" s="57"/>
      <c r="QE66" s="57"/>
      <c r="QF66" s="57"/>
      <c r="QG66" s="57"/>
      <c r="QH66" s="57"/>
      <c r="QI66" s="57" t="s">
        <v>354</v>
      </c>
      <c r="QJ66" s="57"/>
      <c r="QK66" s="57"/>
      <c r="QL66" s="57"/>
      <c r="QM66" s="57"/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/>
      <c r="QZ66" s="57"/>
      <c r="RA66" s="57"/>
      <c r="RB66" s="57"/>
      <c r="RC66" s="57"/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37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8"/>
      <c r="TD66" s="38"/>
      <c r="TE66" s="38"/>
      <c r="TF66" s="38"/>
      <c r="TG66" s="37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8"/>
      <c r="TX66" s="38"/>
      <c r="TY66" s="38"/>
      <c r="TZ66" s="38"/>
      <c r="UA66" s="37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8"/>
      <c r="UR66" s="38"/>
      <c r="US66" s="38"/>
      <c r="UT66" s="38"/>
      <c r="UU66" s="37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8"/>
      <c r="VL66" s="38"/>
      <c r="VM66" s="38"/>
      <c r="VN66" s="38"/>
      <c r="VO66" s="37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8"/>
      <c r="WF66" s="38"/>
      <c r="WG66" s="38"/>
      <c r="WH66" s="38"/>
      <c r="WI66" s="37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8"/>
      <c r="WZ66" s="38"/>
      <c r="XA66" s="38"/>
      <c r="XB66" s="38"/>
      <c r="XC66" s="37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8"/>
      <c r="XT66" s="38"/>
      <c r="XU66" s="38"/>
      <c r="XV66" s="38"/>
      <c r="XW66" s="37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8"/>
      <c r="YN66" s="38"/>
      <c r="YO66" s="38"/>
      <c r="YP66" s="38"/>
      <c r="YQ66" s="37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7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7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09"/>
        <v/>
      </c>
      <c r="AGK66" s="85" t="str">
        <f t="shared" si="510"/>
        <v/>
      </c>
      <c r="AGL66" s="85" t="str">
        <f t="shared" si="511"/>
        <v/>
      </c>
      <c r="AGP66" s="36" t="str">
        <f t="shared" si="522"/>
        <v/>
      </c>
      <c r="AGQ66" s="36">
        <f t="shared" si="512"/>
        <v>41</v>
      </c>
      <c r="AGR66" s="39" t="str">
        <f t="shared" si="523"/>
        <v/>
      </c>
      <c r="AGS66" s="36" t="str">
        <f t="shared" si="524"/>
        <v/>
      </c>
      <c r="AGT66" s="36">
        <f t="shared" si="513"/>
        <v>14</v>
      </c>
      <c r="AGU66" s="39">
        <f t="shared" si="525"/>
        <v>3</v>
      </c>
      <c r="AGV66" s="36" t="str">
        <f t="shared" si="526"/>
        <v/>
      </c>
      <c r="AGW66" s="36" t="str">
        <f t="shared" si="514"/>
        <v/>
      </c>
      <c r="AGX66" s="39">
        <f t="shared" si="527"/>
        <v>5</v>
      </c>
      <c r="AGY66" s="36" t="str">
        <f t="shared" si="528"/>
        <v/>
      </c>
      <c r="AGZ66" s="36" t="str">
        <f t="shared" si="515"/>
        <v/>
      </c>
      <c r="AHA66" s="39" t="str">
        <f t="shared" si="529"/>
        <v/>
      </c>
      <c r="AHB66" s="36" t="str">
        <f t="shared" si="530"/>
        <v/>
      </c>
      <c r="AHC66" s="36" t="str">
        <f t="shared" si="516"/>
        <v/>
      </c>
      <c r="AHD66" s="39">
        <f t="shared" si="531"/>
        <v>2</v>
      </c>
      <c r="AHE66" s="36" t="str">
        <f t="shared" si="532"/>
        <v/>
      </c>
      <c r="AHF66" s="36" t="str">
        <f t="shared" si="517"/>
        <v/>
      </c>
      <c r="AHG66" s="39">
        <f t="shared" si="533"/>
        <v>1</v>
      </c>
      <c r="AHH66" s="36" t="str">
        <f t="shared" si="534"/>
        <v/>
      </c>
      <c r="AHI66" s="36" t="str">
        <f t="shared" si="518"/>
        <v/>
      </c>
      <c r="AHJ66" s="39" t="str">
        <f t="shared" si="535"/>
        <v/>
      </c>
      <c r="AHK66" s="36" t="str">
        <f t="shared" si="536"/>
        <v/>
      </c>
      <c r="AHL66" s="36" t="str">
        <f t="shared" si="519"/>
        <v/>
      </c>
      <c r="AHM66" s="39" t="str">
        <f t="shared" si="537"/>
        <v/>
      </c>
      <c r="AHN66" s="36" t="str">
        <f t="shared" si="538"/>
        <v/>
      </c>
      <c r="AHO66" s="36" t="str">
        <f t="shared" si="520"/>
        <v/>
      </c>
      <c r="AHP66" s="39" t="str">
        <f t="shared" si="539"/>
        <v/>
      </c>
      <c r="AHQ66" s="36" t="str">
        <f t="shared" si="540"/>
        <v/>
      </c>
      <c r="AHR66" s="36" t="str">
        <f t="shared" si="521"/>
        <v/>
      </c>
      <c r="AHS66" s="39" t="str">
        <f t="shared" si="541"/>
        <v/>
      </c>
    </row>
    <row r="67" spans="1:922" s="5" customFormat="1" outlineLevel="1" x14ac:dyDescent="0.25">
      <c r="A67" s="58">
        <v>5</v>
      </c>
      <c r="B67" s="48" t="s">
        <v>312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 t="s">
        <v>354</v>
      </c>
      <c r="AC67" s="57"/>
      <c r="AD67" s="57" t="s">
        <v>354</v>
      </c>
      <c r="AE67" s="57" t="s">
        <v>354</v>
      </c>
      <c r="AF67" s="57"/>
      <c r="AG67" s="57"/>
      <c r="AH67" s="57"/>
      <c r="AI67" s="57"/>
      <c r="AJ67" s="57"/>
      <c r="AK67" s="57"/>
      <c r="AL67" s="57"/>
      <c r="AM67" s="57"/>
      <c r="AN67" s="57" t="s">
        <v>354</v>
      </c>
      <c r="AO67" s="57" t="s">
        <v>354</v>
      </c>
      <c r="AP67" s="38"/>
      <c r="AQ67" s="61"/>
      <c r="AR67" s="57" t="s">
        <v>354</v>
      </c>
      <c r="AS67" s="57" t="s">
        <v>354</v>
      </c>
      <c r="AT67" s="57" t="s">
        <v>354</v>
      </c>
      <c r="AU67" s="57"/>
      <c r="AV67" s="57" t="s">
        <v>354</v>
      </c>
      <c r="AW67" s="57" t="s">
        <v>354</v>
      </c>
      <c r="AX67" s="57" t="s">
        <v>354</v>
      </c>
      <c r="AY67" s="57"/>
      <c r="AZ67" s="57" t="s">
        <v>354</v>
      </c>
      <c r="BA67" s="57" t="s">
        <v>354</v>
      </c>
      <c r="BB67" s="57" t="s">
        <v>354</v>
      </c>
      <c r="BC67" s="57" t="s">
        <v>354</v>
      </c>
      <c r="BD67" s="57" t="s">
        <v>354</v>
      </c>
      <c r="BE67" s="57" t="s">
        <v>354</v>
      </c>
      <c r="BF67" s="57"/>
      <c r="BG67" s="57" t="s">
        <v>354</v>
      </c>
      <c r="BH67" s="57" t="s">
        <v>354</v>
      </c>
      <c r="BI67" s="57"/>
      <c r="BJ67" s="38"/>
      <c r="BK67" s="61"/>
      <c r="BL67" s="57" t="s">
        <v>354</v>
      </c>
      <c r="BM67" s="57" t="s">
        <v>354</v>
      </c>
      <c r="BN67" s="57"/>
      <c r="BO67" s="57"/>
      <c r="BP67" s="57" t="s">
        <v>354</v>
      </c>
      <c r="BQ67" s="57" t="s">
        <v>354</v>
      </c>
      <c r="BR67" s="57" t="s">
        <v>354</v>
      </c>
      <c r="BS67" s="57"/>
      <c r="BT67" s="57" t="s">
        <v>354</v>
      </c>
      <c r="BU67" s="57"/>
      <c r="BV67" s="57"/>
      <c r="BW67" s="57"/>
      <c r="BX67" s="57"/>
      <c r="BY67" s="57"/>
      <c r="BZ67" s="57"/>
      <c r="CA67" s="57"/>
      <c r="CB67" s="57" t="s">
        <v>354</v>
      </c>
      <c r="CC67" s="57" t="s">
        <v>354</v>
      </c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61"/>
      <c r="CZ67" s="57"/>
      <c r="DA67" s="57" t="s">
        <v>354</v>
      </c>
      <c r="DB67" s="57" t="s">
        <v>354</v>
      </c>
      <c r="DC67" s="57"/>
      <c r="DD67" s="57"/>
      <c r="DE67" s="57"/>
      <c r="DF67" s="57"/>
      <c r="DG67" s="57"/>
      <c r="DH67" s="57"/>
      <c r="DI67" s="57" t="s">
        <v>354</v>
      </c>
      <c r="DJ67" s="57"/>
      <c r="DK67" s="57"/>
      <c r="DL67" s="57" t="s">
        <v>354</v>
      </c>
      <c r="DM67" s="57"/>
      <c r="DN67" s="57"/>
      <c r="DO67" s="57"/>
      <c r="DP67" s="57"/>
      <c r="DQ67" s="57" t="s">
        <v>354</v>
      </c>
      <c r="DR67" s="57"/>
      <c r="DS67" s="61"/>
      <c r="DT67" s="57"/>
      <c r="DU67" s="57"/>
      <c r="DV67" s="57" t="s">
        <v>354</v>
      </c>
      <c r="DW67" s="57"/>
      <c r="DX67" s="57"/>
      <c r="DY67" s="57"/>
      <c r="DZ67" s="57"/>
      <c r="EA67" s="57"/>
      <c r="EB67" s="57"/>
      <c r="EC67" s="57"/>
      <c r="ED67" s="57"/>
      <c r="EE67" s="57" t="s">
        <v>354</v>
      </c>
      <c r="EF67" s="57"/>
      <c r="EG67" s="57"/>
      <c r="EH67" s="57"/>
      <c r="EI67" s="57"/>
      <c r="EJ67" s="57" t="s">
        <v>354</v>
      </c>
      <c r="EK67" s="57"/>
      <c r="EL67" s="38"/>
      <c r="EM67" s="61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 t="s">
        <v>354</v>
      </c>
      <c r="FK67" s="57"/>
      <c r="FL67" s="57"/>
      <c r="FM67" s="57"/>
      <c r="FN67" s="57"/>
      <c r="FO67" s="57"/>
      <c r="FP67" s="57"/>
      <c r="FQ67" s="57"/>
      <c r="FR67" s="57"/>
      <c r="FS67" s="57" t="s">
        <v>354</v>
      </c>
      <c r="FT67" s="57"/>
      <c r="FU67" s="57"/>
      <c r="FV67" s="57"/>
      <c r="FW67" s="57" t="s">
        <v>354</v>
      </c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 t="s">
        <v>354</v>
      </c>
      <c r="GO67" s="57"/>
      <c r="GP67" s="57"/>
      <c r="GQ67" s="57"/>
      <c r="GR67" s="57"/>
      <c r="GS67" s="57"/>
      <c r="GT67" s="38"/>
      <c r="GU67" s="61"/>
      <c r="GV67" s="57"/>
      <c r="GW67" s="57"/>
      <c r="GX67" s="57" t="s">
        <v>354</v>
      </c>
      <c r="GY67" s="57"/>
      <c r="GZ67" s="57"/>
      <c r="HA67" s="57"/>
      <c r="HB67" s="57" t="s">
        <v>354</v>
      </c>
      <c r="HC67" s="57"/>
      <c r="HD67" s="57"/>
      <c r="HE67" s="57"/>
      <c r="HF67" s="57"/>
      <c r="HG67" s="57"/>
      <c r="HH67" s="57" t="s">
        <v>354</v>
      </c>
      <c r="HI67" s="57"/>
      <c r="HJ67" s="57"/>
      <c r="HK67" s="57" t="s">
        <v>354</v>
      </c>
      <c r="HL67" s="57" t="s">
        <v>354</v>
      </c>
      <c r="HM67" s="38"/>
      <c r="HN67" s="38"/>
      <c r="HO67" s="61"/>
      <c r="HP67" s="57"/>
      <c r="HQ67" s="57" t="s">
        <v>354</v>
      </c>
      <c r="HR67" s="57" t="s">
        <v>354</v>
      </c>
      <c r="HS67" s="57"/>
      <c r="HT67" s="57" t="s">
        <v>354</v>
      </c>
      <c r="HU67" s="57"/>
      <c r="HV67" s="57"/>
      <c r="HW67" s="57"/>
      <c r="HX67" s="57" t="s">
        <v>354</v>
      </c>
      <c r="HY67" s="57"/>
      <c r="HZ67" s="57"/>
      <c r="IA67" s="57"/>
      <c r="IB67" s="57" t="s">
        <v>354</v>
      </c>
      <c r="IC67" s="57"/>
      <c r="ID67" s="57"/>
      <c r="IE67" s="57"/>
      <c r="IF67" s="57"/>
      <c r="IG67" s="57" t="s">
        <v>354</v>
      </c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61"/>
      <c r="JG67" s="57" t="s">
        <v>354</v>
      </c>
      <c r="JH67" s="57"/>
      <c r="JI67" s="57" t="s">
        <v>354</v>
      </c>
      <c r="JJ67" s="57"/>
      <c r="JK67" s="57" t="s">
        <v>354</v>
      </c>
      <c r="JL67" s="57"/>
      <c r="JM67" s="57"/>
      <c r="JN67" s="57"/>
      <c r="JO67" s="57"/>
      <c r="JP67" s="57" t="s">
        <v>354</v>
      </c>
      <c r="JQ67" s="57"/>
      <c r="JR67" s="57"/>
      <c r="JS67" s="57" t="s">
        <v>354</v>
      </c>
      <c r="JT67" s="57" t="s">
        <v>354</v>
      </c>
      <c r="JU67" s="57"/>
      <c r="JV67" s="57"/>
      <c r="JW67" s="57" t="s">
        <v>354</v>
      </c>
      <c r="JX67" s="57" t="s">
        <v>354</v>
      </c>
      <c r="JY67" s="57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 t="s">
        <v>354</v>
      </c>
      <c r="NT67" s="57"/>
      <c r="NU67" s="57"/>
      <c r="NV67" s="57"/>
      <c r="NW67" s="57" t="s">
        <v>354</v>
      </c>
      <c r="NX67" s="57" t="s">
        <v>354</v>
      </c>
      <c r="NY67" s="57" t="s">
        <v>354</v>
      </c>
      <c r="NZ67" s="57" t="s">
        <v>354</v>
      </c>
      <c r="OA67" s="57" t="s">
        <v>354</v>
      </c>
      <c r="OB67" s="57" t="s">
        <v>354</v>
      </c>
      <c r="OC67" s="57"/>
      <c r="OD67" s="57"/>
      <c r="OE67" s="57" t="s">
        <v>354</v>
      </c>
      <c r="OF67" s="57" t="s">
        <v>354</v>
      </c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38"/>
      <c r="PF67" s="38"/>
      <c r="PG67" s="57" t="s">
        <v>354</v>
      </c>
      <c r="PH67" s="57" t="s">
        <v>354</v>
      </c>
      <c r="PI67" s="57" t="s">
        <v>354</v>
      </c>
      <c r="PJ67" s="57"/>
      <c r="PK67" s="57" t="s">
        <v>354</v>
      </c>
      <c r="PL67" s="57" t="s">
        <v>354</v>
      </c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 t="s">
        <v>354</v>
      </c>
      <c r="QD67" s="57"/>
      <c r="QE67" s="57" t="s">
        <v>354</v>
      </c>
      <c r="QF67" s="57" t="s">
        <v>354</v>
      </c>
      <c r="QG67" s="57" t="s">
        <v>354</v>
      </c>
      <c r="QH67" s="57" t="s">
        <v>354</v>
      </c>
      <c r="QI67" s="57" t="s">
        <v>354</v>
      </c>
      <c r="QJ67" s="57"/>
      <c r="QK67" s="57"/>
      <c r="QL67" s="57"/>
      <c r="QM67" s="57" t="s">
        <v>354</v>
      </c>
      <c r="QN67" s="57" t="s">
        <v>354</v>
      </c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/>
      <c r="QZ67" s="57"/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 t="s">
        <v>354</v>
      </c>
      <c r="RP67" s="57" t="s">
        <v>354</v>
      </c>
      <c r="RQ67" s="57"/>
      <c r="RR67" s="57" t="s">
        <v>354</v>
      </c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37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8"/>
      <c r="TD67" s="38"/>
      <c r="TE67" s="38"/>
      <c r="TF67" s="38"/>
      <c r="TG67" s="37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8"/>
      <c r="TX67" s="38"/>
      <c r="TY67" s="38"/>
      <c r="TZ67" s="38"/>
      <c r="UA67" s="37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8"/>
      <c r="UR67" s="38"/>
      <c r="US67" s="38"/>
      <c r="UT67" s="38"/>
      <c r="UU67" s="37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8"/>
      <c r="VL67" s="38"/>
      <c r="VM67" s="38"/>
      <c r="VN67" s="38"/>
      <c r="VO67" s="37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8"/>
      <c r="WF67" s="38"/>
      <c r="WG67" s="38"/>
      <c r="WH67" s="38"/>
      <c r="WI67" s="37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8"/>
      <c r="WZ67" s="38"/>
      <c r="XA67" s="38"/>
      <c r="XB67" s="38"/>
      <c r="XC67" s="37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8"/>
      <c r="XT67" s="38"/>
      <c r="XU67" s="38"/>
      <c r="XV67" s="38"/>
      <c r="XW67" s="37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8"/>
      <c r="YN67" s="38"/>
      <c r="YO67" s="38"/>
      <c r="YP67" s="38"/>
      <c r="YQ67" s="37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8"/>
      <c r="ZH67" s="38"/>
      <c r="ZI67" s="38"/>
      <c r="ZJ67" s="38"/>
      <c r="ZK67" s="37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7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09"/>
        <v/>
      </c>
      <c r="AGK67" s="85" t="str">
        <f t="shared" si="510"/>
        <v/>
      </c>
      <c r="AGL67" s="85">
        <f t="shared" si="511"/>
        <v>3</v>
      </c>
      <c r="AGP67" s="36" t="str">
        <f t="shared" si="522"/>
        <v/>
      </c>
      <c r="AGQ67" s="36" t="str">
        <f t="shared" si="512"/>
        <v/>
      </c>
      <c r="AGR67" s="39">
        <f t="shared" si="523"/>
        <v>27</v>
      </c>
      <c r="AGS67" s="36" t="str">
        <f t="shared" si="524"/>
        <v/>
      </c>
      <c r="AGT67" s="36" t="str">
        <f t="shared" si="513"/>
        <v/>
      </c>
      <c r="AGU67" s="39">
        <f t="shared" si="525"/>
        <v>11</v>
      </c>
      <c r="AGV67" s="36" t="str">
        <f t="shared" si="526"/>
        <v/>
      </c>
      <c r="AGW67" s="36" t="str">
        <f t="shared" si="514"/>
        <v/>
      </c>
      <c r="AGX67" s="39">
        <f t="shared" si="527"/>
        <v>12</v>
      </c>
      <c r="AGY67" s="36" t="str">
        <f t="shared" si="528"/>
        <v/>
      </c>
      <c r="AGZ67" s="36" t="str">
        <f t="shared" si="515"/>
        <v/>
      </c>
      <c r="AHA67" s="39">
        <f t="shared" si="529"/>
        <v>8</v>
      </c>
      <c r="AHB67" s="36" t="str">
        <f t="shared" si="530"/>
        <v/>
      </c>
      <c r="AHC67" s="36" t="str">
        <f t="shared" si="516"/>
        <v/>
      </c>
      <c r="AHD67" s="39">
        <f t="shared" si="531"/>
        <v>14</v>
      </c>
      <c r="AHE67" s="36" t="str">
        <f t="shared" si="532"/>
        <v/>
      </c>
      <c r="AHF67" s="36" t="str">
        <f t="shared" si="517"/>
        <v/>
      </c>
      <c r="AHG67" s="39">
        <f t="shared" si="533"/>
        <v>11</v>
      </c>
      <c r="AHH67" s="36" t="str">
        <f t="shared" si="534"/>
        <v/>
      </c>
      <c r="AHI67" s="36" t="str">
        <f t="shared" si="518"/>
        <v/>
      </c>
      <c r="AHJ67" s="39" t="str">
        <f t="shared" si="535"/>
        <v/>
      </c>
      <c r="AHK67" s="36" t="str">
        <f t="shared" si="536"/>
        <v/>
      </c>
      <c r="AHL67" s="36" t="str">
        <f t="shared" si="519"/>
        <v/>
      </c>
      <c r="AHM67" s="39" t="str">
        <f t="shared" si="537"/>
        <v/>
      </c>
      <c r="AHN67" s="36" t="str">
        <f t="shared" si="538"/>
        <v/>
      </c>
      <c r="AHO67" s="36" t="str">
        <f t="shared" si="520"/>
        <v/>
      </c>
      <c r="AHP67" s="39" t="str">
        <f t="shared" si="539"/>
        <v/>
      </c>
      <c r="AHQ67" s="36" t="str">
        <f t="shared" si="540"/>
        <v/>
      </c>
      <c r="AHR67" s="36" t="str">
        <f t="shared" si="521"/>
        <v/>
      </c>
      <c r="AHS67" s="39" t="str">
        <f t="shared" si="541"/>
        <v/>
      </c>
    </row>
    <row r="68" spans="1:922" s="5" customFormat="1" outlineLevel="1" x14ac:dyDescent="0.25">
      <c r="A68" s="58">
        <v>6</v>
      </c>
      <c r="B68" s="48" t="s">
        <v>313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 t="s">
        <v>355</v>
      </c>
      <c r="CG68" s="57" t="s">
        <v>355</v>
      </c>
      <c r="CH68" s="57" t="s">
        <v>355</v>
      </c>
      <c r="CI68" s="57"/>
      <c r="CJ68" s="57" t="s">
        <v>355</v>
      </c>
      <c r="CK68" s="57" t="s">
        <v>355</v>
      </c>
      <c r="CL68" s="57" t="s">
        <v>355</v>
      </c>
      <c r="CM68" s="57"/>
      <c r="CN68" s="57" t="s">
        <v>355</v>
      </c>
      <c r="CO68" s="57" t="s">
        <v>355</v>
      </c>
      <c r="CP68" s="57" t="s">
        <v>355</v>
      </c>
      <c r="CQ68" s="57" t="s">
        <v>355</v>
      </c>
      <c r="CR68" s="57" t="s">
        <v>355</v>
      </c>
      <c r="CS68" s="57" t="s">
        <v>355</v>
      </c>
      <c r="CT68" s="57" t="s">
        <v>355</v>
      </c>
      <c r="CU68" s="57" t="s">
        <v>355</v>
      </c>
      <c r="CV68" s="57" t="s">
        <v>355</v>
      </c>
      <c r="CW68" s="57"/>
      <c r="CX68" s="57"/>
      <c r="CY68" s="61"/>
      <c r="CZ68" s="57"/>
      <c r="DA68" s="57"/>
      <c r="DB68" s="57" t="s">
        <v>354</v>
      </c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 t="s">
        <v>354</v>
      </c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 t="s">
        <v>354</v>
      </c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 t="s">
        <v>354</v>
      </c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 t="s">
        <v>354</v>
      </c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 t="s">
        <v>354</v>
      </c>
      <c r="IL68" s="57" t="s">
        <v>354</v>
      </c>
      <c r="IM68" s="57"/>
      <c r="IN68" s="57"/>
      <c r="IO68" s="57"/>
      <c r="IP68" s="57"/>
      <c r="IQ68" s="57"/>
      <c r="IR68" s="57" t="s">
        <v>354</v>
      </c>
      <c r="IS68" s="57"/>
      <c r="IT68" s="57"/>
      <c r="IU68" s="57" t="s">
        <v>354</v>
      </c>
      <c r="IV68" s="57"/>
      <c r="IW68" s="57"/>
      <c r="IX68" s="57"/>
      <c r="IY68" s="57" t="s">
        <v>354</v>
      </c>
      <c r="IZ68" s="57"/>
      <c r="JA68" s="38"/>
      <c r="JB68" s="38"/>
      <c r="JC68" s="37"/>
      <c r="JD68" s="38"/>
      <c r="JE68" s="38"/>
      <c r="JF68" s="61"/>
      <c r="JG68" s="57"/>
      <c r="JH68" s="57"/>
      <c r="JI68" s="57"/>
      <c r="JJ68" s="57"/>
      <c r="JK68" s="57"/>
      <c r="JL68" s="57"/>
      <c r="JM68" s="57"/>
      <c r="JN68" s="57"/>
      <c r="JO68" s="57"/>
      <c r="JP68" s="57" t="s">
        <v>354</v>
      </c>
      <c r="JQ68" s="57"/>
      <c r="JR68" s="57"/>
      <c r="JS68" s="57"/>
      <c r="JT68" s="57"/>
      <c r="JU68" s="57"/>
      <c r="JV68" s="57"/>
      <c r="JW68" s="57"/>
      <c r="JX68" s="57"/>
      <c r="JY68" s="57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 t="s">
        <v>354</v>
      </c>
      <c r="NY68" s="57" t="s">
        <v>354</v>
      </c>
      <c r="NZ68" s="57" t="s">
        <v>354</v>
      </c>
      <c r="OA68" s="57"/>
      <c r="OB68" s="57"/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 t="s">
        <v>354</v>
      </c>
      <c r="ON68" s="57" t="s">
        <v>354</v>
      </c>
      <c r="OO68" s="57" t="s">
        <v>354</v>
      </c>
      <c r="OP68" s="57"/>
      <c r="OQ68" s="57" t="s">
        <v>354</v>
      </c>
      <c r="OR68" s="57" t="s">
        <v>354</v>
      </c>
      <c r="OS68" s="57" t="s">
        <v>354</v>
      </c>
      <c r="OT68" s="57" t="s">
        <v>354</v>
      </c>
      <c r="OU68" s="57"/>
      <c r="OV68" s="57" t="s">
        <v>354</v>
      </c>
      <c r="OW68" s="57"/>
      <c r="OX68" s="57"/>
      <c r="OY68" s="57"/>
      <c r="OZ68" s="57"/>
      <c r="PA68" s="57"/>
      <c r="PB68" s="57"/>
      <c r="PC68" s="57" t="s">
        <v>354</v>
      </c>
      <c r="PD68" s="57"/>
      <c r="PE68" s="38"/>
      <c r="PF68" s="38"/>
      <c r="PG68" s="57" t="s">
        <v>354</v>
      </c>
      <c r="PH68" s="57"/>
      <c r="PI68" s="57"/>
      <c r="PJ68" s="57"/>
      <c r="PK68" s="57" t="s">
        <v>354</v>
      </c>
      <c r="PL68" s="57" t="s">
        <v>354</v>
      </c>
      <c r="PM68" s="57"/>
      <c r="PN68" s="57"/>
      <c r="PO68" s="57" t="s">
        <v>354</v>
      </c>
      <c r="PP68" s="57"/>
      <c r="PQ68" s="57"/>
      <c r="PR68" s="57"/>
      <c r="PS68" s="57" t="s">
        <v>354</v>
      </c>
      <c r="PT68" s="57"/>
      <c r="PU68" s="38"/>
      <c r="PV68" s="38"/>
      <c r="PW68" s="38"/>
      <c r="PX68" s="38"/>
      <c r="PY68" s="38"/>
      <c r="PZ68" s="38"/>
      <c r="QA68" s="61"/>
      <c r="QB68" s="57"/>
      <c r="QC68" s="57" t="s">
        <v>354</v>
      </c>
      <c r="QD68" s="57"/>
      <c r="QE68" s="57" t="s">
        <v>354</v>
      </c>
      <c r="QF68" s="57" t="s">
        <v>354</v>
      </c>
      <c r="QG68" s="57" t="s">
        <v>354</v>
      </c>
      <c r="QH68" s="57" t="s">
        <v>354</v>
      </c>
      <c r="QI68" s="57" t="s">
        <v>354</v>
      </c>
      <c r="QJ68" s="57"/>
      <c r="QK68" s="57"/>
      <c r="QL68" s="57"/>
      <c r="QM68" s="57" t="s">
        <v>354</v>
      </c>
      <c r="QN68" s="57"/>
      <c r="QO68" s="57"/>
      <c r="QP68" s="38"/>
      <c r="QQ68" s="38"/>
      <c r="QR68" s="38"/>
      <c r="QS68" s="38"/>
      <c r="QT68" s="38"/>
      <c r="QU68" s="61"/>
      <c r="QV68" s="57"/>
      <c r="QW68" s="57"/>
      <c r="QX68" s="57"/>
      <c r="QY68" s="57" t="s">
        <v>354</v>
      </c>
      <c r="QZ68" s="57" t="s">
        <v>354</v>
      </c>
      <c r="RA68" s="57"/>
      <c r="RB68" s="57"/>
      <c r="RC68" s="57" t="s">
        <v>354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57" t="s">
        <v>354</v>
      </c>
      <c r="RP68" s="57" t="s">
        <v>354</v>
      </c>
      <c r="RQ68" s="57"/>
      <c r="RR68" s="57"/>
      <c r="RS68" s="57"/>
      <c r="RT68" s="57"/>
      <c r="RU68" s="57"/>
      <c r="RV68" s="57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37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8"/>
      <c r="TD68" s="38"/>
      <c r="TE68" s="38"/>
      <c r="TF68" s="38"/>
      <c r="TG68" s="37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8"/>
      <c r="TX68" s="38"/>
      <c r="TY68" s="38"/>
      <c r="TZ68" s="38"/>
      <c r="UA68" s="37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8"/>
      <c r="UR68" s="38"/>
      <c r="US68" s="38"/>
      <c r="UT68" s="38"/>
      <c r="UU68" s="37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8"/>
      <c r="VL68" s="38"/>
      <c r="VM68" s="38"/>
      <c r="VN68" s="38"/>
      <c r="VO68" s="37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8"/>
      <c r="WF68" s="38"/>
      <c r="WG68" s="38"/>
      <c r="WH68" s="38"/>
      <c r="WI68" s="37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8"/>
      <c r="WZ68" s="38"/>
      <c r="XA68" s="38"/>
      <c r="XB68" s="38"/>
      <c r="XC68" s="37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8"/>
      <c r="XT68" s="38"/>
      <c r="XU68" s="38"/>
      <c r="XV68" s="38"/>
      <c r="XW68" s="37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8"/>
      <c r="YN68" s="38"/>
      <c r="YO68" s="38"/>
      <c r="YP68" s="38"/>
      <c r="YQ68" s="37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8"/>
      <c r="ZH68" s="38"/>
      <c r="ZI68" s="38"/>
      <c r="ZJ68" s="38"/>
      <c r="ZK68" s="37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7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09"/>
        <v/>
      </c>
      <c r="AGK68" s="85" t="str">
        <f t="shared" si="510"/>
        <v/>
      </c>
      <c r="AGL68" s="85">
        <f t="shared" si="511"/>
        <v>2</v>
      </c>
      <c r="AGP68" s="36" t="str">
        <f t="shared" si="522"/>
        <v/>
      </c>
      <c r="AGQ68" s="36">
        <f t="shared" si="512"/>
        <v>9</v>
      </c>
      <c r="AGR68" s="39" t="str">
        <f t="shared" si="523"/>
        <v/>
      </c>
      <c r="AGS68" s="36" t="str">
        <f t="shared" si="524"/>
        <v/>
      </c>
      <c r="AGT68" s="36">
        <f t="shared" si="513"/>
        <v>6</v>
      </c>
      <c r="AGU68" s="39">
        <f t="shared" si="525"/>
        <v>3</v>
      </c>
      <c r="AGV68" s="36" t="str">
        <f t="shared" si="526"/>
        <v/>
      </c>
      <c r="AGW68" s="36" t="str">
        <f t="shared" si="514"/>
        <v/>
      </c>
      <c r="AGX68" s="39">
        <f t="shared" si="527"/>
        <v>7</v>
      </c>
      <c r="AGY68" s="36" t="str">
        <f t="shared" si="528"/>
        <v/>
      </c>
      <c r="AGZ68" s="36" t="str">
        <f t="shared" si="515"/>
        <v/>
      </c>
      <c r="AHA68" s="39">
        <f t="shared" si="529"/>
        <v>1</v>
      </c>
      <c r="AHB68" s="36" t="str">
        <f t="shared" si="530"/>
        <v/>
      </c>
      <c r="AHC68" s="36" t="str">
        <f t="shared" si="516"/>
        <v/>
      </c>
      <c r="AHD68" s="39">
        <f t="shared" si="531"/>
        <v>17</v>
      </c>
      <c r="AHE68" s="36" t="str">
        <f t="shared" si="532"/>
        <v/>
      </c>
      <c r="AHF68" s="36" t="str">
        <f t="shared" si="517"/>
        <v/>
      </c>
      <c r="AHG68" s="39">
        <f t="shared" si="533"/>
        <v>12</v>
      </c>
      <c r="AHH68" s="36" t="str">
        <f t="shared" si="534"/>
        <v/>
      </c>
      <c r="AHI68" s="36" t="str">
        <f t="shared" si="518"/>
        <v/>
      </c>
      <c r="AHJ68" s="39" t="str">
        <f t="shared" si="535"/>
        <v/>
      </c>
      <c r="AHK68" s="36" t="str">
        <f t="shared" si="536"/>
        <v/>
      </c>
      <c r="AHL68" s="36" t="str">
        <f t="shared" si="519"/>
        <v/>
      </c>
      <c r="AHM68" s="39" t="str">
        <f t="shared" si="537"/>
        <v/>
      </c>
      <c r="AHN68" s="36" t="str">
        <f t="shared" si="538"/>
        <v/>
      </c>
      <c r="AHO68" s="36" t="str">
        <f t="shared" si="520"/>
        <v/>
      </c>
      <c r="AHP68" s="39" t="str">
        <f t="shared" si="539"/>
        <v/>
      </c>
      <c r="AHQ68" s="36" t="str">
        <f t="shared" si="540"/>
        <v/>
      </c>
      <c r="AHR68" s="36" t="str">
        <f t="shared" si="521"/>
        <v/>
      </c>
      <c r="AHS68" s="39" t="str">
        <f t="shared" si="541"/>
        <v/>
      </c>
    </row>
    <row r="69" spans="1:922" s="5" customFormat="1" outlineLevel="1" x14ac:dyDescent="0.25">
      <c r="A69" s="58">
        <f t="shared" si="542"/>
        <v>7</v>
      </c>
      <c r="B69" s="48" t="s">
        <v>314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 t="s">
        <v>355</v>
      </c>
      <c r="Y69" s="57" t="s">
        <v>355</v>
      </c>
      <c r="Z69" s="57" t="s">
        <v>355</v>
      </c>
      <c r="AA69" s="57" t="s">
        <v>355</v>
      </c>
      <c r="AB69" s="57" t="s">
        <v>355</v>
      </c>
      <c r="AC69" s="57" t="s">
        <v>355</v>
      </c>
      <c r="AD69" s="57" t="s">
        <v>355</v>
      </c>
      <c r="AE69" s="57" t="s">
        <v>355</v>
      </c>
      <c r="AF69" s="57" t="s">
        <v>355</v>
      </c>
      <c r="AG69" s="57" t="s">
        <v>355</v>
      </c>
      <c r="AH69" s="57"/>
      <c r="AI69" s="57"/>
      <c r="AJ69" s="57" t="s">
        <v>355</v>
      </c>
      <c r="AK69" s="57" t="s">
        <v>355</v>
      </c>
      <c r="AL69" s="57" t="s">
        <v>355</v>
      </c>
      <c r="AM69" s="57"/>
      <c r="AN69" s="57" t="s">
        <v>355</v>
      </c>
      <c r="AO69" s="57" t="s">
        <v>355</v>
      </c>
      <c r="AP69" s="38"/>
      <c r="AQ69" s="61"/>
      <c r="AR69" s="57" t="s">
        <v>355</v>
      </c>
      <c r="AS69" s="57" t="s">
        <v>355</v>
      </c>
      <c r="AT69" s="57" t="s">
        <v>355</v>
      </c>
      <c r="AU69" s="57"/>
      <c r="AV69" s="57" t="s">
        <v>355</v>
      </c>
      <c r="AW69" s="57" t="s">
        <v>355</v>
      </c>
      <c r="AX69" s="57" t="s">
        <v>355</v>
      </c>
      <c r="AY69" s="57"/>
      <c r="AZ69" s="57" t="s">
        <v>355</v>
      </c>
      <c r="BA69" s="57" t="s">
        <v>355</v>
      </c>
      <c r="BB69" s="57" t="s">
        <v>355</v>
      </c>
      <c r="BC69" s="57" t="s">
        <v>355</v>
      </c>
      <c r="BD69" s="57" t="s">
        <v>355</v>
      </c>
      <c r="BE69" s="57" t="s">
        <v>355</v>
      </c>
      <c r="BF69" s="57"/>
      <c r="BG69" s="57" t="s">
        <v>355</v>
      </c>
      <c r="BH69" s="57" t="s">
        <v>355</v>
      </c>
      <c r="BI69" s="57"/>
      <c r="BJ69" s="38"/>
      <c r="BK69" s="61"/>
      <c r="BL69" s="57" t="s">
        <v>355</v>
      </c>
      <c r="BM69" s="57" t="s">
        <v>355</v>
      </c>
      <c r="BN69" s="57"/>
      <c r="BO69" s="57"/>
      <c r="BP69" s="57" t="s">
        <v>355</v>
      </c>
      <c r="BQ69" s="57" t="s">
        <v>355</v>
      </c>
      <c r="BR69" s="57" t="s">
        <v>355</v>
      </c>
      <c r="BS69" s="57"/>
      <c r="BT69" s="57" t="s">
        <v>355</v>
      </c>
      <c r="BU69" s="57" t="s">
        <v>355</v>
      </c>
      <c r="BV69" s="57" t="s">
        <v>355</v>
      </c>
      <c r="BW69" s="57"/>
      <c r="BX69" s="57" t="s">
        <v>355</v>
      </c>
      <c r="BY69" s="57" t="s">
        <v>355</v>
      </c>
      <c r="BZ69" s="57"/>
      <c r="CA69" s="57"/>
      <c r="CB69" s="57" t="s">
        <v>355</v>
      </c>
      <c r="CC69" s="57" t="s">
        <v>355</v>
      </c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61"/>
      <c r="CZ69" s="57" t="s">
        <v>355</v>
      </c>
      <c r="DA69" s="57" t="s">
        <v>355</v>
      </c>
      <c r="DB69" s="57" t="s">
        <v>355</v>
      </c>
      <c r="DC69" s="57" t="s">
        <v>355</v>
      </c>
      <c r="DD69" s="57" t="s">
        <v>355</v>
      </c>
      <c r="DE69" s="57" t="s">
        <v>355</v>
      </c>
      <c r="DF69" s="57"/>
      <c r="DG69" s="57"/>
      <c r="DH69" s="57" t="s">
        <v>355</v>
      </c>
      <c r="DI69" s="57" t="s">
        <v>355</v>
      </c>
      <c r="DJ69" s="57" t="s">
        <v>355</v>
      </c>
      <c r="DK69" s="57"/>
      <c r="DL69" s="57" t="s">
        <v>355</v>
      </c>
      <c r="DM69" s="57" t="s">
        <v>355</v>
      </c>
      <c r="DN69" s="57" t="s">
        <v>355</v>
      </c>
      <c r="DO69" s="57"/>
      <c r="DP69" s="57" t="s">
        <v>355</v>
      </c>
      <c r="DQ69" s="57" t="s">
        <v>355</v>
      </c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 t="s">
        <v>354</v>
      </c>
      <c r="EG69" s="57"/>
      <c r="EH69" s="57"/>
      <c r="EI69" s="57" t="s">
        <v>354</v>
      </c>
      <c r="EJ69" s="57"/>
      <c r="EK69" s="57"/>
      <c r="EL69" s="38"/>
      <c r="EM69" s="61"/>
      <c r="EN69" s="57"/>
      <c r="EO69" s="57"/>
      <c r="EP69" s="57"/>
      <c r="EQ69" s="57"/>
      <c r="ER69" s="57"/>
      <c r="ES69" s="57" t="s">
        <v>354</v>
      </c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 t="s">
        <v>354</v>
      </c>
      <c r="IH69" s="38"/>
      <c r="II69" s="61"/>
      <c r="IJ69" s="57"/>
      <c r="IK69" s="57"/>
      <c r="IL69" s="57" t="s">
        <v>354</v>
      </c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 t="s">
        <v>354</v>
      </c>
      <c r="OW69" s="57"/>
      <c r="OX69" s="57"/>
      <c r="OY69" s="57"/>
      <c r="OZ69" s="57"/>
      <c r="PA69" s="57"/>
      <c r="PB69" s="57"/>
      <c r="PC69" s="57" t="s">
        <v>354</v>
      </c>
      <c r="PD69" s="57"/>
      <c r="PE69" s="38"/>
      <c r="PF69" s="38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38"/>
      <c r="PV69" s="38"/>
      <c r="PW69" s="38"/>
      <c r="PX69" s="38"/>
      <c r="PY69" s="38"/>
      <c r="PZ69" s="38"/>
      <c r="QA69" s="61"/>
      <c r="QB69" s="57"/>
      <c r="QC69" s="57"/>
      <c r="QD69" s="57"/>
      <c r="QE69" s="57"/>
      <c r="QF69" s="57"/>
      <c r="QG69" s="57"/>
      <c r="QH69" s="57"/>
      <c r="QI69" s="57" t="s">
        <v>354</v>
      </c>
      <c r="QJ69" s="57"/>
      <c r="QK69" s="57"/>
      <c r="QL69" s="57"/>
      <c r="QM69" s="57"/>
      <c r="QN69" s="57"/>
      <c r="QO69" s="57"/>
      <c r="QP69" s="38"/>
      <c r="QQ69" s="38"/>
      <c r="QR69" s="38"/>
      <c r="QS69" s="38"/>
      <c r="QT69" s="38"/>
      <c r="QU69" s="61"/>
      <c r="QV69" s="57"/>
      <c r="QW69" s="57"/>
      <c r="QX69" s="57"/>
      <c r="QY69" s="57" t="s">
        <v>354</v>
      </c>
      <c r="QZ69" s="57" t="s">
        <v>354</v>
      </c>
      <c r="RA69" s="57"/>
      <c r="RB69" s="57"/>
      <c r="RC69" s="57"/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57"/>
      <c r="RP69" s="57"/>
      <c r="RQ69" s="57"/>
      <c r="RR69" s="57"/>
      <c r="RS69" s="57"/>
      <c r="RT69" s="57"/>
      <c r="RU69" s="57"/>
      <c r="RV69" s="57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7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09"/>
        <v/>
      </c>
      <c r="AGK69" s="85" t="str">
        <f t="shared" si="510"/>
        <v/>
      </c>
      <c r="AGL69" s="85" t="str">
        <f t="shared" si="511"/>
        <v/>
      </c>
      <c r="AGP69" s="36" t="str">
        <f t="shared" si="522"/>
        <v/>
      </c>
      <c r="AGQ69" s="36">
        <f t="shared" si="512"/>
        <v>41</v>
      </c>
      <c r="AGR69" s="39" t="str">
        <f t="shared" si="523"/>
        <v/>
      </c>
      <c r="AGS69" s="36" t="str">
        <f t="shared" si="524"/>
        <v/>
      </c>
      <c r="AGT69" s="36">
        <f t="shared" si="513"/>
        <v>14</v>
      </c>
      <c r="AGU69" s="39">
        <f t="shared" si="525"/>
        <v>3</v>
      </c>
      <c r="AGV69" s="36" t="str">
        <f t="shared" si="526"/>
        <v/>
      </c>
      <c r="AGW69" s="36" t="str">
        <f t="shared" si="514"/>
        <v/>
      </c>
      <c r="AGX69" s="39">
        <f t="shared" si="527"/>
        <v>2</v>
      </c>
      <c r="AGY69" s="36" t="str">
        <f t="shared" si="528"/>
        <v/>
      </c>
      <c r="AGZ69" s="36" t="str">
        <f t="shared" si="515"/>
        <v/>
      </c>
      <c r="AHA69" s="39" t="str">
        <f t="shared" si="529"/>
        <v/>
      </c>
      <c r="AHB69" s="36" t="str">
        <f t="shared" si="530"/>
        <v/>
      </c>
      <c r="AHC69" s="36" t="str">
        <f t="shared" si="516"/>
        <v/>
      </c>
      <c r="AHD69" s="39">
        <f t="shared" si="531"/>
        <v>2</v>
      </c>
      <c r="AHE69" s="36" t="str">
        <f t="shared" si="532"/>
        <v/>
      </c>
      <c r="AHF69" s="36" t="str">
        <f t="shared" si="517"/>
        <v/>
      </c>
      <c r="AHG69" s="39">
        <f t="shared" si="533"/>
        <v>3</v>
      </c>
      <c r="AHH69" s="36" t="str">
        <f t="shared" si="534"/>
        <v/>
      </c>
      <c r="AHI69" s="36" t="str">
        <f t="shared" si="518"/>
        <v/>
      </c>
      <c r="AHJ69" s="39" t="str">
        <f t="shared" si="535"/>
        <v/>
      </c>
      <c r="AHK69" s="36" t="str">
        <f t="shared" si="536"/>
        <v/>
      </c>
      <c r="AHL69" s="36" t="str">
        <f t="shared" si="519"/>
        <v/>
      </c>
      <c r="AHM69" s="39" t="str">
        <f t="shared" si="537"/>
        <v/>
      </c>
      <c r="AHN69" s="36" t="str">
        <f t="shared" si="538"/>
        <v/>
      </c>
      <c r="AHO69" s="36" t="str">
        <f t="shared" si="520"/>
        <v/>
      </c>
      <c r="AHP69" s="39" t="str">
        <f t="shared" si="539"/>
        <v/>
      </c>
      <c r="AHQ69" s="36" t="str">
        <f t="shared" si="540"/>
        <v/>
      </c>
      <c r="AHR69" s="36" t="str">
        <f t="shared" si="521"/>
        <v/>
      </c>
      <c r="AHS69" s="39" t="str">
        <f t="shared" si="541"/>
        <v/>
      </c>
    </row>
    <row r="70" spans="1:922" s="5" customFormat="1" outlineLevel="1" x14ac:dyDescent="0.25">
      <c r="A70" s="52">
        <f t="shared" si="542"/>
        <v>8</v>
      </c>
      <c r="B70" s="59" t="s">
        <v>370</v>
      </c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 t="s">
        <v>354</v>
      </c>
      <c r="IL70" s="57"/>
      <c r="IM70" s="57"/>
      <c r="IN70" s="57"/>
      <c r="IO70" s="57"/>
      <c r="IP70" s="57"/>
      <c r="IQ70" s="57"/>
      <c r="IR70" s="57" t="s">
        <v>354</v>
      </c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57"/>
      <c r="NT70" s="57"/>
      <c r="NU70" s="57"/>
      <c r="NV70" s="57"/>
      <c r="NW70" s="57"/>
      <c r="NX70" s="57"/>
      <c r="NY70" s="57"/>
      <c r="NZ70" s="57" t="s">
        <v>354</v>
      </c>
      <c r="OA70" s="57"/>
      <c r="OB70" s="57" t="s">
        <v>354</v>
      </c>
      <c r="OC70" s="57"/>
      <c r="OD70" s="57"/>
      <c r="OE70" s="57"/>
      <c r="OF70" s="57"/>
      <c r="OG70" s="57"/>
      <c r="OH70" s="57"/>
      <c r="OI70" s="38"/>
      <c r="OJ70" s="38"/>
      <c r="OK70" s="38"/>
      <c r="OL70" s="38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38"/>
      <c r="PF70" s="38"/>
      <c r="PG70" s="57"/>
      <c r="PH70" s="57"/>
      <c r="PI70" s="57" t="s">
        <v>354</v>
      </c>
      <c r="PJ70" s="57"/>
      <c r="PK70" s="57" t="s">
        <v>354</v>
      </c>
      <c r="PL70" s="57" t="s">
        <v>354</v>
      </c>
      <c r="PM70" s="57"/>
      <c r="PN70" s="57"/>
      <c r="PO70" s="57"/>
      <c r="PP70" s="57"/>
      <c r="PQ70" s="57"/>
      <c r="PR70" s="57"/>
      <c r="PS70" s="57"/>
      <c r="PT70" s="57"/>
      <c r="PU70" s="38"/>
      <c r="PV70" s="38"/>
      <c r="PW70" s="38"/>
      <c r="PX70" s="38"/>
      <c r="PY70" s="38"/>
      <c r="PZ70" s="38"/>
      <c r="QA70" s="61"/>
      <c r="QB70" s="57"/>
      <c r="QC70" s="57"/>
      <c r="QD70" s="57"/>
      <c r="QE70" s="57" t="s">
        <v>354</v>
      </c>
      <c r="QF70" s="57" t="s">
        <v>354</v>
      </c>
      <c r="QG70" s="57" t="s">
        <v>354</v>
      </c>
      <c r="QH70" s="57" t="s">
        <v>354</v>
      </c>
      <c r="QI70" s="57" t="s">
        <v>354</v>
      </c>
      <c r="QJ70" s="57"/>
      <c r="QK70" s="57"/>
      <c r="QL70" s="57"/>
      <c r="QM70" s="57"/>
      <c r="QN70" s="57"/>
      <c r="QO70" s="57"/>
      <c r="QP70" s="38"/>
      <c r="QQ70" s="38"/>
      <c r="QR70" s="38"/>
      <c r="QS70" s="38"/>
      <c r="QT70" s="38"/>
      <c r="QU70" s="61"/>
      <c r="QV70" s="57"/>
      <c r="QW70" s="57" t="s">
        <v>354</v>
      </c>
      <c r="QX70" s="57"/>
      <c r="QY70" s="57" t="s">
        <v>354</v>
      </c>
      <c r="QZ70" s="57" t="s">
        <v>354</v>
      </c>
      <c r="RA70" s="57" t="s">
        <v>354</v>
      </c>
      <c r="RB70" s="57" t="s">
        <v>354</v>
      </c>
      <c r="RC70" s="57" t="s">
        <v>354</v>
      </c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57" t="s">
        <v>354</v>
      </c>
      <c r="RP70" s="57" t="s">
        <v>354</v>
      </c>
      <c r="RQ70" s="57"/>
      <c r="RR70" s="57" t="s">
        <v>354</v>
      </c>
      <c r="RS70" s="57" t="s">
        <v>354</v>
      </c>
      <c r="RT70" s="57" t="s">
        <v>354</v>
      </c>
      <c r="RU70" s="57" t="s">
        <v>354</v>
      </c>
      <c r="RV70" s="57" t="s">
        <v>354</v>
      </c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09"/>
        <v/>
      </c>
      <c r="AGK70" s="85" t="str">
        <f t="shared" si="510"/>
        <v/>
      </c>
      <c r="AGL70" s="85">
        <f t="shared" si="511"/>
        <v>7</v>
      </c>
      <c r="AGP70" s="36" t="str">
        <f t="shared" si="522"/>
        <v/>
      </c>
      <c r="AGQ70" s="36" t="str">
        <f t="shared" si="512"/>
        <v/>
      </c>
      <c r="AGR70" s="39" t="str">
        <f t="shared" si="523"/>
        <v/>
      </c>
      <c r="AGS70" s="36" t="str">
        <f t="shared" si="524"/>
        <v/>
      </c>
      <c r="AGT70" s="36" t="str">
        <f t="shared" si="513"/>
        <v/>
      </c>
      <c r="AGU70" s="39" t="str">
        <f t="shared" si="525"/>
        <v/>
      </c>
      <c r="AGV70" s="36" t="str">
        <f t="shared" si="526"/>
        <v/>
      </c>
      <c r="AGW70" s="36" t="str">
        <f t="shared" si="514"/>
        <v/>
      </c>
      <c r="AGX70" s="39">
        <f t="shared" si="527"/>
        <v>2</v>
      </c>
      <c r="AGY70" s="36" t="str">
        <f t="shared" si="528"/>
        <v/>
      </c>
      <c r="AGZ70" s="36" t="str">
        <f t="shared" si="515"/>
        <v/>
      </c>
      <c r="AHA70" s="39" t="str">
        <f t="shared" si="529"/>
        <v/>
      </c>
      <c r="AHB70" s="36" t="str">
        <f t="shared" si="530"/>
        <v/>
      </c>
      <c r="AHC70" s="36" t="str">
        <f t="shared" si="516"/>
        <v/>
      </c>
      <c r="AHD70" s="39">
        <f t="shared" si="531"/>
        <v>5</v>
      </c>
      <c r="AHE70" s="36" t="str">
        <f t="shared" si="532"/>
        <v/>
      </c>
      <c r="AHF70" s="36" t="str">
        <f t="shared" si="517"/>
        <v/>
      </c>
      <c r="AHG70" s="39">
        <f t="shared" si="533"/>
        <v>18</v>
      </c>
      <c r="AHH70" s="36" t="str">
        <f t="shared" si="534"/>
        <v/>
      </c>
      <c r="AHI70" s="36" t="str">
        <f t="shared" si="518"/>
        <v/>
      </c>
      <c r="AHJ70" s="39" t="str">
        <f t="shared" si="535"/>
        <v/>
      </c>
      <c r="AHK70" s="36" t="str">
        <f t="shared" si="536"/>
        <v/>
      </c>
      <c r="AHL70" s="36" t="str">
        <f t="shared" si="519"/>
        <v/>
      </c>
      <c r="AHM70" s="39" t="str">
        <f t="shared" si="537"/>
        <v/>
      </c>
      <c r="AHN70" s="36" t="str">
        <f t="shared" si="538"/>
        <v/>
      </c>
      <c r="AHO70" s="36" t="str">
        <f t="shared" si="520"/>
        <v/>
      </c>
      <c r="AHP70" s="39" t="str">
        <f t="shared" si="539"/>
        <v/>
      </c>
      <c r="AHQ70" s="36" t="str">
        <f t="shared" si="540"/>
        <v/>
      </c>
      <c r="AHR70" s="36" t="str">
        <f t="shared" si="521"/>
        <v/>
      </c>
      <c r="AHS70" s="39" t="str">
        <f t="shared" si="541"/>
        <v/>
      </c>
    </row>
    <row r="71" spans="1:922" s="5" customFormat="1" outlineLevel="1" x14ac:dyDescent="0.25">
      <c r="A71" s="52">
        <f t="shared" si="542"/>
        <v>9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61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61"/>
      <c r="EN71" s="57"/>
      <c r="EO71" s="57"/>
      <c r="EP71" s="57"/>
      <c r="EQ71" s="57"/>
      <c r="ER71" s="57"/>
      <c r="ES71" s="57"/>
      <c r="ET71" s="57" t="s">
        <v>354</v>
      </c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 t="s">
        <v>354</v>
      </c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61"/>
      <c r="QV71" s="57"/>
      <c r="QW71" s="57" t="s">
        <v>354</v>
      </c>
      <c r="QX71" s="57"/>
      <c r="QY71" s="57" t="s">
        <v>354</v>
      </c>
      <c r="QZ71" s="57" t="s">
        <v>354</v>
      </c>
      <c r="RA71" s="57" t="s">
        <v>354</v>
      </c>
      <c r="RB71" s="57" t="s">
        <v>354</v>
      </c>
      <c r="RC71" s="57" t="s">
        <v>354</v>
      </c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57"/>
      <c r="RP71" s="57"/>
      <c r="RQ71" s="57"/>
      <c r="RR71" s="57"/>
      <c r="RS71" s="57"/>
      <c r="RT71" s="57"/>
      <c r="RU71" s="57"/>
      <c r="RV71" s="57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09"/>
        <v/>
      </c>
      <c r="AGK71" s="85" t="str">
        <f t="shared" si="510"/>
        <v/>
      </c>
      <c r="AGL71" s="85" t="str">
        <f t="shared" si="511"/>
        <v/>
      </c>
      <c r="AGP71" s="36" t="str">
        <f t="shared" si="522"/>
        <v/>
      </c>
      <c r="AGQ71" s="36" t="str">
        <f t="shared" si="512"/>
        <v/>
      </c>
      <c r="AGR71" s="39" t="str">
        <f t="shared" si="523"/>
        <v/>
      </c>
      <c r="AGS71" s="36" t="str">
        <f t="shared" si="524"/>
        <v/>
      </c>
      <c r="AGT71" s="36" t="str">
        <f t="shared" si="513"/>
        <v/>
      </c>
      <c r="AGU71" s="39">
        <f t="shared" si="525"/>
        <v>1</v>
      </c>
      <c r="AGV71" s="36" t="str">
        <f t="shared" si="526"/>
        <v/>
      </c>
      <c r="AGW71" s="36" t="str">
        <f t="shared" si="514"/>
        <v/>
      </c>
      <c r="AGX71" s="39">
        <f t="shared" si="527"/>
        <v>1</v>
      </c>
      <c r="AGY71" s="36" t="str">
        <f t="shared" si="528"/>
        <v/>
      </c>
      <c r="AGZ71" s="36" t="str">
        <f t="shared" si="515"/>
        <v/>
      </c>
      <c r="AHA71" s="39" t="str">
        <f t="shared" si="529"/>
        <v/>
      </c>
      <c r="AHB71" s="36" t="str">
        <f t="shared" si="530"/>
        <v/>
      </c>
      <c r="AHC71" s="36" t="str">
        <f t="shared" si="516"/>
        <v/>
      </c>
      <c r="AHD71" s="39" t="str">
        <f t="shared" si="531"/>
        <v/>
      </c>
      <c r="AHE71" s="36" t="str">
        <f t="shared" si="532"/>
        <v/>
      </c>
      <c r="AHF71" s="36" t="str">
        <f t="shared" si="517"/>
        <v/>
      </c>
      <c r="AHG71" s="39">
        <f t="shared" si="533"/>
        <v>6</v>
      </c>
      <c r="AHH71" s="36" t="str">
        <f t="shared" si="534"/>
        <v/>
      </c>
      <c r="AHI71" s="36" t="str">
        <f t="shared" si="518"/>
        <v/>
      </c>
      <c r="AHJ71" s="39" t="str">
        <f t="shared" si="535"/>
        <v/>
      </c>
      <c r="AHK71" s="36" t="str">
        <f t="shared" si="536"/>
        <v/>
      </c>
      <c r="AHL71" s="36" t="str">
        <f t="shared" si="519"/>
        <v/>
      </c>
      <c r="AHM71" s="39" t="str">
        <f t="shared" si="537"/>
        <v/>
      </c>
      <c r="AHN71" s="36" t="str">
        <f t="shared" si="538"/>
        <v/>
      </c>
      <c r="AHO71" s="36" t="str">
        <f t="shared" si="520"/>
        <v/>
      </c>
      <c r="AHP71" s="39" t="str">
        <f t="shared" si="539"/>
        <v/>
      </c>
      <c r="AHQ71" s="36" t="str">
        <f t="shared" si="540"/>
        <v/>
      </c>
      <c r="AHR71" s="36" t="str">
        <f t="shared" si="521"/>
        <v/>
      </c>
      <c r="AHS71" s="39" t="str">
        <f t="shared" si="541"/>
        <v/>
      </c>
    </row>
    <row r="72" spans="1:922" s="5" customFormat="1" outlineLevel="1" x14ac:dyDescent="0.25">
      <c r="A72" s="52">
        <f t="shared" si="542"/>
        <v>10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61"/>
      <c r="QV72" s="57"/>
      <c r="QW72" s="57"/>
      <c r="QX72" s="57"/>
      <c r="QY72" s="57" t="s">
        <v>354</v>
      </c>
      <c r="QZ72" s="57" t="s">
        <v>354</v>
      </c>
      <c r="RA72" s="57"/>
      <c r="RB72" s="57"/>
      <c r="RC72" s="57" t="s">
        <v>354</v>
      </c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09"/>
        <v/>
      </c>
      <c r="AGK72" s="85" t="str">
        <f t="shared" si="510"/>
        <v/>
      </c>
      <c r="AGL72" s="85" t="str">
        <f t="shared" si="511"/>
        <v/>
      </c>
      <c r="AGP72" s="36" t="str">
        <f t="shared" si="522"/>
        <v/>
      </c>
      <c r="AGQ72" s="36" t="str">
        <f t="shared" si="512"/>
        <v/>
      </c>
      <c r="AGR72" s="39" t="str">
        <f t="shared" si="523"/>
        <v/>
      </c>
      <c r="AGS72" s="36" t="str">
        <f t="shared" si="524"/>
        <v/>
      </c>
      <c r="AGT72" s="36" t="str">
        <f t="shared" si="513"/>
        <v/>
      </c>
      <c r="AGU72" s="39" t="str">
        <f t="shared" si="525"/>
        <v/>
      </c>
      <c r="AGV72" s="36" t="str">
        <f t="shared" si="526"/>
        <v/>
      </c>
      <c r="AGW72" s="36" t="str">
        <f t="shared" si="514"/>
        <v/>
      </c>
      <c r="AGX72" s="39" t="str">
        <f t="shared" si="527"/>
        <v/>
      </c>
      <c r="AGY72" s="36" t="str">
        <f t="shared" si="528"/>
        <v/>
      </c>
      <c r="AGZ72" s="36" t="str">
        <f t="shared" si="515"/>
        <v/>
      </c>
      <c r="AHA72" s="39" t="str">
        <f t="shared" si="529"/>
        <v/>
      </c>
      <c r="AHB72" s="36" t="str">
        <f t="shared" si="530"/>
        <v/>
      </c>
      <c r="AHC72" s="36" t="str">
        <f t="shared" si="516"/>
        <v/>
      </c>
      <c r="AHD72" s="39" t="str">
        <f t="shared" si="531"/>
        <v/>
      </c>
      <c r="AHE72" s="36" t="str">
        <f t="shared" si="532"/>
        <v/>
      </c>
      <c r="AHF72" s="36" t="str">
        <f t="shared" si="517"/>
        <v/>
      </c>
      <c r="AHG72" s="39">
        <f t="shared" si="533"/>
        <v>3</v>
      </c>
      <c r="AHH72" s="36" t="str">
        <f t="shared" si="534"/>
        <v/>
      </c>
      <c r="AHI72" s="36" t="str">
        <f t="shared" si="518"/>
        <v/>
      </c>
      <c r="AHJ72" s="39" t="str">
        <f t="shared" si="535"/>
        <v/>
      </c>
      <c r="AHK72" s="36" t="str">
        <f t="shared" si="536"/>
        <v/>
      </c>
      <c r="AHL72" s="36" t="str">
        <f t="shared" si="519"/>
        <v/>
      </c>
      <c r="AHM72" s="39" t="str">
        <f t="shared" si="537"/>
        <v/>
      </c>
      <c r="AHN72" s="36" t="str">
        <f t="shared" si="538"/>
        <v/>
      </c>
      <c r="AHO72" s="36" t="str">
        <f t="shared" si="520"/>
        <v/>
      </c>
      <c r="AHP72" s="39" t="str">
        <f t="shared" si="539"/>
        <v/>
      </c>
      <c r="AHQ72" s="36" t="str">
        <f t="shared" si="540"/>
        <v/>
      </c>
      <c r="AHR72" s="36" t="str">
        <f t="shared" si="521"/>
        <v/>
      </c>
      <c r="AHS72" s="39" t="str">
        <f t="shared" si="541"/>
        <v/>
      </c>
    </row>
    <row r="73" spans="1:922" s="5" customFormat="1" outlineLevel="1" x14ac:dyDescent="0.25">
      <c r="A73" s="52">
        <f t="shared" si="542"/>
        <v>11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61"/>
      <c r="QV73" s="57"/>
      <c r="QW73" s="57" t="s">
        <v>354</v>
      </c>
      <c r="QX73" s="57"/>
      <c r="QY73" s="57" t="s">
        <v>354</v>
      </c>
      <c r="QZ73" s="57" t="s">
        <v>354</v>
      </c>
      <c r="RA73" s="57" t="s">
        <v>354</v>
      </c>
      <c r="RB73" s="57" t="s">
        <v>354</v>
      </c>
      <c r="RC73" s="57" t="s">
        <v>354</v>
      </c>
      <c r="RD73" s="57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09"/>
        <v/>
      </c>
      <c r="AGK73" s="85" t="str">
        <f t="shared" si="510"/>
        <v/>
      </c>
      <c r="AGL73" s="85" t="str">
        <f t="shared" si="511"/>
        <v/>
      </c>
      <c r="AGP73" s="36" t="str">
        <f t="shared" si="522"/>
        <v/>
      </c>
      <c r="AGQ73" s="36" t="str">
        <f t="shared" si="512"/>
        <v/>
      </c>
      <c r="AGR73" s="39" t="str">
        <f t="shared" si="523"/>
        <v/>
      </c>
      <c r="AGS73" s="36" t="str">
        <f t="shared" si="524"/>
        <v/>
      </c>
      <c r="AGT73" s="36" t="str">
        <f t="shared" si="513"/>
        <v/>
      </c>
      <c r="AGU73" s="39" t="str">
        <f t="shared" si="525"/>
        <v/>
      </c>
      <c r="AGV73" s="36" t="str">
        <f t="shared" si="526"/>
        <v/>
      </c>
      <c r="AGW73" s="36" t="str">
        <f t="shared" si="514"/>
        <v/>
      </c>
      <c r="AGX73" s="39" t="str">
        <f t="shared" si="527"/>
        <v/>
      </c>
      <c r="AGY73" s="36" t="str">
        <f t="shared" si="528"/>
        <v/>
      </c>
      <c r="AGZ73" s="36" t="str">
        <f t="shared" si="515"/>
        <v/>
      </c>
      <c r="AHA73" s="39" t="str">
        <f t="shared" si="529"/>
        <v/>
      </c>
      <c r="AHB73" s="36" t="str">
        <f t="shared" si="530"/>
        <v/>
      </c>
      <c r="AHC73" s="36" t="str">
        <f t="shared" si="516"/>
        <v/>
      </c>
      <c r="AHD73" s="39" t="str">
        <f t="shared" si="531"/>
        <v/>
      </c>
      <c r="AHE73" s="36" t="str">
        <f t="shared" si="532"/>
        <v/>
      </c>
      <c r="AHF73" s="36" t="str">
        <f t="shared" si="517"/>
        <v/>
      </c>
      <c r="AHG73" s="39">
        <f t="shared" si="533"/>
        <v>6</v>
      </c>
      <c r="AHH73" s="36" t="str">
        <f t="shared" si="534"/>
        <v/>
      </c>
      <c r="AHI73" s="36" t="str">
        <f t="shared" si="518"/>
        <v/>
      </c>
      <c r="AHJ73" s="39" t="str">
        <f t="shared" si="535"/>
        <v/>
      </c>
      <c r="AHK73" s="36" t="str">
        <f t="shared" si="536"/>
        <v/>
      </c>
      <c r="AHL73" s="36" t="str">
        <f t="shared" si="519"/>
        <v/>
      </c>
      <c r="AHM73" s="39" t="str">
        <f t="shared" si="537"/>
        <v/>
      </c>
      <c r="AHN73" s="36" t="str">
        <f t="shared" si="538"/>
        <v/>
      </c>
      <c r="AHO73" s="36" t="str">
        <f t="shared" si="520"/>
        <v/>
      </c>
      <c r="AHP73" s="39" t="str">
        <f t="shared" si="539"/>
        <v/>
      </c>
      <c r="AHQ73" s="36" t="str">
        <f t="shared" si="540"/>
        <v/>
      </c>
      <c r="AHR73" s="36" t="str">
        <f t="shared" si="521"/>
        <v/>
      </c>
      <c r="AHS73" s="39" t="str">
        <f t="shared" si="541"/>
        <v/>
      </c>
    </row>
    <row r="74" spans="1:922" s="5" customFormat="1" outlineLevel="1" x14ac:dyDescent="0.25">
      <c r="A74" s="52">
        <f t="shared" si="542"/>
        <v>12</v>
      </c>
      <c r="B74" s="46"/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61"/>
      <c r="QV74" s="57"/>
      <c r="QW74" s="57"/>
      <c r="QX74" s="57"/>
      <c r="QY74" s="57"/>
      <c r="QZ74" s="57"/>
      <c r="RA74" s="57"/>
      <c r="RB74" s="57"/>
      <c r="RC74" s="57"/>
      <c r="RD74" s="57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7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7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7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7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7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7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7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7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7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7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7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7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7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7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7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7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7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7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J74" s="85" t="str">
        <f t="shared" si="509"/>
        <v/>
      </c>
      <c r="AGK74" s="85" t="str">
        <f t="shared" si="510"/>
        <v/>
      </c>
      <c r="AGL74" s="85" t="str">
        <f t="shared" si="511"/>
        <v/>
      </c>
      <c r="AGP74" s="36" t="str">
        <f t="shared" si="522"/>
        <v/>
      </c>
      <c r="AGQ74" s="36" t="str">
        <f t="shared" si="512"/>
        <v/>
      </c>
      <c r="AGR74" s="39" t="str">
        <f t="shared" si="523"/>
        <v/>
      </c>
      <c r="AGS74" s="36" t="str">
        <f t="shared" si="524"/>
        <v/>
      </c>
      <c r="AGT74" s="36" t="str">
        <f t="shared" si="513"/>
        <v/>
      </c>
      <c r="AGU74" s="39" t="str">
        <f t="shared" si="525"/>
        <v/>
      </c>
      <c r="AGV74" s="36" t="str">
        <f t="shared" si="526"/>
        <v/>
      </c>
      <c r="AGW74" s="36" t="str">
        <f t="shared" si="514"/>
        <v/>
      </c>
      <c r="AGX74" s="39" t="str">
        <f t="shared" si="527"/>
        <v/>
      </c>
      <c r="AGY74" s="36" t="str">
        <f t="shared" si="528"/>
        <v/>
      </c>
      <c r="AGZ74" s="36" t="str">
        <f t="shared" si="515"/>
        <v/>
      </c>
      <c r="AHA74" s="39" t="str">
        <f t="shared" si="529"/>
        <v/>
      </c>
      <c r="AHB74" s="36" t="str">
        <f t="shared" si="530"/>
        <v/>
      </c>
      <c r="AHC74" s="36" t="str">
        <f t="shared" si="516"/>
        <v/>
      </c>
      <c r="AHD74" s="39" t="str">
        <f t="shared" si="531"/>
        <v/>
      </c>
      <c r="AHE74" s="36" t="str">
        <f t="shared" si="532"/>
        <v/>
      </c>
      <c r="AHF74" s="36" t="str">
        <f t="shared" si="517"/>
        <v/>
      </c>
      <c r="AHG74" s="39" t="str">
        <f t="shared" si="533"/>
        <v/>
      </c>
      <c r="AHH74" s="36" t="str">
        <f t="shared" si="534"/>
        <v/>
      </c>
      <c r="AHI74" s="36" t="str">
        <f t="shared" si="518"/>
        <v/>
      </c>
      <c r="AHJ74" s="39" t="str">
        <f t="shared" si="535"/>
        <v/>
      </c>
      <c r="AHK74" s="36" t="str">
        <f t="shared" si="536"/>
        <v/>
      </c>
      <c r="AHL74" s="36" t="str">
        <f t="shared" si="519"/>
        <v/>
      </c>
      <c r="AHM74" s="39" t="str">
        <f t="shared" si="537"/>
        <v/>
      </c>
      <c r="AHN74" s="36" t="str">
        <f t="shared" si="538"/>
        <v/>
      </c>
      <c r="AHO74" s="36" t="str">
        <f t="shared" si="520"/>
        <v/>
      </c>
      <c r="AHP74" s="39" t="str">
        <f t="shared" si="539"/>
        <v/>
      </c>
      <c r="AHQ74" s="36" t="str">
        <f t="shared" si="540"/>
        <v/>
      </c>
      <c r="AHR74" s="36" t="str">
        <f t="shared" si="521"/>
        <v/>
      </c>
      <c r="AHS74" s="39" t="str">
        <f t="shared" si="541"/>
        <v/>
      </c>
    </row>
    <row r="75" spans="1:922" s="5" customFormat="1" outlineLevel="1" x14ac:dyDescent="0.25">
      <c r="A75" s="52">
        <f t="shared" si="542"/>
        <v>13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7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7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09"/>
        <v/>
      </c>
      <c r="AGK75" s="85" t="str">
        <f t="shared" si="510"/>
        <v/>
      </c>
      <c r="AGL75" s="85" t="str">
        <f t="shared" si="511"/>
        <v/>
      </c>
      <c r="AGP75" s="36" t="str">
        <f t="shared" si="522"/>
        <v/>
      </c>
      <c r="AGQ75" s="36" t="str">
        <f t="shared" si="512"/>
        <v/>
      </c>
      <c r="AGR75" s="39" t="str">
        <f t="shared" si="523"/>
        <v/>
      </c>
      <c r="AGS75" s="36" t="str">
        <f t="shared" si="524"/>
        <v/>
      </c>
      <c r="AGT75" s="36" t="str">
        <f t="shared" si="513"/>
        <v/>
      </c>
      <c r="AGU75" s="39" t="str">
        <f t="shared" si="525"/>
        <v/>
      </c>
      <c r="AGV75" s="36" t="str">
        <f t="shared" si="526"/>
        <v/>
      </c>
      <c r="AGW75" s="36" t="str">
        <f t="shared" si="514"/>
        <v/>
      </c>
      <c r="AGX75" s="39" t="str">
        <f t="shared" si="527"/>
        <v/>
      </c>
      <c r="AGY75" s="36" t="str">
        <f t="shared" si="528"/>
        <v/>
      </c>
      <c r="AGZ75" s="36" t="str">
        <f t="shared" si="515"/>
        <v/>
      </c>
      <c r="AHA75" s="39" t="str">
        <f t="shared" si="529"/>
        <v/>
      </c>
      <c r="AHB75" s="36" t="str">
        <f t="shared" si="530"/>
        <v/>
      </c>
      <c r="AHC75" s="36" t="str">
        <f t="shared" si="516"/>
        <v/>
      </c>
      <c r="AHD75" s="39" t="str">
        <f t="shared" si="531"/>
        <v/>
      </c>
      <c r="AHE75" s="36" t="str">
        <f t="shared" si="532"/>
        <v/>
      </c>
      <c r="AHF75" s="36" t="str">
        <f t="shared" si="517"/>
        <v/>
      </c>
      <c r="AHG75" s="39" t="str">
        <f t="shared" si="533"/>
        <v/>
      </c>
      <c r="AHH75" s="36" t="str">
        <f t="shared" si="534"/>
        <v/>
      </c>
      <c r="AHI75" s="36" t="str">
        <f t="shared" si="518"/>
        <v/>
      </c>
      <c r="AHJ75" s="39" t="str">
        <f t="shared" si="535"/>
        <v/>
      </c>
      <c r="AHK75" s="36" t="str">
        <f t="shared" si="536"/>
        <v/>
      </c>
      <c r="AHL75" s="36" t="str">
        <f t="shared" si="519"/>
        <v/>
      </c>
      <c r="AHM75" s="39" t="str">
        <f t="shared" si="537"/>
        <v/>
      </c>
      <c r="AHN75" s="36" t="str">
        <f t="shared" si="538"/>
        <v/>
      </c>
      <c r="AHO75" s="36" t="str">
        <f t="shared" si="520"/>
        <v/>
      </c>
      <c r="AHP75" s="39" t="str">
        <f t="shared" si="539"/>
        <v/>
      </c>
      <c r="AHQ75" s="36" t="str">
        <f t="shared" si="540"/>
        <v/>
      </c>
      <c r="AHR75" s="36" t="str">
        <f t="shared" si="521"/>
        <v/>
      </c>
      <c r="AHS75" s="39" t="str">
        <f t="shared" si="541"/>
        <v/>
      </c>
    </row>
    <row r="76" spans="1:922" s="5" customFormat="1" outlineLevel="1" x14ac:dyDescent="0.25">
      <c r="A76" s="52">
        <f t="shared" si="542"/>
        <v>14</v>
      </c>
      <c r="B76" s="46"/>
      <c r="C76" s="37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7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7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7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8"/>
      <c r="SJ76" s="38"/>
      <c r="SK76" s="38"/>
      <c r="SL76" s="38"/>
      <c r="SM76" s="37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8"/>
      <c r="TD76" s="38"/>
      <c r="TE76" s="38"/>
      <c r="TF76" s="38"/>
      <c r="TG76" s="37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8"/>
      <c r="TX76" s="38"/>
      <c r="TY76" s="38"/>
      <c r="TZ76" s="38"/>
      <c r="UA76" s="37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8"/>
      <c r="UR76" s="38"/>
      <c r="US76" s="38"/>
      <c r="UT76" s="38"/>
      <c r="UU76" s="37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8"/>
      <c r="VL76" s="38"/>
      <c r="VM76" s="38"/>
      <c r="VN76" s="38"/>
      <c r="VO76" s="37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8"/>
      <c r="WF76" s="38"/>
      <c r="WG76" s="38"/>
      <c r="WH76" s="38"/>
      <c r="WI76" s="37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8"/>
      <c r="WZ76" s="38"/>
      <c r="XA76" s="38"/>
      <c r="XB76" s="38"/>
      <c r="XC76" s="37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8"/>
      <c r="XT76" s="38"/>
      <c r="XU76" s="38"/>
      <c r="XV76" s="38"/>
      <c r="XW76" s="37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8"/>
      <c r="YN76" s="38"/>
      <c r="YO76" s="38"/>
      <c r="YP76" s="38"/>
      <c r="YQ76" s="37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8"/>
      <c r="ZH76" s="38"/>
      <c r="ZI76" s="38"/>
      <c r="ZJ76" s="38"/>
      <c r="ZK76" s="37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8"/>
      <c r="AAB76" s="38"/>
      <c r="AAC76" s="38"/>
      <c r="AAD76" s="38"/>
      <c r="AAE76" s="37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8"/>
      <c r="AAV76" s="38"/>
      <c r="AAW76" s="38"/>
      <c r="AAX76" s="38"/>
      <c r="AAY76" s="37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8"/>
      <c r="ABP76" s="38"/>
      <c r="ABQ76" s="38"/>
      <c r="ABR76" s="38"/>
      <c r="ABS76" s="37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8"/>
      <c r="ACJ76" s="38"/>
      <c r="ACK76" s="38"/>
      <c r="ACL76" s="38"/>
      <c r="ACM76" s="37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8"/>
      <c r="ADD76" s="38"/>
      <c r="ADE76" s="38"/>
      <c r="ADF76" s="38"/>
      <c r="ADG76" s="37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8"/>
      <c r="ADX76" s="38"/>
      <c r="ADY76" s="38"/>
      <c r="ADZ76" s="38"/>
      <c r="AEA76" s="37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8"/>
      <c r="AER76" s="38"/>
      <c r="AES76" s="38"/>
      <c r="AET76" s="38"/>
      <c r="AEU76" s="37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8"/>
      <c r="AFL76" s="38"/>
      <c r="AFM76" s="38"/>
      <c r="AFN76" s="38"/>
      <c r="AFO76" s="37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E76" s="38"/>
      <c r="AGF76" s="38"/>
      <c r="AGG76" s="38"/>
      <c r="AGH76" s="38"/>
      <c r="AGJ76" s="85" t="str">
        <f t="shared" si="509"/>
        <v/>
      </c>
      <c r="AGK76" s="85" t="str">
        <f t="shared" si="510"/>
        <v/>
      </c>
      <c r="AGL76" s="85" t="str">
        <f t="shared" si="511"/>
        <v/>
      </c>
      <c r="AGP76" s="36" t="str">
        <f t="shared" si="522"/>
        <v/>
      </c>
      <c r="AGQ76" s="36" t="str">
        <f t="shared" si="512"/>
        <v/>
      </c>
      <c r="AGR76" s="39" t="str">
        <f t="shared" si="523"/>
        <v/>
      </c>
      <c r="AGS76" s="36" t="str">
        <f t="shared" si="524"/>
        <v/>
      </c>
      <c r="AGT76" s="36" t="str">
        <f t="shared" si="513"/>
        <v/>
      </c>
      <c r="AGU76" s="39" t="str">
        <f t="shared" si="525"/>
        <v/>
      </c>
      <c r="AGV76" s="36" t="str">
        <f t="shared" si="526"/>
        <v/>
      </c>
      <c r="AGW76" s="36" t="str">
        <f t="shared" si="514"/>
        <v/>
      </c>
      <c r="AGX76" s="39" t="str">
        <f t="shared" si="527"/>
        <v/>
      </c>
      <c r="AGY76" s="36" t="str">
        <f t="shared" si="528"/>
        <v/>
      </c>
      <c r="AGZ76" s="36" t="str">
        <f t="shared" si="515"/>
        <v/>
      </c>
      <c r="AHA76" s="39" t="str">
        <f t="shared" si="529"/>
        <v/>
      </c>
      <c r="AHB76" s="36" t="str">
        <f t="shared" si="530"/>
        <v/>
      </c>
      <c r="AHC76" s="36" t="str">
        <f t="shared" si="516"/>
        <v/>
      </c>
      <c r="AHD76" s="39" t="str">
        <f t="shared" si="531"/>
        <v/>
      </c>
      <c r="AHE76" s="36" t="str">
        <f t="shared" si="532"/>
        <v/>
      </c>
      <c r="AHF76" s="36" t="str">
        <f t="shared" si="517"/>
        <v/>
      </c>
      <c r="AHG76" s="39" t="str">
        <f t="shared" si="533"/>
        <v/>
      </c>
      <c r="AHH76" s="36" t="str">
        <f t="shared" si="534"/>
        <v/>
      </c>
      <c r="AHI76" s="36" t="str">
        <f t="shared" si="518"/>
        <v/>
      </c>
      <c r="AHJ76" s="39" t="str">
        <f t="shared" si="535"/>
        <v/>
      </c>
      <c r="AHK76" s="36" t="str">
        <f t="shared" si="536"/>
        <v/>
      </c>
      <c r="AHL76" s="36" t="str">
        <f t="shared" si="519"/>
        <v/>
      </c>
      <c r="AHM76" s="39" t="str">
        <f t="shared" si="537"/>
        <v/>
      </c>
      <c r="AHN76" s="36" t="str">
        <f t="shared" si="538"/>
        <v/>
      </c>
      <c r="AHO76" s="36" t="str">
        <f t="shared" si="520"/>
        <v/>
      </c>
      <c r="AHP76" s="39" t="str">
        <f t="shared" si="539"/>
        <v/>
      </c>
      <c r="AHQ76" s="36" t="str">
        <f t="shared" si="540"/>
        <v/>
      </c>
      <c r="AHR76" s="36" t="str">
        <f t="shared" si="521"/>
        <v/>
      </c>
      <c r="AHS76" s="39" t="str">
        <f t="shared" si="541"/>
        <v/>
      </c>
    </row>
    <row r="77" spans="1:922" s="5" customFormat="1" outlineLevel="1" x14ac:dyDescent="0.25">
      <c r="A77" s="52">
        <f t="shared" si="542"/>
        <v>15</v>
      </c>
      <c r="B77" s="46"/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8"/>
      <c r="SJ77" s="38"/>
      <c r="SK77" s="38"/>
      <c r="SL77" s="38"/>
      <c r="SM77" s="37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8"/>
      <c r="TD77" s="38"/>
      <c r="TE77" s="38"/>
      <c r="TF77" s="38"/>
      <c r="TG77" s="37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8"/>
      <c r="TX77" s="38"/>
      <c r="TY77" s="38"/>
      <c r="TZ77" s="38"/>
      <c r="UA77" s="37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8"/>
      <c r="UR77" s="38"/>
      <c r="US77" s="38"/>
      <c r="UT77" s="38"/>
      <c r="UU77" s="37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8"/>
      <c r="VL77" s="38"/>
      <c r="VM77" s="38"/>
      <c r="VN77" s="38"/>
      <c r="VO77" s="37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8"/>
      <c r="WF77" s="38"/>
      <c r="WG77" s="38"/>
      <c r="WH77" s="38"/>
      <c r="WI77" s="37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8"/>
      <c r="WZ77" s="38"/>
      <c r="XA77" s="38"/>
      <c r="XB77" s="38"/>
      <c r="XC77" s="37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8"/>
      <c r="XT77" s="38"/>
      <c r="XU77" s="38"/>
      <c r="XV77" s="38"/>
      <c r="XW77" s="37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8"/>
      <c r="YN77" s="38"/>
      <c r="YO77" s="38"/>
      <c r="YP77" s="38"/>
      <c r="YQ77" s="37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8"/>
      <c r="ZH77" s="38"/>
      <c r="ZI77" s="38"/>
      <c r="ZJ77" s="38"/>
      <c r="ZK77" s="37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8"/>
      <c r="AAB77" s="38"/>
      <c r="AAC77" s="38"/>
      <c r="AAD77" s="38"/>
      <c r="AAE77" s="37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8"/>
      <c r="AAV77" s="38"/>
      <c r="AAW77" s="38"/>
      <c r="AAX77" s="38"/>
      <c r="AAY77" s="37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8"/>
      <c r="ABP77" s="38"/>
      <c r="ABQ77" s="38"/>
      <c r="ABR77" s="38"/>
      <c r="ABS77" s="37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8"/>
      <c r="ACJ77" s="38"/>
      <c r="ACK77" s="38"/>
      <c r="ACL77" s="38"/>
      <c r="ACM77" s="37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8"/>
      <c r="ADD77" s="38"/>
      <c r="ADE77" s="38"/>
      <c r="ADF77" s="38"/>
      <c r="ADG77" s="37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8"/>
      <c r="ADX77" s="38"/>
      <c r="ADY77" s="38"/>
      <c r="ADZ77" s="38"/>
      <c r="AEA77" s="37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8"/>
      <c r="AER77" s="38"/>
      <c r="AES77" s="38"/>
      <c r="AET77" s="38"/>
      <c r="AEU77" s="37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8"/>
      <c r="AFL77" s="38"/>
      <c r="AFM77" s="38"/>
      <c r="AFN77" s="38"/>
      <c r="AFO77" s="37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E77" s="38"/>
      <c r="AGF77" s="38"/>
      <c r="AGG77" s="38"/>
      <c r="AGH77" s="38"/>
      <c r="AGJ77" s="85" t="str">
        <f t="shared" si="509"/>
        <v/>
      </c>
      <c r="AGK77" s="85" t="str">
        <f t="shared" si="510"/>
        <v/>
      </c>
      <c r="AGL77" s="85" t="str">
        <f t="shared" si="511"/>
        <v/>
      </c>
      <c r="AGP77" s="36" t="str">
        <f t="shared" si="522"/>
        <v/>
      </c>
      <c r="AGQ77" s="36" t="str">
        <f t="shared" si="512"/>
        <v/>
      </c>
      <c r="AGR77" s="39" t="str">
        <f t="shared" si="523"/>
        <v/>
      </c>
      <c r="AGS77" s="36" t="str">
        <f t="shared" si="524"/>
        <v/>
      </c>
      <c r="AGT77" s="36" t="str">
        <f t="shared" si="513"/>
        <v/>
      </c>
      <c r="AGU77" s="39" t="str">
        <f t="shared" si="525"/>
        <v/>
      </c>
      <c r="AGV77" s="36" t="str">
        <f t="shared" si="526"/>
        <v/>
      </c>
      <c r="AGW77" s="36" t="str">
        <f t="shared" si="514"/>
        <v/>
      </c>
      <c r="AGX77" s="39" t="str">
        <f t="shared" si="527"/>
        <v/>
      </c>
      <c r="AGY77" s="36" t="str">
        <f t="shared" si="528"/>
        <v/>
      </c>
      <c r="AGZ77" s="36" t="str">
        <f t="shared" si="515"/>
        <v/>
      </c>
      <c r="AHA77" s="39" t="str">
        <f t="shared" si="529"/>
        <v/>
      </c>
      <c r="AHB77" s="36" t="str">
        <f t="shared" si="530"/>
        <v/>
      </c>
      <c r="AHC77" s="36" t="str">
        <f t="shared" si="516"/>
        <v/>
      </c>
      <c r="AHD77" s="39" t="str">
        <f t="shared" si="531"/>
        <v/>
      </c>
      <c r="AHE77" s="36" t="str">
        <f t="shared" si="532"/>
        <v/>
      </c>
      <c r="AHF77" s="36" t="str">
        <f t="shared" si="517"/>
        <v/>
      </c>
      <c r="AHG77" s="39" t="str">
        <f t="shared" si="533"/>
        <v/>
      </c>
      <c r="AHH77" s="36" t="str">
        <f t="shared" si="534"/>
        <v/>
      </c>
      <c r="AHI77" s="36" t="str">
        <f t="shared" si="518"/>
        <v/>
      </c>
      <c r="AHJ77" s="39" t="str">
        <f t="shared" si="535"/>
        <v/>
      </c>
      <c r="AHK77" s="36" t="str">
        <f t="shared" si="536"/>
        <v/>
      </c>
      <c r="AHL77" s="36" t="str">
        <f t="shared" si="519"/>
        <v/>
      </c>
      <c r="AHM77" s="39" t="str">
        <f t="shared" si="537"/>
        <v/>
      </c>
      <c r="AHN77" s="36" t="str">
        <f t="shared" si="538"/>
        <v/>
      </c>
      <c r="AHO77" s="36" t="str">
        <f t="shared" si="520"/>
        <v/>
      </c>
      <c r="AHP77" s="39" t="str">
        <f t="shared" si="539"/>
        <v/>
      </c>
      <c r="AHQ77" s="36" t="str">
        <f t="shared" si="540"/>
        <v/>
      </c>
      <c r="AHR77" s="36" t="str">
        <f t="shared" si="521"/>
        <v/>
      </c>
      <c r="AHS77" s="39" t="str">
        <f t="shared" si="541"/>
        <v/>
      </c>
    </row>
    <row r="78" spans="1:922" s="32" customFormat="1" x14ac:dyDescent="0.25">
      <c r="A78" s="31" t="s">
        <v>29</v>
      </c>
      <c r="C78" s="33"/>
      <c r="D78" s="33"/>
      <c r="E78" s="33"/>
      <c r="F78" s="34"/>
      <c r="G78" s="33"/>
      <c r="H78" s="33"/>
      <c r="I78" s="33"/>
      <c r="J78" s="34"/>
      <c r="K78" s="33"/>
      <c r="L78" s="33"/>
      <c r="M78" s="33"/>
      <c r="N78" s="34"/>
      <c r="O78" s="33"/>
      <c r="P78" s="33"/>
      <c r="Q78" s="33"/>
      <c r="R78" s="34"/>
      <c r="S78" s="33"/>
      <c r="T78" s="33"/>
      <c r="U78" s="33"/>
      <c r="V78" s="34"/>
      <c r="W78" s="33"/>
      <c r="X78" s="33"/>
      <c r="Y78" s="33"/>
      <c r="Z78" s="34"/>
      <c r="AA78" s="33"/>
      <c r="AB78" s="33"/>
      <c r="AC78" s="33"/>
      <c r="AD78" s="34"/>
      <c r="AE78" s="33"/>
      <c r="AF78" s="33"/>
      <c r="AG78" s="33"/>
      <c r="AH78" s="34"/>
      <c r="AI78" s="33"/>
      <c r="AJ78" s="33"/>
      <c r="AK78" s="33"/>
      <c r="AL78" s="34"/>
      <c r="AM78" s="33"/>
      <c r="AN78" s="33"/>
      <c r="AO78" s="33"/>
      <c r="AP78" s="34"/>
      <c r="AQ78" s="33"/>
      <c r="AR78" s="33"/>
      <c r="AS78" s="33"/>
      <c r="AT78" s="34"/>
      <c r="AU78" s="33"/>
      <c r="AV78" s="33"/>
      <c r="AW78" s="33"/>
      <c r="AX78" s="34"/>
      <c r="AY78" s="33"/>
      <c r="AZ78" s="33"/>
      <c r="BA78" s="33"/>
      <c r="BB78" s="34"/>
      <c r="BC78" s="33"/>
      <c r="BD78" s="33"/>
      <c r="BE78" s="33"/>
      <c r="BF78" s="34"/>
      <c r="BG78" s="33"/>
      <c r="BH78" s="33"/>
      <c r="BI78" s="33"/>
      <c r="BJ78" s="34"/>
      <c r="BK78" s="33"/>
      <c r="BL78" s="33"/>
      <c r="BM78" s="33"/>
      <c r="BN78" s="34"/>
      <c r="BO78" s="33"/>
      <c r="BP78" s="33"/>
      <c r="BQ78" s="33"/>
      <c r="BR78" s="34"/>
      <c r="BS78" s="33"/>
      <c r="BT78" s="33"/>
      <c r="BU78" s="33"/>
      <c r="BV78" s="34"/>
      <c r="BW78" s="33"/>
      <c r="BX78" s="33"/>
      <c r="BY78" s="33"/>
      <c r="BZ78" s="34"/>
      <c r="CA78" s="33"/>
      <c r="CB78" s="33"/>
      <c r="CC78" s="33"/>
      <c r="CD78" s="34"/>
      <c r="CE78" s="33"/>
      <c r="CF78" s="33"/>
      <c r="CG78" s="33"/>
      <c r="CH78" s="34"/>
      <c r="CI78" s="33"/>
      <c r="CJ78" s="33"/>
      <c r="CK78" s="33"/>
      <c r="CL78" s="34"/>
      <c r="CM78" s="33"/>
      <c r="CN78" s="33"/>
      <c r="CO78" s="33"/>
      <c r="CP78" s="34"/>
      <c r="CQ78" s="33"/>
      <c r="CR78" s="33"/>
      <c r="CS78" s="33"/>
      <c r="CT78" s="34"/>
      <c r="CU78" s="33"/>
      <c r="CV78" s="33"/>
      <c r="CW78" s="33"/>
      <c r="CX78" s="34"/>
      <c r="CY78" s="33"/>
      <c r="CZ78" s="33"/>
      <c r="DA78" s="33"/>
      <c r="DB78" s="34"/>
      <c r="DC78" s="33"/>
      <c r="DD78" s="33"/>
      <c r="DE78" s="33"/>
      <c r="DF78" s="34"/>
      <c r="DG78" s="33"/>
      <c r="DH78" s="33"/>
      <c r="DI78" s="33"/>
      <c r="DJ78" s="34"/>
      <c r="DK78" s="33"/>
      <c r="DL78" s="33"/>
      <c r="DM78" s="33"/>
      <c r="DN78" s="34"/>
      <c r="DO78" s="33"/>
      <c r="DP78" s="33"/>
      <c r="DQ78" s="33"/>
      <c r="DR78" s="34"/>
      <c r="DS78" s="33"/>
      <c r="DT78" s="33"/>
      <c r="DU78" s="33"/>
      <c r="DV78" s="34"/>
      <c r="DW78" s="33"/>
      <c r="DX78" s="33"/>
      <c r="DY78" s="33"/>
      <c r="DZ78" s="34"/>
      <c r="EA78" s="33"/>
      <c r="EB78" s="33"/>
      <c r="EC78" s="33"/>
      <c r="ED78" s="34"/>
      <c r="EE78" s="33"/>
      <c r="EF78" s="33"/>
      <c r="EG78" s="33"/>
      <c r="EH78" s="34"/>
      <c r="EI78" s="33"/>
      <c r="EJ78" s="33"/>
      <c r="EK78" s="33"/>
      <c r="EL78" s="34"/>
      <c r="EM78" s="33"/>
      <c r="EN78" s="33"/>
      <c r="EO78" s="33"/>
      <c r="EP78" s="34"/>
      <c r="EQ78" s="33"/>
      <c r="ER78" s="33"/>
      <c r="ES78" s="33"/>
      <c r="ET78" s="34"/>
      <c r="EU78" s="33"/>
      <c r="EV78" s="33"/>
      <c r="EW78" s="33"/>
      <c r="EX78" s="34"/>
      <c r="EY78" s="33"/>
      <c r="EZ78" s="33"/>
      <c r="FA78" s="33"/>
      <c r="FB78" s="34"/>
      <c r="FC78" s="33"/>
      <c r="FD78" s="33"/>
      <c r="FE78" s="33"/>
      <c r="FF78" s="34"/>
      <c r="FG78" s="33"/>
      <c r="FH78" s="33"/>
      <c r="FI78" s="33"/>
      <c r="FJ78" s="34"/>
      <c r="FK78" s="33"/>
      <c r="FL78" s="33"/>
      <c r="FM78" s="33"/>
      <c r="FN78" s="34"/>
      <c r="FO78" s="33"/>
      <c r="FP78" s="33"/>
      <c r="FQ78" s="33"/>
      <c r="FR78" s="34"/>
      <c r="FS78" s="33"/>
      <c r="FT78" s="33"/>
      <c r="FU78" s="33"/>
      <c r="FV78" s="34"/>
      <c r="FW78" s="33"/>
      <c r="FX78" s="33"/>
      <c r="FY78" s="33"/>
      <c r="FZ78" s="34"/>
      <c r="GA78" s="33"/>
      <c r="GB78" s="33"/>
      <c r="GC78" s="33"/>
      <c r="GD78" s="34"/>
      <c r="GE78" s="33"/>
      <c r="GF78" s="33"/>
      <c r="GG78" s="33"/>
      <c r="GH78" s="34"/>
      <c r="GI78" s="33"/>
      <c r="GJ78" s="33"/>
      <c r="GK78" s="33"/>
      <c r="GL78" s="34"/>
      <c r="GM78" s="33"/>
      <c r="GN78" s="33"/>
      <c r="GO78" s="33"/>
      <c r="GP78" s="34"/>
      <c r="GQ78" s="33"/>
      <c r="GR78" s="33"/>
      <c r="GS78" s="33"/>
      <c r="GT78" s="34"/>
      <c r="GU78" s="33"/>
      <c r="GV78" s="33"/>
      <c r="GW78" s="33"/>
      <c r="GX78" s="34"/>
      <c r="GY78" s="33"/>
      <c r="GZ78" s="33"/>
      <c r="HA78" s="33"/>
      <c r="HB78" s="34"/>
      <c r="HC78" s="33"/>
      <c r="HD78" s="33"/>
      <c r="HE78" s="33"/>
      <c r="HF78" s="34"/>
      <c r="HG78" s="33"/>
      <c r="HH78" s="33"/>
      <c r="HI78" s="33"/>
      <c r="HJ78" s="34"/>
      <c r="HK78" s="33"/>
      <c r="HL78" s="33"/>
      <c r="HM78" s="33"/>
      <c r="HN78" s="34"/>
      <c r="HO78" s="33"/>
      <c r="HP78" s="33"/>
      <c r="HQ78" s="33"/>
      <c r="HR78" s="34"/>
      <c r="HS78" s="33"/>
      <c r="HT78" s="33"/>
      <c r="HU78" s="33"/>
      <c r="HV78" s="34"/>
      <c r="HW78" s="33"/>
      <c r="HX78" s="33"/>
      <c r="HY78" s="33"/>
      <c r="HZ78" s="34"/>
      <c r="IA78" s="33"/>
      <c r="IB78" s="33"/>
      <c r="IC78" s="33"/>
      <c r="ID78" s="34"/>
      <c r="IE78" s="33"/>
      <c r="IF78" s="33"/>
      <c r="IG78" s="33"/>
      <c r="IH78" s="34"/>
      <c r="II78" s="33"/>
      <c r="IJ78" s="33"/>
      <c r="IK78" s="33"/>
      <c r="IL78" s="34"/>
      <c r="IM78" s="33"/>
      <c r="IN78" s="33"/>
      <c r="IO78" s="33"/>
      <c r="IP78" s="34"/>
      <c r="IQ78" s="33"/>
      <c r="IR78" s="33"/>
      <c r="IS78" s="33"/>
      <c r="IT78" s="34"/>
      <c r="IU78" s="33"/>
      <c r="IV78" s="33"/>
      <c r="IW78" s="33"/>
      <c r="IX78" s="34"/>
      <c r="IY78" s="33"/>
      <c r="IZ78" s="33"/>
      <c r="JA78" s="33"/>
      <c r="JB78" s="34"/>
      <c r="JC78" s="33"/>
      <c r="JD78" s="33"/>
      <c r="JE78" s="33"/>
      <c r="JF78" s="34"/>
      <c r="JG78" s="33"/>
      <c r="JH78" s="33"/>
      <c r="JI78" s="33"/>
      <c r="JJ78" s="34"/>
      <c r="JK78" s="33"/>
      <c r="JL78" s="33"/>
      <c r="JM78" s="33"/>
      <c r="JN78" s="34"/>
      <c r="JO78" s="33"/>
      <c r="JP78" s="33"/>
      <c r="JQ78" s="33"/>
      <c r="JR78" s="34"/>
      <c r="JS78" s="33"/>
      <c r="JT78" s="33"/>
      <c r="JU78" s="33"/>
      <c r="JV78" s="34"/>
      <c r="JW78" s="33"/>
      <c r="JX78" s="33"/>
      <c r="JY78" s="33"/>
      <c r="JZ78" s="34"/>
      <c r="KA78" s="33"/>
      <c r="KB78" s="33"/>
      <c r="KC78" s="33"/>
      <c r="KD78" s="34"/>
      <c r="KE78" s="33"/>
      <c r="KF78" s="33"/>
      <c r="KG78" s="33"/>
      <c r="KH78" s="34"/>
      <c r="KI78" s="33"/>
      <c r="KJ78" s="33"/>
      <c r="KK78" s="33"/>
      <c r="KL78" s="34"/>
      <c r="KM78" s="33"/>
      <c r="KN78" s="33"/>
      <c r="KO78" s="33"/>
      <c r="KP78" s="34"/>
      <c r="KQ78" s="33"/>
      <c r="KR78" s="33"/>
      <c r="KS78" s="33"/>
      <c r="KT78" s="34"/>
      <c r="KU78" s="33"/>
      <c r="KV78" s="33"/>
      <c r="KW78" s="33"/>
      <c r="KX78" s="34"/>
      <c r="KY78" s="33"/>
      <c r="KZ78" s="33"/>
      <c r="LA78" s="33"/>
      <c r="LB78" s="34"/>
      <c r="LC78" s="33"/>
      <c r="LD78" s="33"/>
      <c r="LE78" s="33"/>
      <c r="LF78" s="34"/>
      <c r="LG78" s="33"/>
      <c r="LH78" s="33"/>
      <c r="LI78" s="33"/>
      <c r="LJ78" s="34"/>
      <c r="LK78" s="33"/>
      <c r="LL78" s="33"/>
      <c r="LM78" s="33"/>
      <c r="LN78" s="34"/>
      <c r="LO78" s="33"/>
      <c r="LP78" s="33"/>
      <c r="LQ78" s="33"/>
      <c r="LR78" s="34"/>
      <c r="LS78" s="33"/>
      <c r="LT78" s="33"/>
      <c r="LU78" s="33"/>
      <c r="LV78" s="34"/>
      <c r="LW78" s="33"/>
      <c r="LX78" s="33"/>
      <c r="LY78" s="33"/>
      <c r="LZ78" s="34"/>
      <c r="MA78" s="33"/>
      <c r="MB78" s="33"/>
      <c r="MC78" s="33"/>
      <c r="MD78" s="34"/>
      <c r="ME78" s="33"/>
      <c r="MF78" s="33"/>
      <c r="MG78" s="33"/>
      <c r="MH78" s="34"/>
      <c r="MI78" s="33"/>
      <c r="MJ78" s="33"/>
      <c r="MK78" s="33"/>
      <c r="ML78" s="34"/>
      <c r="MM78" s="33"/>
      <c r="MN78" s="33"/>
      <c r="MO78" s="33"/>
      <c r="MP78" s="34"/>
      <c r="MQ78" s="33"/>
      <c r="MR78" s="33"/>
      <c r="MS78" s="33"/>
      <c r="MT78" s="34"/>
      <c r="MU78" s="33"/>
      <c r="MV78" s="33"/>
      <c r="MW78" s="33"/>
      <c r="MX78" s="34"/>
      <c r="MY78" s="33"/>
      <c r="MZ78" s="33"/>
      <c r="NA78" s="33"/>
      <c r="NB78" s="34"/>
      <c r="NC78" s="33"/>
      <c r="ND78" s="33"/>
      <c r="NE78" s="33"/>
      <c r="NF78" s="34"/>
      <c r="NG78" s="33"/>
      <c r="NH78" s="33"/>
      <c r="NI78" s="33"/>
      <c r="NJ78" s="34"/>
      <c r="NK78" s="33"/>
      <c r="NL78" s="33"/>
      <c r="NM78" s="33"/>
      <c r="NN78" s="34"/>
      <c r="NO78" s="33"/>
      <c r="NP78" s="33"/>
      <c r="NQ78" s="33"/>
      <c r="NR78" s="34"/>
      <c r="NS78" s="33"/>
      <c r="NT78" s="33"/>
      <c r="NU78" s="33"/>
      <c r="NV78" s="34"/>
      <c r="NW78" s="33"/>
      <c r="NX78" s="33"/>
      <c r="NY78" s="33"/>
      <c r="NZ78" s="34"/>
      <c r="OA78" s="33"/>
      <c r="OB78" s="33"/>
      <c r="OC78" s="33"/>
      <c r="OD78" s="34"/>
      <c r="OE78" s="33"/>
      <c r="OF78" s="33"/>
      <c r="OG78" s="33"/>
      <c r="OH78" s="34"/>
      <c r="OI78" s="33"/>
      <c r="OJ78" s="33"/>
      <c r="OK78" s="33"/>
      <c r="OL78" s="34"/>
      <c r="OM78" s="33"/>
      <c r="ON78" s="33"/>
      <c r="OO78" s="33"/>
      <c r="OP78" s="34"/>
      <c r="OQ78" s="33"/>
      <c r="OR78" s="33"/>
      <c r="OS78" s="33"/>
      <c r="OT78" s="34"/>
      <c r="OU78" s="33"/>
      <c r="OV78" s="33"/>
      <c r="OW78" s="33"/>
      <c r="OX78" s="34"/>
      <c r="OY78" s="33"/>
      <c r="OZ78" s="33"/>
      <c r="PA78" s="33"/>
      <c r="PB78" s="34"/>
      <c r="PC78" s="33"/>
      <c r="PD78" s="33"/>
      <c r="PE78" s="33"/>
      <c r="PF78" s="34"/>
      <c r="PG78" s="33"/>
      <c r="PH78" s="33"/>
      <c r="PI78" s="33"/>
      <c r="PJ78" s="34"/>
      <c r="PK78" s="33"/>
      <c r="PL78" s="33"/>
      <c r="PM78" s="33"/>
      <c r="PN78" s="34"/>
      <c r="PO78" s="33"/>
      <c r="PP78" s="33"/>
      <c r="PQ78" s="33"/>
      <c r="PR78" s="34"/>
      <c r="PS78" s="33"/>
      <c r="PT78" s="33"/>
      <c r="PU78" s="33"/>
      <c r="PV78" s="34"/>
      <c r="PW78" s="33"/>
      <c r="PX78" s="33"/>
      <c r="PY78" s="33"/>
      <c r="PZ78" s="34"/>
      <c r="QA78" s="33"/>
      <c r="QB78" s="33"/>
      <c r="QC78" s="33"/>
      <c r="QD78" s="34"/>
      <c r="QE78" s="33"/>
      <c r="QF78" s="33"/>
      <c r="QG78" s="33"/>
      <c r="QH78" s="34"/>
      <c r="QI78" s="33"/>
      <c r="QJ78" s="33"/>
      <c r="QK78" s="33"/>
      <c r="QL78" s="34"/>
      <c r="QM78" s="33"/>
      <c r="QN78" s="33"/>
      <c r="QO78" s="33"/>
      <c r="QP78" s="34"/>
      <c r="QQ78" s="33"/>
      <c r="QR78" s="33"/>
      <c r="QS78" s="33"/>
      <c r="QT78" s="34"/>
      <c r="QU78" s="33"/>
      <c r="QV78" s="33"/>
      <c r="QW78" s="33"/>
      <c r="QX78" s="34"/>
      <c r="QY78" s="33"/>
      <c r="QZ78" s="33"/>
      <c r="RA78" s="33"/>
      <c r="RB78" s="34"/>
      <c r="RC78" s="33"/>
      <c r="RD78" s="33"/>
      <c r="RE78" s="33"/>
      <c r="RF78" s="34"/>
      <c r="RG78" s="33"/>
      <c r="RH78" s="33"/>
      <c r="RI78" s="33"/>
      <c r="RJ78" s="34"/>
      <c r="RK78" s="33"/>
      <c r="RL78" s="33"/>
      <c r="RM78" s="33"/>
      <c r="RN78" s="34"/>
      <c r="RO78" s="33"/>
      <c r="RP78" s="33"/>
      <c r="RQ78" s="33"/>
      <c r="RR78" s="34"/>
      <c r="RS78" s="33"/>
      <c r="RT78" s="33"/>
      <c r="RU78" s="33"/>
      <c r="RV78" s="34"/>
      <c r="RW78" s="33"/>
      <c r="RX78" s="33"/>
      <c r="RY78" s="33"/>
      <c r="RZ78" s="34"/>
      <c r="SA78" s="33"/>
      <c r="SB78" s="33"/>
      <c r="SC78" s="33"/>
      <c r="SD78" s="34"/>
      <c r="SE78" s="33"/>
      <c r="SF78" s="33"/>
      <c r="SG78" s="33"/>
      <c r="SH78" s="33"/>
      <c r="SI78" s="33"/>
      <c r="SJ78" s="33"/>
      <c r="SK78" s="33"/>
      <c r="SL78" s="34"/>
      <c r="SM78" s="33"/>
      <c r="SN78" s="33"/>
      <c r="SO78" s="33"/>
      <c r="SP78" s="34"/>
      <c r="SQ78" s="33"/>
      <c r="SR78" s="33"/>
      <c r="SS78" s="33"/>
      <c r="ST78" s="34"/>
      <c r="SU78" s="33"/>
      <c r="SV78" s="33"/>
      <c r="SW78" s="33"/>
      <c r="SX78" s="34"/>
      <c r="SY78" s="33"/>
      <c r="SZ78" s="33"/>
      <c r="TA78" s="33"/>
      <c r="TB78" s="34"/>
      <c r="TC78" s="33"/>
      <c r="TD78" s="33"/>
      <c r="TE78" s="33"/>
      <c r="TF78" s="34"/>
      <c r="TG78" s="33"/>
      <c r="TH78" s="33"/>
      <c r="TI78" s="33"/>
      <c r="TJ78" s="34"/>
      <c r="TK78" s="33"/>
      <c r="TL78" s="33"/>
      <c r="TM78" s="33"/>
      <c r="TN78" s="34"/>
      <c r="TO78" s="33"/>
      <c r="TP78" s="33"/>
      <c r="TQ78" s="33"/>
      <c r="TR78" s="34"/>
      <c r="TS78" s="33"/>
      <c r="TT78" s="33"/>
      <c r="TU78" s="33"/>
      <c r="TV78" s="34"/>
      <c r="TW78" s="33"/>
      <c r="TX78" s="33"/>
      <c r="TY78" s="33"/>
      <c r="TZ78" s="34"/>
      <c r="UA78" s="33"/>
      <c r="UB78" s="33"/>
      <c r="UC78" s="33"/>
      <c r="UD78" s="34"/>
      <c r="UE78" s="33"/>
      <c r="UF78" s="33"/>
      <c r="UG78" s="33"/>
      <c r="UH78" s="34"/>
      <c r="UI78" s="33"/>
      <c r="UJ78" s="33"/>
      <c r="UK78" s="33"/>
      <c r="UL78" s="34"/>
      <c r="UM78" s="33"/>
      <c r="UN78" s="33"/>
      <c r="UO78" s="33"/>
      <c r="UP78" s="34"/>
      <c r="UQ78" s="33"/>
      <c r="UR78" s="33"/>
      <c r="US78" s="33"/>
      <c r="UT78" s="34"/>
      <c r="UU78" s="33"/>
      <c r="UV78" s="33"/>
      <c r="UW78" s="33"/>
      <c r="UX78" s="34"/>
      <c r="UY78" s="33"/>
      <c r="UZ78" s="33"/>
      <c r="VA78" s="33"/>
      <c r="VB78" s="34"/>
      <c r="VC78" s="33"/>
      <c r="VD78" s="33"/>
      <c r="VE78" s="33"/>
      <c r="VF78" s="34"/>
      <c r="VG78" s="33"/>
      <c r="VH78" s="33"/>
      <c r="VI78" s="33"/>
      <c r="VJ78" s="34"/>
      <c r="VK78" s="33"/>
      <c r="VL78" s="33"/>
      <c r="VM78" s="33"/>
      <c r="VN78" s="34"/>
      <c r="VO78" s="33"/>
      <c r="VP78" s="33"/>
      <c r="VQ78" s="33"/>
      <c r="VR78" s="34"/>
      <c r="VS78" s="33"/>
      <c r="VT78" s="33"/>
      <c r="VU78" s="33"/>
      <c r="VV78" s="34"/>
      <c r="VW78" s="33"/>
      <c r="VX78" s="33"/>
      <c r="VY78" s="33"/>
      <c r="VZ78" s="34"/>
      <c r="WA78" s="33"/>
      <c r="WB78" s="33"/>
      <c r="WC78" s="33"/>
      <c r="WD78" s="34"/>
      <c r="WE78" s="33"/>
      <c r="WF78" s="33"/>
      <c r="WG78" s="33"/>
      <c r="WH78" s="34"/>
      <c r="WI78" s="33"/>
      <c r="WJ78" s="33"/>
      <c r="WK78" s="33"/>
      <c r="WL78" s="34"/>
      <c r="WM78" s="33"/>
      <c r="WN78" s="33"/>
      <c r="WO78" s="33"/>
      <c r="WP78" s="34"/>
      <c r="WQ78" s="33"/>
      <c r="WR78" s="33"/>
      <c r="WS78" s="33"/>
      <c r="WT78" s="34"/>
      <c r="WU78" s="33"/>
      <c r="WV78" s="33"/>
      <c r="WW78" s="33"/>
      <c r="WX78" s="34"/>
      <c r="WY78" s="33"/>
      <c r="WZ78" s="33"/>
      <c r="XA78" s="33"/>
      <c r="XB78" s="34"/>
      <c r="XC78" s="33"/>
      <c r="XD78" s="33"/>
      <c r="XE78" s="33"/>
      <c r="XF78" s="34"/>
      <c r="XG78" s="33"/>
      <c r="XH78" s="33"/>
      <c r="XI78" s="33"/>
      <c r="XJ78" s="34"/>
      <c r="XK78" s="33"/>
      <c r="XL78" s="33"/>
      <c r="XM78" s="33"/>
      <c r="XN78" s="34"/>
      <c r="XO78" s="33"/>
      <c r="XP78" s="33"/>
      <c r="XQ78" s="33"/>
      <c r="XR78" s="34"/>
      <c r="XS78" s="33"/>
      <c r="XT78" s="33"/>
      <c r="XU78" s="33"/>
      <c r="XV78" s="34"/>
      <c r="XW78" s="33"/>
      <c r="XX78" s="33"/>
      <c r="XY78" s="33"/>
      <c r="XZ78" s="34"/>
      <c r="YA78" s="33"/>
      <c r="YB78" s="33"/>
      <c r="YC78" s="33"/>
      <c r="YD78" s="34"/>
      <c r="YE78" s="33"/>
      <c r="YF78" s="33"/>
      <c r="YG78" s="33"/>
      <c r="YH78" s="34"/>
      <c r="YI78" s="33"/>
      <c r="YJ78" s="33"/>
      <c r="YK78" s="33"/>
      <c r="YL78" s="34"/>
      <c r="YM78" s="33"/>
      <c r="YN78" s="33"/>
      <c r="YO78" s="33"/>
      <c r="YP78" s="34"/>
      <c r="YQ78" s="33"/>
      <c r="YR78" s="33"/>
      <c r="YS78" s="33"/>
      <c r="YT78" s="34"/>
      <c r="YU78" s="33"/>
      <c r="YV78" s="33"/>
      <c r="YW78" s="33"/>
      <c r="YX78" s="34"/>
      <c r="YY78" s="33"/>
      <c r="YZ78" s="33"/>
      <c r="ZA78" s="33"/>
      <c r="ZB78" s="34"/>
      <c r="ZC78" s="33"/>
      <c r="ZD78" s="33"/>
      <c r="ZE78" s="33"/>
      <c r="ZF78" s="34"/>
      <c r="ZG78" s="33"/>
      <c r="ZH78" s="33"/>
      <c r="ZI78" s="33"/>
      <c r="ZJ78" s="34"/>
      <c r="ZK78" s="33"/>
      <c r="ZL78" s="33"/>
      <c r="ZM78" s="33"/>
      <c r="ZN78" s="34"/>
      <c r="ZO78" s="33"/>
      <c r="ZP78" s="33"/>
      <c r="ZQ78" s="33"/>
      <c r="ZR78" s="34"/>
      <c r="ZS78" s="33"/>
      <c r="ZT78" s="33"/>
      <c r="ZU78" s="33"/>
      <c r="ZV78" s="34"/>
      <c r="ZW78" s="33"/>
      <c r="ZX78" s="33"/>
      <c r="ZY78" s="33"/>
      <c r="ZZ78" s="34"/>
      <c r="AAA78" s="33"/>
      <c r="AAB78" s="33"/>
      <c r="AAC78" s="33"/>
      <c r="AAD78" s="34"/>
      <c r="AAE78" s="33"/>
      <c r="AAF78" s="33"/>
      <c r="AAG78" s="33"/>
      <c r="AAH78" s="34"/>
      <c r="AAI78" s="33"/>
      <c r="AAJ78" s="33"/>
      <c r="AAK78" s="33"/>
      <c r="AAL78" s="34"/>
      <c r="AAM78" s="33"/>
      <c r="AAN78" s="33"/>
      <c r="AAO78" s="33"/>
      <c r="AAP78" s="34"/>
      <c r="AAQ78" s="33"/>
      <c r="AAR78" s="33"/>
      <c r="AAS78" s="33"/>
      <c r="AAT78" s="34"/>
      <c r="AAU78" s="33"/>
      <c r="AAV78" s="33"/>
      <c r="AAW78" s="33"/>
      <c r="AAX78" s="34"/>
      <c r="AAY78" s="33"/>
      <c r="AAZ78" s="33"/>
      <c r="ABA78" s="33"/>
      <c r="ABB78" s="34"/>
      <c r="ABC78" s="33"/>
      <c r="ABD78" s="33"/>
      <c r="ABE78" s="33"/>
      <c r="ABF78" s="34"/>
      <c r="ABG78" s="33"/>
      <c r="ABH78" s="33"/>
      <c r="ABI78" s="33"/>
      <c r="ABJ78" s="34"/>
      <c r="ABK78" s="33"/>
      <c r="ABL78" s="33"/>
      <c r="ABM78" s="33"/>
      <c r="ABN78" s="34"/>
      <c r="ABO78" s="33"/>
      <c r="ABP78" s="33"/>
      <c r="ABQ78" s="33"/>
      <c r="ABR78" s="34"/>
      <c r="ABS78" s="33"/>
      <c r="ABT78" s="33"/>
      <c r="ABU78" s="33"/>
      <c r="ABV78" s="34"/>
      <c r="ABW78" s="33"/>
      <c r="ABX78" s="33"/>
      <c r="ABY78" s="33"/>
      <c r="ABZ78" s="34"/>
      <c r="ACA78" s="33"/>
      <c r="ACB78" s="33"/>
      <c r="ACC78" s="33"/>
      <c r="ACD78" s="34"/>
      <c r="ACE78" s="33"/>
      <c r="ACF78" s="33"/>
      <c r="ACG78" s="33"/>
      <c r="ACH78" s="34"/>
      <c r="ACI78" s="33"/>
      <c r="ACJ78" s="33"/>
      <c r="ACK78" s="33"/>
      <c r="ACL78" s="34"/>
      <c r="ACM78" s="33"/>
      <c r="ACN78" s="33"/>
      <c r="ACO78" s="33"/>
      <c r="ACP78" s="34"/>
      <c r="ACQ78" s="33"/>
      <c r="ACR78" s="33"/>
      <c r="ACS78" s="33"/>
      <c r="ACT78" s="34"/>
      <c r="ACU78" s="33"/>
      <c r="ACV78" s="33"/>
      <c r="ACW78" s="33"/>
      <c r="ACX78" s="34"/>
      <c r="ACY78" s="33"/>
      <c r="ACZ78" s="33"/>
      <c r="ADA78" s="33"/>
      <c r="ADB78" s="34"/>
      <c r="ADC78" s="33"/>
      <c r="ADD78" s="33"/>
      <c r="ADE78" s="33"/>
      <c r="ADF78" s="34"/>
      <c r="ADG78" s="33"/>
      <c r="ADH78" s="33"/>
      <c r="ADI78" s="33"/>
      <c r="ADJ78" s="34"/>
      <c r="ADK78" s="33"/>
      <c r="ADL78" s="33"/>
      <c r="ADM78" s="33"/>
      <c r="ADN78" s="34"/>
      <c r="ADO78" s="33"/>
      <c r="ADP78" s="33"/>
      <c r="ADQ78" s="33"/>
      <c r="ADR78" s="34"/>
      <c r="ADS78" s="33"/>
      <c r="ADT78" s="33"/>
      <c r="ADU78" s="33"/>
      <c r="ADV78" s="34"/>
      <c r="ADW78" s="33"/>
      <c r="ADX78" s="33"/>
      <c r="ADY78" s="33"/>
      <c r="ADZ78" s="34"/>
      <c r="AEA78" s="33"/>
      <c r="AEB78" s="33"/>
      <c r="AEC78" s="33"/>
      <c r="AED78" s="34"/>
      <c r="AEE78" s="33"/>
      <c r="AEF78" s="33"/>
      <c r="AEG78" s="33"/>
      <c r="AEH78" s="34"/>
      <c r="AEI78" s="33"/>
      <c r="AEJ78" s="33"/>
      <c r="AEK78" s="33"/>
      <c r="AEL78" s="34"/>
      <c r="AEM78" s="33"/>
      <c r="AEN78" s="33"/>
      <c r="AEO78" s="33"/>
      <c r="AEP78" s="34"/>
      <c r="AEQ78" s="33"/>
      <c r="AER78" s="33"/>
      <c r="AES78" s="33"/>
      <c r="AET78" s="34"/>
      <c r="AEU78" s="33"/>
      <c r="AEV78" s="33"/>
      <c r="AEW78" s="33"/>
      <c r="AEX78" s="34"/>
      <c r="AEY78" s="33"/>
      <c r="AEZ78" s="33"/>
      <c r="AFA78" s="33"/>
      <c r="AFB78" s="34"/>
      <c r="AFC78" s="33"/>
      <c r="AFD78" s="33"/>
      <c r="AFE78" s="33"/>
      <c r="AFF78" s="34"/>
      <c r="AFG78" s="33"/>
      <c r="AFH78" s="33"/>
      <c r="AFI78" s="33"/>
      <c r="AFJ78" s="34"/>
      <c r="AFK78" s="33"/>
      <c r="AFL78" s="33"/>
      <c r="AFM78" s="33"/>
      <c r="AFN78" s="34"/>
      <c r="AFO78" s="33"/>
      <c r="AFP78" s="33"/>
      <c r="AFQ78" s="33"/>
      <c r="AFR78" s="34"/>
      <c r="AFS78" s="33"/>
      <c r="AFT78" s="33"/>
      <c r="AFU78" s="33"/>
      <c r="AFV78" s="34"/>
      <c r="AFW78" s="33"/>
      <c r="AFX78" s="33"/>
      <c r="AFY78" s="33"/>
      <c r="AFZ78" s="34"/>
      <c r="AGA78" s="33"/>
      <c r="AGB78" s="33"/>
      <c r="AGC78" s="33"/>
      <c r="AGD78" s="34"/>
      <c r="AGE78" s="33"/>
      <c r="AGF78" s="33"/>
      <c r="AGG78" s="33"/>
      <c r="AGH78" s="34"/>
      <c r="AGI78" s="33"/>
      <c r="AGJ78" s="33"/>
      <c r="AGK78" s="33"/>
      <c r="AGL78" s="33"/>
      <c r="AGM78" s="33"/>
      <c r="AGN78" s="34"/>
      <c r="AGO78" s="33"/>
      <c r="AGP78" s="33"/>
      <c r="AGQ78" s="33"/>
      <c r="AGR78" s="33"/>
      <c r="AGS78" s="34"/>
      <c r="AGT78" s="34"/>
      <c r="AGU78" s="33"/>
      <c r="AGV78" s="33"/>
      <c r="AGW78" s="33"/>
      <c r="AGX78" s="33"/>
      <c r="AGY78" s="34"/>
      <c r="AGZ78" s="34"/>
      <c r="AHA78" s="33"/>
      <c r="AHB78" s="33"/>
      <c r="AHC78" s="33"/>
      <c r="AHD78" s="33"/>
      <c r="AHE78" s="34"/>
      <c r="AHF78" s="34"/>
      <c r="AHG78" s="33"/>
      <c r="AHH78" s="33"/>
      <c r="AHI78" s="33"/>
      <c r="AHJ78" s="33"/>
      <c r="AHK78" s="34"/>
      <c r="AHL78" s="34"/>
      <c r="AHM78" s="33"/>
      <c r="AHN78" s="33"/>
      <c r="AHO78" s="33"/>
      <c r="AHP78" s="33"/>
      <c r="AHQ78" s="34"/>
      <c r="AHR78" s="34"/>
      <c r="AHS78" s="33"/>
      <c r="AHT78" s="33"/>
      <c r="AHU78" s="33"/>
      <c r="AHV78" s="34"/>
      <c r="AHW78" s="33"/>
      <c r="AHX78" s="33"/>
      <c r="AHY78" s="33"/>
      <c r="AHZ78" s="34"/>
      <c r="AIA78" s="33"/>
      <c r="AIB78" s="33"/>
      <c r="AIC78" s="33"/>
      <c r="AID78" s="34"/>
      <c r="AIE78" s="33"/>
      <c r="AIF78" s="33"/>
      <c r="AIG78" s="33"/>
      <c r="AIH78" s="34"/>
      <c r="AII78" s="33"/>
      <c r="AIJ78" s="33"/>
      <c r="AIK78" s="33"/>
      <c r="AIL78" s="34"/>
    </row>
    <row r="79" spans="1:922" s="5" customFormat="1" outlineLevel="1" x14ac:dyDescent="0.25">
      <c r="A79" s="58">
        <v>1</v>
      </c>
      <c r="B79" s="48" t="s">
        <v>315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38"/>
      <c r="CE79" s="74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 t="s">
        <v>354</v>
      </c>
      <c r="CV79" s="57" t="s">
        <v>354</v>
      </c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 t="s">
        <v>354</v>
      </c>
      <c r="DI79" s="38" t="s">
        <v>354</v>
      </c>
      <c r="DJ79" s="38"/>
      <c r="DK79" s="38"/>
      <c r="DL79" s="38"/>
      <c r="DM79" s="38"/>
      <c r="DN79" s="38"/>
      <c r="DO79" s="38"/>
      <c r="DP79" s="38"/>
      <c r="DQ79" s="38"/>
      <c r="DR79" s="38"/>
      <c r="DS79" s="61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 t="s">
        <v>354</v>
      </c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 t="s">
        <v>354</v>
      </c>
      <c r="EY79" s="57" t="s">
        <v>354</v>
      </c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 t="s">
        <v>354</v>
      </c>
      <c r="FP79" s="57" t="s">
        <v>354</v>
      </c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61"/>
      <c r="GB79" s="57"/>
      <c r="GC79" s="57"/>
      <c r="GD79" s="57"/>
      <c r="GE79" s="57"/>
      <c r="GF79" s="57"/>
      <c r="GG79" s="57"/>
      <c r="GH79" s="57" t="s">
        <v>354</v>
      </c>
      <c r="GI79" s="57"/>
      <c r="GJ79" s="57"/>
      <c r="GK79" s="57"/>
      <c r="GL79" s="57"/>
      <c r="GM79" s="57" t="s">
        <v>354</v>
      </c>
      <c r="GN79" s="57" t="s">
        <v>354</v>
      </c>
      <c r="GO79" s="57"/>
      <c r="GP79" s="57"/>
      <c r="GQ79" s="57"/>
      <c r="GR79" s="57"/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 t="s">
        <v>354</v>
      </c>
      <c r="HD79" s="57"/>
      <c r="HE79" s="57"/>
      <c r="HF79" s="57"/>
      <c r="HG79" s="57"/>
      <c r="HH79" s="57"/>
      <c r="HI79" s="57"/>
      <c r="HJ79" s="57"/>
      <c r="HK79" s="57"/>
      <c r="HL79" s="57" t="s">
        <v>354</v>
      </c>
      <c r="HM79" s="57"/>
      <c r="HN79" s="57"/>
      <c r="HO79" s="61"/>
      <c r="HP79" s="57"/>
      <c r="HQ79" s="57" t="s">
        <v>354</v>
      </c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 t="s">
        <v>354</v>
      </c>
      <c r="IC79" s="57"/>
      <c r="ID79" s="57"/>
      <c r="IE79" s="57"/>
      <c r="IF79" s="57"/>
      <c r="IG79" s="57"/>
      <c r="IH79" s="57"/>
      <c r="II79" s="61"/>
      <c r="IJ79" s="57"/>
      <c r="IK79" s="57" t="s">
        <v>354</v>
      </c>
      <c r="IL79" s="57"/>
      <c r="IM79" s="57"/>
      <c r="IN79" s="57"/>
      <c r="IO79" s="57"/>
      <c r="IP79" s="57"/>
      <c r="IQ79" s="57" t="s">
        <v>354</v>
      </c>
      <c r="IR79" s="57" t="s">
        <v>354</v>
      </c>
      <c r="IS79" s="57"/>
      <c r="IT79" s="57"/>
      <c r="IU79" s="57" t="s">
        <v>354</v>
      </c>
      <c r="IV79" s="57" t="s">
        <v>354</v>
      </c>
      <c r="IW79" s="57"/>
      <c r="IX79" s="57"/>
      <c r="IY79" s="57" t="s">
        <v>354</v>
      </c>
      <c r="IZ79" s="57"/>
      <c r="JA79" s="57"/>
      <c r="JB79" s="38"/>
      <c r="JC79" s="61"/>
      <c r="JD79" s="57"/>
      <c r="JE79" s="57"/>
      <c r="JF79" s="57"/>
      <c r="JG79" s="57"/>
      <c r="JH79" s="57"/>
      <c r="JI79" s="57" t="s">
        <v>354</v>
      </c>
      <c r="JJ79" s="57" t="s">
        <v>354</v>
      </c>
      <c r="JK79" s="57"/>
      <c r="JL79" s="57" t="s">
        <v>354</v>
      </c>
      <c r="JM79" s="57" t="s">
        <v>354</v>
      </c>
      <c r="JN79" s="57"/>
      <c r="JO79" s="57"/>
      <c r="JP79" s="57"/>
      <c r="JQ79" s="57"/>
      <c r="JR79" s="57"/>
      <c r="JS79" s="57"/>
      <c r="JT79" s="57"/>
      <c r="JU79" s="57"/>
      <c r="JV79" s="38"/>
      <c r="JW79" s="61"/>
      <c r="JX79" s="57"/>
      <c r="JY79" s="57"/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 t="s">
        <v>354</v>
      </c>
      <c r="NX79" s="57"/>
      <c r="NY79" s="57"/>
      <c r="NZ79" s="57"/>
      <c r="OA79" s="57"/>
      <c r="OB79" s="57"/>
      <c r="OC79" s="57" t="s">
        <v>354</v>
      </c>
      <c r="OD79" s="57" t="s">
        <v>354</v>
      </c>
      <c r="OE79" s="57"/>
      <c r="OF79" s="57"/>
      <c r="OG79" s="57"/>
      <c r="OH79" s="57"/>
      <c r="OI79" s="57"/>
      <c r="OJ79" s="57"/>
      <c r="OK79" s="57"/>
      <c r="OL79" s="38"/>
      <c r="OM79" s="61"/>
      <c r="ON79" s="57"/>
      <c r="OO79" s="57"/>
      <c r="OP79" s="57" t="s">
        <v>354</v>
      </c>
      <c r="OQ79" s="57" t="s">
        <v>354</v>
      </c>
      <c r="OR79" s="57" t="s">
        <v>354</v>
      </c>
      <c r="OS79" s="57" t="s">
        <v>354</v>
      </c>
      <c r="OT79" s="57"/>
      <c r="OU79" s="57"/>
      <c r="OV79" s="57" t="s">
        <v>354</v>
      </c>
      <c r="OW79" s="57" t="s">
        <v>354</v>
      </c>
      <c r="OX79" s="57" t="s">
        <v>354</v>
      </c>
      <c r="OY79" s="57"/>
      <c r="OZ79" s="57"/>
      <c r="PA79" s="57"/>
      <c r="PB79" s="57"/>
      <c r="PC79" s="57" t="s">
        <v>354</v>
      </c>
      <c r="PD79" s="57"/>
      <c r="PE79" s="57"/>
      <c r="PF79" s="38"/>
      <c r="PG79" s="61"/>
      <c r="PH79" s="57"/>
      <c r="PI79" s="57"/>
      <c r="PJ79" s="57"/>
      <c r="PK79" s="57"/>
      <c r="PL79" s="57"/>
      <c r="PM79" s="57" t="s">
        <v>354</v>
      </c>
      <c r="PN79" s="57"/>
      <c r="PO79" s="57" t="s">
        <v>354</v>
      </c>
      <c r="PP79" s="57" t="s">
        <v>354</v>
      </c>
      <c r="PQ79" s="57" t="s">
        <v>354</v>
      </c>
      <c r="PR79" s="57" t="s">
        <v>354</v>
      </c>
      <c r="PS79" s="57"/>
      <c r="PT79" s="57"/>
      <c r="PU79" s="57"/>
      <c r="PV79" s="57"/>
      <c r="PW79" s="57" t="s">
        <v>354</v>
      </c>
      <c r="PX79" s="57" t="s">
        <v>354</v>
      </c>
      <c r="PY79" s="38"/>
      <c r="PZ79" s="38"/>
      <c r="QA79" s="61"/>
      <c r="QB79" s="57"/>
      <c r="QC79" s="57"/>
      <c r="QD79" s="57"/>
      <c r="QE79" s="57" t="s">
        <v>354</v>
      </c>
      <c r="QF79" s="57"/>
      <c r="QG79" s="57" t="s">
        <v>354</v>
      </c>
      <c r="QH79" s="57"/>
      <c r="QI79" s="57"/>
      <c r="QJ79" s="57" t="s">
        <v>354</v>
      </c>
      <c r="QK79" s="57" t="s">
        <v>354</v>
      </c>
      <c r="QL79" s="57" t="s">
        <v>354</v>
      </c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 t="s">
        <v>354</v>
      </c>
      <c r="QZ79" s="57"/>
      <c r="RA79" s="57" t="s">
        <v>354</v>
      </c>
      <c r="RB79" s="57"/>
      <c r="RC79" s="57" t="s">
        <v>354</v>
      </c>
      <c r="RD79" s="57"/>
      <c r="RE79" s="57" t="s">
        <v>354</v>
      </c>
      <c r="RF79" s="57" t="s">
        <v>354</v>
      </c>
      <c r="RG79" s="57"/>
      <c r="RH79" s="57"/>
      <c r="RI79" s="57"/>
      <c r="RJ79" s="57"/>
      <c r="RK79" s="57"/>
      <c r="RL79" s="57" t="s">
        <v>354</v>
      </c>
      <c r="RM79" s="57"/>
      <c r="RN79" s="57"/>
      <c r="RO79" s="61"/>
      <c r="RP79" s="57"/>
      <c r="RQ79" s="57"/>
      <c r="RR79" s="57"/>
      <c r="RS79" s="57" t="s">
        <v>354</v>
      </c>
      <c r="RT79" s="57"/>
      <c r="RU79" s="57" t="s">
        <v>354</v>
      </c>
      <c r="RV79" s="57"/>
      <c r="RW79" s="57"/>
      <c r="RX79" s="57" t="s">
        <v>354</v>
      </c>
      <c r="RY79" s="57" t="s">
        <v>354</v>
      </c>
      <c r="RZ79" s="57" t="s">
        <v>354</v>
      </c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37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8"/>
      <c r="TD79" s="38"/>
      <c r="TE79" s="38"/>
      <c r="TF79" s="38"/>
      <c r="TG79" s="37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8"/>
      <c r="TX79" s="38"/>
      <c r="TY79" s="38"/>
      <c r="TZ79" s="38"/>
      <c r="UA79" s="37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8"/>
      <c r="UR79" s="38"/>
      <c r="US79" s="38"/>
      <c r="UT79" s="38"/>
      <c r="UU79" s="37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8"/>
      <c r="VL79" s="38"/>
      <c r="VM79" s="38"/>
      <c r="VN79" s="38"/>
      <c r="VO79" s="37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8"/>
      <c r="WF79" s="38"/>
      <c r="WG79" s="38"/>
      <c r="WH79" s="38"/>
      <c r="WI79" s="37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8"/>
      <c r="WZ79" s="38"/>
      <c r="XA79" s="38"/>
      <c r="XB79" s="38"/>
      <c r="XC79" s="37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8"/>
      <c r="XT79" s="38"/>
      <c r="XU79" s="38"/>
      <c r="XV79" s="38"/>
      <c r="XW79" s="37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7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7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7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si="509"/>
        <v/>
      </c>
      <c r="AGK79" s="85" t="str">
        <f t="shared" si="510"/>
        <v/>
      </c>
      <c r="AGL79" s="85">
        <f t="shared" si="511"/>
        <v>5</v>
      </c>
      <c r="AGP79" s="36" t="str">
        <f>IF(COUNTIFS($C$6:$AGI$6,9,$C79:$AGI79,"б")=0,"",COUNTIFS($C$6:$AGI$6,9,$C79:$AGI79,"б"))</f>
        <v/>
      </c>
      <c r="AGQ79" s="36" t="str">
        <f t="shared" ref="AGQ79:AGQ108" si="543">IF(COUNTIFS($C$6:$AGI$6,9,$C79:$AGI79,"у")=0,"",COUNTIFS($C$6:$AGI$6,9,$C79:$AGI79,"у"))</f>
        <v/>
      </c>
      <c r="AGR79" s="39" t="str">
        <f>IF(COUNTIFS($C$6:$AGI$6,9,$C79:$AGI79,"н")=0,"",COUNTIFS($C$6:$AGI$6,9,$C79:$AGI79,"н"))</f>
        <v/>
      </c>
      <c r="AGS79" s="36" t="str">
        <f>IF(COUNTIFS($C$6:$AGI$6,10,$C79:$AGI79,"б")=0,"",COUNTIFS($C$6:$AGI$6,10,$C79:$AGI79,"б"))</f>
        <v/>
      </c>
      <c r="AGT79" s="36" t="str">
        <f t="shared" ref="AGT79:AGT108" si="544">IF(COUNTIFS($C$6:$AGI$6,10,$C79:$AGI79,"у")=0,"",COUNTIFS($C$6:$AGI$6,10,$C79:$AGI79,"у"))</f>
        <v/>
      </c>
      <c r="AGU79" s="39">
        <f>IF(COUNTIFS($C$6:$AGI$6,10,$C79:$AGI79,"н")=0,"",COUNTIFS($C$6:$AGI$6,10,$C79:$AGI79,"н"))</f>
        <v>9</v>
      </c>
      <c r="AGV79" s="36" t="str">
        <f>IF(COUNTIFS($C$6:$AGI$6,11,$C79:$AGI79,"б")=0,"",COUNTIFS($C$6:$AGI$6,11,$C79:$AGI79,"б"))</f>
        <v/>
      </c>
      <c r="AGW79" s="36" t="str">
        <f t="shared" ref="AGW79:AGW108" si="545">IF(COUNTIFS($C$6:$AGI$6,11,$C79:$AGI79,"у")=0,"",COUNTIFS($C$6:$AGI$6,11,$C79:$AGI79,"у"))</f>
        <v/>
      </c>
      <c r="AGX79" s="39">
        <f>IF(COUNTIFS($C$6:$AGI$6,11,$C79:$AGI79,"н")=0,"",COUNTIFS($C$6:$AGI$6,11,$C79:$AGI79,"н"))</f>
        <v>13</v>
      </c>
      <c r="AGY79" s="36" t="str">
        <f>IF(COUNTIFS($C$6:$AGI$6,12,$C79:$AGI79,"б")=0,"",COUNTIFS($C$6:$AGI$6,12,$C79:$AGI79,"б"))</f>
        <v/>
      </c>
      <c r="AGZ79" s="36" t="str">
        <f t="shared" ref="AGZ79:AGZ108" si="546">IF(COUNTIFS($C$6:$AGI$6,12,$C79:$AGI79,"у")=0,"",COUNTIFS($C$6:$AGI$6,12,$C79:$AGI79,"у"))</f>
        <v/>
      </c>
      <c r="AHA79" s="39">
        <f>IF(COUNTIFS($C$6:$AGI$6,12,$C79:$AGI79,"н")=0,"",COUNTIFS($C$6:$AGI$6,12,$C79:$AGI79,"н"))</f>
        <v>4</v>
      </c>
      <c r="AHB79" s="36" t="str">
        <f>IF(COUNTIFS($C$6:$AGI$6,1,$C79:$AGI79,"б")=0,"",COUNTIFS($C$6:$AGI$6,1,$C79:$AGI79,"б"))</f>
        <v/>
      </c>
      <c r="AHC79" s="36" t="str">
        <f t="shared" ref="AHC79:AHC108" si="547">IF(COUNTIFS($C$6:$AGI$6,1,$C79:$AGI79,"у")=0,"",COUNTIFS($C$6:$AGI$6,1,$C79:$AGI79,"у"))</f>
        <v/>
      </c>
      <c r="AHD79" s="39">
        <f>IF(COUNTIFS($C$6:$AGI$6,1,$C79:$AGI79,"н")=0,"",COUNTIFS($C$6:$AGI$6,1,$C79:$AGI79,"н"))</f>
        <v>18</v>
      </c>
      <c r="AHE79" s="36" t="str">
        <f>IF(COUNTIFS($C$6:$AGI$6,2,$C79:$AGI79,"б")=0,"",COUNTIFS($C$6:$AGI$6,2,$C79:$AGI79,"б"))</f>
        <v/>
      </c>
      <c r="AHF79" s="36" t="str">
        <f t="shared" ref="AHF79:AHF108" si="548">IF(COUNTIFS($C$6:$AGI$6,2,$C79:$AGI79,"у")=0,"",COUNTIFS($C$6:$AGI$6,2,$C79:$AGI79,"у"))</f>
        <v/>
      </c>
      <c r="AHG79" s="39">
        <f>IF(COUNTIFS($C$6:$AGI$6,2,$C79:$AGI79,"н")=0,"",COUNTIFS($C$6:$AGI$6,2,$C79:$AGI79,"н"))</f>
        <v>16</v>
      </c>
      <c r="AHH79" s="36" t="str">
        <f>IF(COUNTIFS($C$6:$AGI$6,3,$C79:$AGI79,"б")=0,"",COUNTIFS($C$6:$AGI$6,3,$C79:$AGI79,"б"))</f>
        <v/>
      </c>
      <c r="AHI79" s="36" t="str">
        <f t="shared" ref="AHI79:AHI108" si="549">IF(COUNTIFS($C$6:$AGI$6,3,$C79:$AGI79,"у")=0,"",COUNTIFS($C$6:$AGI$6,3,$C79:$AGI79,"у"))</f>
        <v/>
      </c>
      <c r="AHJ79" s="39" t="str">
        <f>IF(COUNTIFS($C$6:$AGI$6,3,$C79:$AGI79,"н")=0,"",COUNTIFS($C$6:$AGI$6,3,$C79:$AGI79,"н"))</f>
        <v/>
      </c>
      <c r="AHK79" s="36" t="str">
        <f>IF(COUNTIFS($C$6:$AGI$6,4,$C79:$AGI79,"б")=0,"",COUNTIFS($C$6:$AGI$6,4,$C79:$AGI79,"б"))</f>
        <v/>
      </c>
      <c r="AHL79" s="36" t="str">
        <f t="shared" ref="AHL79:AHL108" si="550">IF(COUNTIFS($C$6:$AGI$6,4,$C79:$AGI79,"у")=0,"",COUNTIFS($C$6:$AGI$6,4,$C79:$AGI79,"у"))</f>
        <v/>
      </c>
      <c r="AHM79" s="39" t="str">
        <f>IF(COUNTIFS($C$6:$AGI$6,4,$C79:$AGI79,"н")=0,"",COUNTIFS($C$6:$AGI$6,4,$C79:$AGI79,"н"))</f>
        <v/>
      </c>
      <c r="AHN79" s="36" t="str">
        <f>IF(COUNTIFS($C$6:$AGI$6,5,$C79:$AGI79,"б")=0,"",COUNTIFS($C$6:$AGI$6,5,$C79:$AGI79,"б"))</f>
        <v/>
      </c>
      <c r="AHO79" s="36" t="str">
        <f t="shared" ref="AHO79:AHO108" si="551">IF(COUNTIFS($C$6:$AGI$6,5,$C79:$AGI79,"у")=0,"",COUNTIFS($C$6:$AGI$6,5,$C79:$AGI79,"у"))</f>
        <v/>
      </c>
      <c r="AHP79" s="39" t="str">
        <f>IF(COUNTIFS($C$6:$AGI$6,5,$C79:$AGI79,"н")=0,"",COUNTIFS($C$6:$AGI$6,5,$C79:$AGI79,"н"))</f>
        <v/>
      </c>
      <c r="AHQ79" s="36" t="str">
        <f>IF(COUNTIFS($C$6:$AGI$6,6,$C79:$AGI79,"б")=0,"",COUNTIFS($C$6:$AGI$6,6,$C79:$AGI79,"б"))</f>
        <v/>
      </c>
      <c r="AHR79" s="36" t="str">
        <f t="shared" ref="AHR79:AHR108" si="552">IF(COUNTIFS($C$6:$AGI$6,6,$C79:$AGI79,"у")=0,"",COUNTIFS($C$6:$AGI$6,6,$C79:$AGI79,"у"))</f>
        <v/>
      </c>
      <c r="AHS79" s="39" t="str">
        <f>IF(COUNTIFS($C$6:$AGI$6,6,$C79:$AGI79,"н")=0,"",COUNTIFS($C$6:$AGI$6,6,$C79:$AGI79,"н"))</f>
        <v/>
      </c>
    </row>
    <row r="80" spans="1:922" s="5" customFormat="1" outlineLevel="1" x14ac:dyDescent="0.25">
      <c r="A80" s="58">
        <f>A79+1</f>
        <v>2</v>
      </c>
      <c r="B80" s="48" t="s">
        <v>316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 t="s">
        <v>354</v>
      </c>
      <c r="BX80" s="57" t="s">
        <v>354</v>
      </c>
      <c r="BY80" s="57"/>
      <c r="BZ80" s="57"/>
      <c r="CA80" s="57"/>
      <c r="CB80" s="57"/>
      <c r="CC80" s="57"/>
      <c r="CD80" s="38"/>
      <c r="CE80" s="74"/>
      <c r="CF80" s="57"/>
      <c r="CG80" s="57" t="s">
        <v>354</v>
      </c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 t="s">
        <v>354</v>
      </c>
      <c r="CV80" s="57" t="s">
        <v>354</v>
      </c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 t="s">
        <v>354</v>
      </c>
      <c r="DV80" s="57"/>
      <c r="DW80" s="57"/>
      <c r="DX80" s="57" t="s">
        <v>354</v>
      </c>
      <c r="DY80" s="57"/>
      <c r="DZ80" s="57"/>
      <c r="EA80" s="57"/>
      <c r="EB80" s="57"/>
      <c r="EC80" s="57"/>
      <c r="ED80" s="57"/>
      <c r="EE80" s="57" t="s">
        <v>354</v>
      </c>
      <c r="EF80" s="57"/>
      <c r="EG80" s="57"/>
      <c r="EH80" s="57"/>
      <c r="EI80" s="57"/>
      <c r="EJ80" s="57"/>
      <c r="EK80" s="57"/>
      <c r="EL80" s="57"/>
      <c r="EM80" s="57" t="s">
        <v>354</v>
      </c>
      <c r="EN80" s="57"/>
      <c r="EO80" s="57"/>
      <c r="EP80" s="57"/>
      <c r="EQ80" s="57" t="s">
        <v>354</v>
      </c>
      <c r="ER80" s="57"/>
      <c r="ES80" s="57"/>
      <c r="ET80" s="57"/>
      <c r="EU80" s="57"/>
      <c r="EV80" s="57"/>
      <c r="EW80" s="57"/>
      <c r="EX80" s="57"/>
      <c r="EY80" s="57"/>
      <c r="EZ80" s="57"/>
      <c r="FA80" s="38"/>
      <c r="FB80" s="38"/>
      <c r="FC80" s="38"/>
      <c r="FD80" s="38"/>
      <c r="FE80" s="38"/>
      <c r="FF80" s="38"/>
      <c r="FG80" s="61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 t="s">
        <v>354</v>
      </c>
      <c r="FZ80" s="57"/>
      <c r="GA80" s="61"/>
      <c r="GB80" s="57"/>
      <c r="GC80" s="57"/>
      <c r="GD80" s="57"/>
      <c r="GE80" s="57"/>
      <c r="GF80" s="57"/>
      <c r="GG80" s="57" t="s">
        <v>354</v>
      </c>
      <c r="GH80" s="57" t="s">
        <v>354</v>
      </c>
      <c r="GI80" s="57"/>
      <c r="GJ80" s="57"/>
      <c r="GK80" s="57"/>
      <c r="GL80" s="57"/>
      <c r="GM80" s="57"/>
      <c r="GN80" s="57"/>
      <c r="GO80" s="57"/>
      <c r="GP80" s="57"/>
      <c r="GQ80" s="57" t="s">
        <v>354</v>
      </c>
      <c r="GR80" s="57" t="s">
        <v>354</v>
      </c>
      <c r="GS80" s="38"/>
      <c r="GT80" s="38"/>
      <c r="GU80" s="61"/>
      <c r="GV80" s="57"/>
      <c r="GW80" s="57"/>
      <c r="GX80" s="57"/>
      <c r="GY80" s="57"/>
      <c r="GZ80" s="57"/>
      <c r="HA80" s="57"/>
      <c r="HB80" s="57"/>
      <c r="HC80" s="57" t="s">
        <v>354</v>
      </c>
      <c r="HD80" s="57" t="s">
        <v>354</v>
      </c>
      <c r="HE80" s="57"/>
      <c r="HF80" s="57"/>
      <c r="HG80" s="57" t="s">
        <v>354</v>
      </c>
      <c r="HH80" s="57" t="s">
        <v>354</v>
      </c>
      <c r="HI80" s="57"/>
      <c r="HJ80" s="57"/>
      <c r="HK80" s="57"/>
      <c r="HL80" s="57"/>
      <c r="HM80" s="57"/>
      <c r="HN80" s="57"/>
      <c r="HO80" s="61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 t="s">
        <v>354</v>
      </c>
      <c r="IC80" s="57"/>
      <c r="ID80" s="57"/>
      <c r="IE80" s="57"/>
      <c r="IF80" s="57"/>
      <c r="IG80" s="57"/>
      <c r="IH80" s="57"/>
      <c r="II80" s="61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  <c r="IX80" s="57"/>
      <c r="IY80" s="57"/>
      <c r="IZ80" s="57"/>
      <c r="JA80" s="57"/>
      <c r="JB80" s="38"/>
      <c r="JC80" s="61"/>
      <c r="JD80" s="57"/>
      <c r="JE80" s="57"/>
      <c r="JF80" s="57"/>
      <c r="JG80" s="57"/>
      <c r="JH80" s="57" t="s">
        <v>354</v>
      </c>
      <c r="JI80" s="57" t="s">
        <v>354</v>
      </c>
      <c r="JJ80" s="57" t="s">
        <v>354</v>
      </c>
      <c r="JK80" s="57"/>
      <c r="JL80" s="57"/>
      <c r="JM80" s="57"/>
      <c r="JN80" s="57"/>
      <c r="JO80" s="57"/>
      <c r="JP80" s="57" t="s">
        <v>354</v>
      </c>
      <c r="JQ80" s="57"/>
      <c r="JR80" s="57"/>
      <c r="JS80" s="57"/>
      <c r="JT80" s="57"/>
      <c r="JU80" s="57" t="s">
        <v>354</v>
      </c>
      <c r="JV80" s="38"/>
      <c r="JW80" s="61"/>
      <c r="JX80" s="57"/>
      <c r="JY80" s="57" t="s">
        <v>354</v>
      </c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 t="s">
        <v>354</v>
      </c>
      <c r="OG80" s="57"/>
      <c r="OH80" s="57"/>
      <c r="OI80" s="57"/>
      <c r="OJ80" s="57"/>
      <c r="OK80" s="57"/>
      <c r="OL80" s="38"/>
      <c r="OM80" s="61"/>
      <c r="ON80" s="57"/>
      <c r="OO80" s="57"/>
      <c r="OP80" s="57" t="s">
        <v>354</v>
      </c>
      <c r="OQ80" s="57"/>
      <c r="OR80" s="57"/>
      <c r="OS80" s="57"/>
      <c r="OT80" s="57"/>
      <c r="OU80" s="57"/>
      <c r="OV80" s="57"/>
      <c r="OW80" s="57" t="s">
        <v>354</v>
      </c>
      <c r="OX80" s="57" t="s">
        <v>354</v>
      </c>
      <c r="OY80" s="57"/>
      <c r="OZ80" s="57"/>
      <c r="PA80" s="57"/>
      <c r="PB80" s="57"/>
      <c r="PC80" s="57"/>
      <c r="PD80" s="57"/>
      <c r="PE80" s="57"/>
      <c r="PF80" s="38"/>
      <c r="PG80" s="61"/>
      <c r="PH80" s="57"/>
      <c r="PI80" s="57"/>
      <c r="PJ80" s="57"/>
      <c r="PK80" s="57"/>
      <c r="PL80" s="57"/>
      <c r="PM80" s="57" t="s">
        <v>354</v>
      </c>
      <c r="PN80" s="57"/>
      <c r="PO80" s="57" t="s">
        <v>354</v>
      </c>
      <c r="PP80" s="57" t="s">
        <v>354</v>
      </c>
      <c r="PQ80" s="57" t="s">
        <v>354</v>
      </c>
      <c r="PR80" s="57"/>
      <c r="PS80" s="57"/>
      <c r="PT80" s="57"/>
      <c r="PU80" s="57"/>
      <c r="PV80" s="57"/>
      <c r="PW80" s="57" t="s">
        <v>354</v>
      </c>
      <c r="PX80" s="57" t="s">
        <v>354</v>
      </c>
      <c r="PY80" s="38"/>
      <c r="PZ80" s="38"/>
      <c r="QA80" s="61"/>
      <c r="QB80" s="57"/>
      <c r="QC80" s="57"/>
      <c r="QD80" s="57"/>
      <c r="QE80" s="57" t="s">
        <v>354</v>
      </c>
      <c r="QF80" s="57"/>
      <c r="QG80" s="57"/>
      <c r="QH80" s="57"/>
      <c r="QI80" s="57"/>
      <c r="QJ80" s="57"/>
      <c r="QK80" s="57"/>
      <c r="QL80" s="57" t="s">
        <v>354</v>
      </c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 t="s">
        <v>354</v>
      </c>
      <c r="QZ80" s="57"/>
      <c r="RA80" s="57" t="s">
        <v>354</v>
      </c>
      <c r="RB80" s="57"/>
      <c r="RC80" s="57"/>
      <c r="RD80" s="57"/>
      <c r="RE80" s="57"/>
      <c r="RF80" s="57" t="s">
        <v>354</v>
      </c>
      <c r="RG80" s="57"/>
      <c r="RH80" s="57"/>
      <c r="RI80" s="57"/>
      <c r="RJ80" s="57"/>
      <c r="RK80" s="57"/>
      <c r="RL80" s="57" t="s">
        <v>354</v>
      </c>
      <c r="RM80" s="57"/>
      <c r="RN80" s="57"/>
      <c r="RO80" s="61"/>
      <c r="RP80" s="57"/>
      <c r="RQ80" s="57"/>
      <c r="RR80" s="57"/>
      <c r="RS80" s="57"/>
      <c r="RT80" s="57"/>
      <c r="RU80" s="57"/>
      <c r="RV80" s="57"/>
      <c r="RW80" s="57"/>
      <c r="RX80" s="57" t="s">
        <v>354</v>
      </c>
      <c r="RY80" s="57" t="s">
        <v>354</v>
      </c>
      <c r="RZ80" s="57" t="s">
        <v>354</v>
      </c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37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8"/>
      <c r="TD80" s="38"/>
      <c r="TE80" s="38"/>
      <c r="TF80" s="38"/>
      <c r="TG80" s="37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8"/>
      <c r="TX80" s="38"/>
      <c r="TY80" s="38"/>
      <c r="TZ80" s="38"/>
      <c r="UA80" s="37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8"/>
      <c r="UR80" s="38"/>
      <c r="US80" s="38"/>
      <c r="UT80" s="38"/>
      <c r="UU80" s="37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8"/>
      <c r="VL80" s="38"/>
      <c r="VM80" s="38"/>
      <c r="VN80" s="38"/>
      <c r="VO80" s="37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8"/>
      <c r="WF80" s="38"/>
      <c r="WG80" s="38"/>
      <c r="WH80" s="38"/>
      <c r="WI80" s="37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8"/>
      <c r="WZ80" s="38"/>
      <c r="XA80" s="38"/>
      <c r="XB80" s="38"/>
      <c r="XC80" s="37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8"/>
      <c r="XT80" s="38"/>
      <c r="XU80" s="38"/>
      <c r="XV80" s="38"/>
      <c r="XW80" s="37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8"/>
      <c r="YN80" s="38"/>
      <c r="YO80" s="38"/>
      <c r="YP80" s="38"/>
      <c r="YQ80" s="37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7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7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09"/>
        <v/>
      </c>
      <c r="AGK80" s="85" t="str">
        <f t="shared" si="510"/>
        <v/>
      </c>
      <c r="AGL80" s="85">
        <f t="shared" si="511"/>
        <v>3</v>
      </c>
      <c r="AGP80" s="36" t="str">
        <f t="shared" ref="AGP80:AGP108" si="553">IF(COUNTIFS($C$6:$AGI$6,9,$C80:$AGI80,"б")=0,"",COUNTIFS($C$6:$AGI$6,9,$C80:$AGI80,"б"))</f>
        <v/>
      </c>
      <c r="AGQ80" s="36" t="str">
        <f t="shared" si="543"/>
        <v/>
      </c>
      <c r="AGR80" s="39">
        <f t="shared" ref="AGR80:AGR108" si="554">IF(COUNTIFS($C$6:$AGI$6,9,$C80:$AGI80,"н")=0,"",COUNTIFS($C$6:$AGI$6,9,$C80:$AGI80,"н"))</f>
        <v>3</v>
      </c>
      <c r="AGS80" s="36" t="str">
        <f t="shared" ref="AGS80:AGS108" si="555">IF(COUNTIFS($C$6:$AGI$6,10,$C80:$AGI80,"б")=0,"",COUNTIFS($C$6:$AGI$6,10,$C80:$AGI80,"б"))</f>
        <v/>
      </c>
      <c r="AGT80" s="36" t="str">
        <f t="shared" si="544"/>
        <v/>
      </c>
      <c r="AGU80" s="39">
        <f t="shared" ref="AGU80:AGU108" si="556">IF(COUNTIFS($C$6:$AGI$6,10,$C80:$AGI80,"н")=0,"",COUNTIFS($C$6:$AGI$6,10,$C80:$AGI80,"н"))</f>
        <v>8</v>
      </c>
      <c r="AGV80" s="36" t="str">
        <f t="shared" ref="AGV80:AGV108" si="557">IF(COUNTIFS($C$6:$AGI$6,11,$C80:$AGI80,"б")=0,"",COUNTIFS($C$6:$AGI$6,11,$C80:$AGI80,"б"))</f>
        <v/>
      </c>
      <c r="AGW80" s="36" t="str">
        <f t="shared" si="545"/>
        <v/>
      </c>
      <c r="AGX80" s="39">
        <f t="shared" ref="AGX80:AGX108" si="558">IF(COUNTIFS($C$6:$AGI$6,11,$C80:$AGI80,"н")=0,"",COUNTIFS($C$6:$AGI$6,11,$C80:$AGI80,"н"))</f>
        <v>9</v>
      </c>
      <c r="AGY80" s="36" t="str">
        <f t="shared" ref="AGY80:AGY108" si="559">IF(COUNTIFS($C$6:$AGI$6,12,$C80:$AGI80,"б")=0,"",COUNTIFS($C$6:$AGI$6,12,$C80:$AGI80,"б"))</f>
        <v/>
      </c>
      <c r="AGZ80" s="36" t="str">
        <f t="shared" si="546"/>
        <v/>
      </c>
      <c r="AHA80" s="39">
        <f t="shared" ref="AHA80:AHA108" si="560">IF(COUNTIFS($C$6:$AGI$6,12,$C80:$AGI80,"н")=0,"",COUNTIFS($C$6:$AGI$6,12,$C80:$AGI80,"н"))</f>
        <v>6</v>
      </c>
      <c r="AHB80" s="36" t="str">
        <f t="shared" ref="AHB80:AHB108" si="561">IF(COUNTIFS($C$6:$AGI$6,1,$C80:$AGI80,"б")=0,"",COUNTIFS($C$6:$AGI$6,1,$C80:$AGI80,"б"))</f>
        <v/>
      </c>
      <c r="AHC80" s="36" t="str">
        <f t="shared" si="547"/>
        <v/>
      </c>
      <c r="AHD80" s="39">
        <f t="shared" ref="AHD80:AHD108" si="562">IF(COUNTIFS($C$6:$AGI$6,1,$C80:$AGI80,"н")=0,"",COUNTIFS($C$6:$AGI$6,1,$C80:$AGI80,"н"))</f>
        <v>10</v>
      </c>
      <c r="AHE80" s="36" t="str">
        <f t="shared" ref="AHE80:AHE108" si="563">IF(COUNTIFS($C$6:$AGI$6,2,$C80:$AGI80,"б")=0,"",COUNTIFS($C$6:$AGI$6,2,$C80:$AGI80,"б"))</f>
        <v/>
      </c>
      <c r="AHF80" s="36" t="str">
        <f t="shared" si="548"/>
        <v/>
      </c>
      <c r="AHG80" s="39">
        <f t="shared" ref="AHG80:AHG108" si="564">IF(COUNTIFS($C$6:$AGI$6,2,$C80:$AGI80,"н")=0,"",COUNTIFS($C$6:$AGI$6,2,$C80:$AGI80,"н"))</f>
        <v>9</v>
      </c>
      <c r="AHH80" s="36" t="str">
        <f t="shared" ref="AHH80:AHH108" si="565">IF(COUNTIFS($C$6:$AGI$6,3,$C80:$AGI80,"б")=0,"",COUNTIFS($C$6:$AGI$6,3,$C80:$AGI80,"б"))</f>
        <v/>
      </c>
      <c r="AHI80" s="36" t="str">
        <f t="shared" si="549"/>
        <v/>
      </c>
      <c r="AHJ80" s="39" t="str">
        <f t="shared" ref="AHJ80:AHJ108" si="566">IF(COUNTIFS($C$6:$AGI$6,3,$C80:$AGI80,"н")=0,"",COUNTIFS($C$6:$AGI$6,3,$C80:$AGI80,"н"))</f>
        <v/>
      </c>
      <c r="AHK80" s="36" t="str">
        <f t="shared" ref="AHK80:AHK108" si="567">IF(COUNTIFS($C$6:$AGI$6,4,$C80:$AGI80,"б")=0,"",COUNTIFS($C$6:$AGI$6,4,$C80:$AGI80,"б"))</f>
        <v/>
      </c>
      <c r="AHL80" s="36" t="str">
        <f t="shared" si="550"/>
        <v/>
      </c>
      <c r="AHM80" s="39" t="str">
        <f t="shared" ref="AHM80:AHM108" si="568">IF(COUNTIFS($C$6:$AGI$6,4,$C80:$AGI80,"н")=0,"",COUNTIFS($C$6:$AGI$6,4,$C80:$AGI80,"н"))</f>
        <v/>
      </c>
      <c r="AHN80" s="36" t="str">
        <f t="shared" ref="AHN80:AHN108" si="569">IF(COUNTIFS($C$6:$AGI$6,5,$C80:$AGI80,"б")=0,"",COUNTIFS($C$6:$AGI$6,5,$C80:$AGI80,"б"))</f>
        <v/>
      </c>
      <c r="AHO80" s="36" t="str">
        <f t="shared" si="551"/>
        <v/>
      </c>
      <c r="AHP80" s="39" t="str">
        <f t="shared" ref="AHP80:AHP108" si="570">IF(COUNTIFS($C$6:$AGI$6,5,$C80:$AGI80,"н")=0,"",COUNTIFS($C$6:$AGI$6,5,$C80:$AGI80,"н"))</f>
        <v/>
      </c>
      <c r="AHQ80" s="36" t="str">
        <f t="shared" ref="AHQ80:AHQ108" si="571">IF(COUNTIFS($C$6:$AGI$6,6,$C80:$AGI80,"б")=0,"",COUNTIFS($C$6:$AGI$6,6,$C80:$AGI80,"б"))</f>
        <v/>
      </c>
      <c r="AHR80" s="36" t="str">
        <f t="shared" si="552"/>
        <v/>
      </c>
      <c r="AHS80" s="39" t="str">
        <f t="shared" ref="AHS80:AHS108" si="572">IF(COUNTIFS($C$6:$AGI$6,6,$C80:$AGI80,"н")=0,"",COUNTIFS($C$6:$AGI$6,6,$C80:$AGI80,"н"))</f>
        <v/>
      </c>
    </row>
    <row r="81" spans="1:903" s="5" customFormat="1" outlineLevel="1" x14ac:dyDescent="0.25">
      <c r="A81" s="58">
        <f t="shared" ref="A81:A108" si="573">A80+1</f>
        <v>3</v>
      </c>
      <c r="B81" s="48" t="s">
        <v>317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74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 t="s">
        <v>354</v>
      </c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 t="s">
        <v>354</v>
      </c>
      <c r="CK81" s="57" t="s">
        <v>354</v>
      </c>
      <c r="CL81" s="57"/>
      <c r="CM81" s="57"/>
      <c r="CN81" s="57"/>
      <c r="CO81" s="57"/>
      <c r="CP81" s="57"/>
      <c r="CQ81" s="57" t="s">
        <v>354</v>
      </c>
      <c r="CR81" s="57" t="s">
        <v>354</v>
      </c>
      <c r="CS81" s="57"/>
      <c r="CT81" s="57"/>
      <c r="CU81" s="57"/>
      <c r="CV81" s="57"/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61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 t="s">
        <v>354</v>
      </c>
      <c r="ES81" s="57"/>
      <c r="ET81" s="57"/>
      <c r="EU81" s="57" t="s">
        <v>354</v>
      </c>
      <c r="EV81" s="57" t="s">
        <v>354</v>
      </c>
      <c r="EW81" s="57"/>
      <c r="EX81" s="57"/>
      <c r="EY81" s="57" t="s">
        <v>354</v>
      </c>
      <c r="EZ81" s="57"/>
      <c r="FA81" s="38"/>
      <c r="FB81" s="38"/>
      <c r="FC81" s="38"/>
      <c r="FD81" s="38"/>
      <c r="FE81" s="38"/>
      <c r="FF81" s="38"/>
      <c r="FG81" s="61"/>
      <c r="FH81" s="57" t="s">
        <v>354</v>
      </c>
      <c r="FI81" s="57"/>
      <c r="FJ81" s="57"/>
      <c r="FK81" s="57"/>
      <c r="FL81" s="57"/>
      <c r="FM81" s="57"/>
      <c r="FN81" s="57"/>
      <c r="FO81" s="57" t="s">
        <v>354</v>
      </c>
      <c r="FP81" s="57"/>
      <c r="FQ81" s="57"/>
      <c r="FR81" s="57"/>
      <c r="FS81" s="57"/>
      <c r="FT81" s="57" t="s">
        <v>354</v>
      </c>
      <c r="FU81" s="57"/>
      <c r="FV81" s="57"/>
      <c r="FW81" s="57"/>
      <c r="FX81" s="57" t="s">
        <v>354</v>
      </c>
      <c r="FY81" s="57" t="s">
        <v>354</v>
      </c>
      <c r="FZ81" s="57"/>
      <c r="GA81" s="61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38"/>
      <c r="GT81" s="38"/>
      <c r="GU81" s="61"/>
      <c r="GV81" s="57"/>
      <c r="GW81" s="57" t="s">
        <v>354</v>
      </c>
      <c r="GX81" s="57"/>
      <c r="GY81" s="57"/>
      <c r="GZ81" s="57"/>
      <c r="HA81" s="57"/>
      <c r="HB81" s="57" t="s">
        <v>354</v>
      </c>
      <c r="HC81" s="57"/>
      <c r="HD81" s="57"/>
      <c r="HE81" s="57"/>
      <c r="HF81" s="57"/>
      <c r="HG81" s="57" t="s">
        <v>354</v>
      </c>
      <c r="HH81" s="57" t="s">
        <v>354</v>
      </c>
      <c r="HI81" s="57"/>
      <c r="HJ81" s="57"/>
      <c r="HK81" s="57"/>
      <c r="HL81" s="57"/>
      <c r="HM81" s="57"/>
      <c r="HN81" s="57"/>
      <c r="HO81" s="61"/>
      <c r="HP81" s="57"/>
      <c r="HQ81" s="57" t="s">
        <v>354</v>
      </c>
      <c r="HR81" s="57"/>
      <c r="HS81" s="57"/>
      <c r="HT81" s="57" t="s">
        <v>354</v>
      </c>
      <c r="HU81" s="57"/>
      <c r="HV81" s="57"/>
      <c r="HW81" s="57"/>
      <c r="HX81" s="57"/>
      <c r="HY81" s="57"/>
      <c r="HZ81" s="57"/>
      <c r="IA81" s="57"/>
      <c r="IB81" s="57" t="s">
        <v>354</v>
      </c>
      <c r="IC81" s="57"/>
      <c r="ID81" s="57"/>
      <c r="IE81" s="57"/>
      <c r="IF81" s="57"/>
      <c r="IG81" s="57"/>
      <c r="IH81" s="57"/>
      <c r="II81" s="61"/>
      <c r="IJ81" s="57"/>
      <c r="IK81" s="57" t="s">
        <v>354</v>
      </c>
      <c r="IL81" s="57"/>
      <c r="IM81" s="57"/>
      <c r="IN81" s="57"/>
      <c r="IO81" s="57" t="s">
        <v>354</v>
      </c>
      <c r="IP81" s="57"/>
      <c r="IQ81" s="57"/>
      <c r="IR81" s="57"/>
      <c r="IS81" s="57"/>
      <c r="IT81" s="57"/>
      <c r="IU81" s="57"/>
      <c r="IV81" s="57"/>
      <c r="IW81" s="57"/>
      <c r="IX81" s="57"/>
      <c r="IY81" s="57" t="s">
        <v>354</v>
      </c>
      <c r="IZ81" s="57"/>
      <c r="JA81" s="57"/>
      <c r="JB81" s="38"/>
      <c r="JC81" s="61"/>
      <c r="JD81" s="57"/>
      <c r="JE81" s="57"/>
      <c r="JF81" s="57"/>
      <c r="JG81" s="57"/>
      <c r="JH81" s="57"/>
      <c r="JI81" s="57" t="s">
        <v>354</v>
      </c>
      <c r="JJ81" s="57"/>
      <c r="JK81" s="57"/>
      <c r="JL81" s="57" t="s">
        <v>354</v>
      </c>
      <c r="JM81" s="57" t="s">
        <v>354</v>
      </c>
      <c r="JN81" s="57"/>
      <c r="JO81" s="57"/>
      <c r="JP81" s="57"/>
      <c r="JQ81" s="57"/>
      <c r="JR81" s="57"/>
      <c r="JS81" s="57"/>
      <c r="JT81" s="57"/>
      <c r="JU81" s="57"/>
      <c r="JV81" s="38"/>
      <c r="JW81" s="61"/>
      <c r="JX81" s="57"/>
      <c r="JY81" s="57" t="s">
        <v>354</v>
      </c>
      <c r="JZ81" s="57"/>
      <c r="KA81" s="57"/>
      <c r="KB81" s="57"/>
      <c r="KC81" s="57"/>
      <c r="KD81" s="57"/>
      <c r="KE81" s="57"/>
      <c r="KF81" s="57"/>
      <c r="KG81" s="57"/>
      <c r="KH81" s="57"/>
      <c r="KI81" s="57"/>
      <c r="KJ81" s="57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/>
      <c r="NT81" s="57"/>
      <c r="NU81" s="57"/>
      <c r="NV81" s="57"/>
      <c r="NW81" s="57"/>
      <c r="NX81" s="57"/>
      <c r="NY81" s="57"/>
      <c r="NZ81" s="57"/>
      <c r="OA81" s="57"/>
      <c r="OB81" s="57"/>
      <c r="OC81" s="57"/>
      <c r="OD81" s="57"/>
      <c r="OE81" s="57"/>
      <c r="OF81" s="57" t="s">
        <v>354</v>
      </c>
      <c r="OG81" s="57"/>
      <c r="OH81" s="57"/>
      <c r="OI81" s="57"/>
      <c r="OJ81" s="57"/>
      <c r="OK81" s="57"/>
      <c r="OL81" s="38"/>
      <c r="OM81" s="61"/>
      <c r="ON81" s="57"/>
      <c r="OO81" s="57"/>
      <c r="OP81" s="57"/>
      <c r="OQ81" s="57"/>
      <c r="OR81" s="57"/>
      <c r="OS81" s="57"/>
      <c r="OT81" s="57"/>
      <c r="OU81" s="57"/>
      <c r="OV81" s="57"/>
      <c r="OW81" s="57"/>
      <c r="OX81" s="57"/>
      <c r="OY81" s="57"/>
      <c r="OZ81" s="57"/>
      <c r="PA81" s="57"/>
      <c r="PB81" s="57"/>
      <c r="PC81" s="57"/>
      <c r="PD81" s="57"/>
      <c r="PE81" s="57"/>
      <c r="PF81" s="38"/>
      <c r="PG81" s="61"/>
      <c r="PH81" s="57"/>
      <c r="PI81" s="57"/>
      <c r="PJ81" s="57"/>
      <c r="PK81" s="57"/>
      <c r="PL81" s="57"/>
      <c r="PM81" s="57"/>
      <c r="PN81" s="57"/>
      <c r="PO81" s="57" t="s">
        <v>354</v>
      </c>
      <c r="PP81" s="57" t="s">
        <v>354</v>
      </c>
      <c r="PQ81" s="57"/>
      <c r="PR81" s="57"/>
      <c r="PS81" s="57"/>
      <c r="PT81" s="57"/>
      <c r="PU81" s="57"/>
      <c r="PV81" s="57"/>
      <c r="PW81" s="57" t="s">
        <v>354</v>
      </c>
      <c r="PX81" s="57"/>
      <c r="PY81" s="38"/>
      <c r="PZ81" s="38"/>
      <c r="QA81" s="61"/>
      <c r="QB81" s="57"/>
      <c r="QC81" s="57"/>
      <c r="QD81" s="57"/>
      <c r="QE81" s="57" t="s">
        <v>354</v>
      </c>
      <c r="QF81" s="57"/>
      <c r="QG81" s="57"/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/>
      <c r="QZ81" s="57"/>
      <c r="RA81" s="57"/>
      <c r="RB81" s="57"/>
      <c r="RC81" s="57"/>
      <c r="RD81" s="57"/>
      <c r="RE81" s="57"/>
      <c r="RF81" s="57"/>
      <c r="RG81" s="57"/>
      <c r="RH81" s="57"/>
      <c r="RI81" s="57"/>
      <c r="RJ81" s="57"/>
      <c r="RK81" s="57"/>
      <c r="RL81" s="57"/>
      <c r="RM81" s="57"/>
      <c r="RN81" s="57"/>
      <c r="RO81" s="61"/>
      <c r="RP81" s="57"/>
      <c r="RQ81" s="57"/>
      <c r="RR81" s="57"/>
      <c r="RS81" s="57"/>
      <c r="RT81" s="57"/>
      <c r="RU81" s="57"/>
      <c r="RV81" s="57"/>
      <c r="RW81" s="57"/>
      <c r="RX81" s="57"/>
      <c r="RY81" s="57"/>
      <c r="RZ81" s="57"/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37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8"/>
      <c r="TD81" s="38"/>
      <c r="TE81" s="38"/>
      <c r="TF81" s="38"/>
      <c r="TG81" s="37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8"/>
      <c r="TX81" s="38"/>
      <c r="TY81" s="38"/>
      <c r="TZ81" s="38"/>
      <c r="UA81" s="37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8"/>
      <c r="UR81" s="38"/>
      <c r="US81" s="38"/>
      <c r="UT81" s="38"/>
      <c r="UU81" s="37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8"/>
      <c r="VL81" s="38"/>
      <c r="VM81" s="38"/>
      <c r="VN81" s="38"/>
      <c r="VO81" s="37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8"/>
      <c r="WF81" s="38"/>
      <c r="WG81" s="38"/>
      <c r="WH81" s="38"/>
      <c r="WI81" s="37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8"/>
      <c r="WZ81" s="38"/>
      <c r="XA81" s="38"/>
      <c r="XB81" s="38"/>
      <c r="XC81" s="37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8"/>
      <c r="XT81" s="38"/>
      <c r="XU81" s="38"/>
      <c r="XV81" s="38"/>
      <c r="XW81" s="37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8"/>
      <c r="YN81" s="38"/>
      <c r="YO81" s="38"/>
      <c r="YP81" s="38"/>
      <c r="YQ81" s="37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7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7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09"/>
        <v/>
      </c>
      <c r="AGK81" s="85" t="str">
        <f t="shared" si="510"/>
        <v/>
      </c>
      <c r="AGL81" s="85" t="str">
        <f t="shared" si="511"/>
        <v/>
      </c>
      <c r="AGP81" s="36" t="str">
        <f t="shared" si="553"/>
        <v/>
      </c>
      <c r="AGQ81" s="36" t="str">
        <f t="shared" si="543"/>
        <v/>
      </c>
      <c r="AGR81" s="39">
        <f t="shared" si="554"/>
        <v>3</v>
      </c>
      <c r="AGS81" s="36" t="str">
        <f t="shared" si="555"/>
        <v/>
      </c>
      <c r="AGT81" s="36" t="str">
        <f t="shared" si="544"/>
        <v/>
      </c>
      <c r="AGU81" s="39">
        <f t="shared" si="556"/>
        <v>11</v>
      </c>
      <c r="AGV81" s="36" t="str">
        <f t="shared" si="557"/>
        <v/>
      </c>
      <c r="AGW81" s="36" t="str">
        <f t="shared" si="545"/>
        <v/>
      </c>
      <c r="AGX81" s="39">
        <f t="shared" si="558"/>
        <v>10</v>
      </c>
      <c r="AGY81" s="36" t="str">
        <f t="shared" si="559"/>
        <v/>
      </c>
      <c r="AGZ81" s="36" t="str">
        <f t="shared" si="546"/>
        <v/>
      </c>
      <c r="AHA81" s="39">
        <f t="shared" si="560"/>
        <v>4</v>
      </c>
      <c r="AHB81" s="36" t="str">
        <f t="shared" si="561"/>
        <v/>
      </c>
      <c r="AHC81" s="36" t="str">
        <f t="shared" si="547"/>
        <v/>
      </c>
      <c r="AHD81" s="39">
        <f t="shared" si="562"/>
        <v>4</v>
      </c>
      <c r="AHE81" s="36" t="str">
        <f t="shared" si="563"/>
        <v/>
      </c>
      <c r="AHF81" s="36" t="str">
        <f t="shared" si="548"/>
        <v/>
      </c>
      <c r="AHG81" s="39">
        <f t="shared" si="564"/>
        <v>1</v>
      </c>
      <c r="AHH81" s="36" t="str">
        <f t="shared" si="565"/>
        <v/>
      </c>
      <c r="AHI81" s="36" t="str">
        <f t="shared" si="549"/>
        <v/>
      </c>
      <c r="AHJ81" s="39" t="str">
        <f t="shared" si="566"/>
        <v/>
      </c>
      <c r="AHK81" s="36" t="str">
        <f t="shared" si="567"/>
        <v/>
      </c>
      <c r="AHL81" s="36" t="str">
        <f t="shared" si="550"/>
        <v/>
      </c>
      <c r="AHM81" s="39" t="str">
        <f t="shared" si="568"/>
        <v/>
      </c>
      <c r="AHN81" s="36" t="str">
        <f t="shared" si="569"/>
        <v/>
      </c>
      <c r="AHO81" s="36" t="str">
        <f t="shared" si="551"/>
        <v/>
      </c>
      <c r="AHP81" s="39" t="str">
        <f t="shared" si="570"/>
        <v/>
      </c>
      <c r="AHQ81" s="36" t="str">
        <f t="shared" si="571"/>
        <v/>
      </c>
      <c r="AHR81" s="36" t="str">
        <f t="shared" si="552"/>
        <v/>
      </c>
      <c r="AHS81" s="39" t="str">
        <f t="shared" si="572"/>
        <v/>
      </c>
    </row>
    <row r="82" spans="1:903" s="5" customFormat="1" outlineLevel="1" x14ac:dyDescent="0.25">
      <c r="A82" s="58">
        <f t="shared" si="573"/>
        <v>4</v>
      </c>
      <c r="B82" s="48" t="s">
        <v>318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 t="s">
        <v>354</v>
      </c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 t="s">
        <v>354</v>
      </c>
      <c r="BB82" s="57"/>
      <c r="BC82" s="57"/>
      <c r="BD82" s="57"/>
      <c r="BE82" s="57"/>
      <c r="BF82" s="57"/>
      <c r="BG82" s="57"/>
      <c r="BH82" s="57" t="s">
        <v>354</v>
      </c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 t="s">
        <v>354</v>
      </c>
      <c r="CL82" s="57"/>
      <c r="CM82" s="57"/>
      <c r="CN82" s="57"/>
      <c r="CO82" s="57"/>
      <c r="CP82" s="57"/>
      <c r="CQ82" s="57"/>
      <c r="CR82" s="57"/>
      <c r="CS82" s="57"/>
      <c r="CT82" s="57"/>
      <c r="CU82" s="57" t="s">
        <v>354</v>
      </c>
      <c r="CV82" s="57" t="s">
        <v>354</v>
      </c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 t="s">
        <v>354</v>
      </c>
      <c r="EK82" s="57" t="s">
        <v>354</v>
      </c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 t="s">
        <v>354</v>
      </c>
      <c r="EW82" s="57"/>
      <c r="EX82" s="57" t="s">
        <v>354</v>
      </c>
      <c r="EY82" s="57" t="s">
        <v>354</v>
      </c>
      <c r="EZ82" s="57"/>
      <c r="FA82" s="38"/>
      <c r="FB82" s="38"/>
      <c r="FC82" s="38"/>
      <c r="FD82" s="38"/>
      <c r="FE82" s="38"/>
      <c r="FF82" s="38"/>
      <c r="FG82" s="61"/>
      <c r="FH82" s="57" t="s">
        <v>354</v>
      </c>
      <c r="FI82" s="57"/>
      <c r="FJ82" s="57"/>
      <c r="FK82" s="57"/>
      <c r="FL82" s="57"/>
      <c r="FM82" s="57"/>
      <c r="FN82" s="57"/>
      <c r="FO82" s="57" t="s">
        <v>354</v>
      </c>
      <c r="FP82" s="57" t="s">
        <v>354</v>
      </c>
      <c r="FQ82" s="57" t="s">
        <v>354</v>
      </c>
      <c r="FR82" s="57"/>
      <c r="FS82" s="57"/>
      <c r="FT82" s="57" t="s">
        <v>354</v>
      </c>
      <c r="FU82" s="57"/>
      <c r="FV82" s="57"/>
      <c r="FW82" s="57"/>
      <c r="FX82" s="57" t="s">
        <v>354</v>
      </c>
      <c r="FY82" s="57" t="s">
        <v>354</v>
      </c>
      <c r="FZ82" s="57"/>
      <c r="GA82" s="61"/>
      <c r="GB82" s="57"/>
      <c r="GC82" s="57"/>
      <c r="GD82" s="57"/>
      <c r="GE82" s="57"/>
      <c r="GF82" s="57" t="s">
        <v>354</v>
      </c>
      <c r="GG82" s="57"/>
      <c r="GH82" s="57" t="s">
        <v>354</v>
      </c>
      <c r="GI82" s="57"/>
      <c r="GJ82" s="57"/>
      <c r="GK82" s="57"/>
      <c r="GL82" s="57"/>
      <c r="GM82" s="57" t="s">
        <v>354</v>
      </c>
      <c r="GN82" s="57" t="s">
        <v>354</v>
      </c>
      <c r="GO82" s="57"/>
      <c r="GP82" s="57"/>
      <c r="GQ82" s="57"/>
      <c r="GR82" s="57"/>
      <c r="GS82" s="38"/>
      <c r="GT82" s="38"/>
      <c r="GU82" s="61"/>
      <c r="GV82" s="57"/>
      <c r="GW82" s="57" t="s">
        <v>354</v>
      </c>
      <c r="GX82" s="57"/>
      <c r="GY82" s="57"/>
      <c r="GZ82" s="57"/>
      <c r="HA82" s="57"/>
      <c r="HB82" s="57" t="s">
        <v>354</v>
      </c>
      <c r="HC82" s="57" t="s">
        <v>354</v>
      </c>
      <c r="HD82" s="57" t="s">
        <v>354</v>
      </c>
      <c r="HE82" s="57" t="s">
        <v>354</v>
      </c>
      <c r="HF82" s="57"/>
      <c r="HG82" s="57" t="s">
        <v>354</v>
      </c>
      <c r="HH82" s="57" t="s">
        <v>354</v>
      </c>
      <c r="HI82" s="57"/>
      <c r="HJ82" s="57"/>
      <c r="HK82" s="57"/>
      <c r="HL82" s="57" t="s">
        <v>354</v>
      </c>
      <c r="HM82" s="57" t="s">
        <v>354</v>
      </c>
      <c r="HN82" s="57"/>
      <c r="HO82" s="61"/>
      <c r="HP82" s="57"/>
      <c r="HQ82" s="57" t="s">
        <v>363</v>
      </c>
      <c r="HR82" s="57"/>
      <c r="HS82" s="57" t="s">
        <v>363</v>
      </c>
      <c r="HT82" s="57" t="s">
        <v>363</v>
      </c>
      <c r="HU82" s="57" t="s">
        <v>363</v>
      </c>
      <c r="HV82" s="57"/>
      <c r="HW82" s="57"/>
      <c r="HX82" s="57" t="s">
        <v>363</v>
      </c>
      <c r="HY82" s="57" t="s">
        <v>363</v>
      </c>
      <c r="HZ82" s="57"/>
      <c r="IA82" s="57"/>
      <c r="IB82" s="57" t="s">
        <v>363</v>
      </c>
      <c r="IC82" s="57"/>
      <c r="ID82" s="57"/>
      <c r="IE82" s="57"/>
      <c r="IF82" s="57"/>
      <c r="IG82" s="57" t="s">
        <v>363</v>
      </c>
      <c r="IH82" s="57"/>
      <c r="II82" s="61"/>
      <c r="IJ82" s="57"/>
      <c r="IK82" s="57" t="s">
        <v>354</v>
      </c>
      <c r="IL82" s="57"/>
      <c r="IM82" s="57"/>
      <c r="IN82" s="57"/>
      <c r="IO82" s="57" t="s">
        <v>354</v>
      </c>
      <c r="IP82" s="57" t="s">
        <v>354</v>
      </c>
      <c r="IQ82" s="57" t="s">
        <v>354</v>
      </c>
      <c r="IR82" s="57" t="s">
        <v>354</v>
      </c>
      <c r="IS82" s="57"/>
      <c r="IT82" s="57"/>
      <c r="IU82" s="57" t="s">
        <v>354</v>
      </c>
      <c r="IV82" s="57" t="s">
        <v>354</v>
      </c>
      <c r="IW82" s="57"/>
      <c r="IX82" s="57"/>
      <c r="IY82" s="57" t="s">
        <v>354</v>
      </c>
      <c r="IZ82" s="57" t="s">
        <v>354</v>
      </c>
      <c r="JA82" s="57"/>
      <c r="JB82" s="38"/>
      <c r="JC82" s="61"/>
      <c r="JD82" s="57"/>
      <c r="JE82" s="57"/>
      <c r="JF82" s="57"/>
      <c r="JG82" s="57"/>
      <c r="JH82" s="57" t="s">
        <v>354</v>
      </c>
      <c r="JI82" s="57"/>
      <c r="JJ82" s="57"/>
      <c r="JK82" s="57"/>
      <c r="JL82" s="57"/>
      <c r="JM82" s="57"/>
      <c r="JN82" s="57"/>
      <c r="JO82" s="57"/>
      <c r="JP82" s="57" t="s">
        <v>354</v>
      </c>
      <c r="JQ82" s="57"/>
      <c r="JR82" s="57"/>
      <c r="JS82" s="57"/>
      <c r="JT82" s="57"/>
      <c r="JU82" s="57"/>
      <c r="JV82" s="38"/>
      <c r="JW82" s="61"/>
      <c r="JX82" s="57"/>
      <c r="JY82" s="57" t="s">
        <v>354</v>
      </c>
      <c r="JZ82" s="57"/>
      <c r="KA82" s="57"/>
      <c r="KB82" s="57"/>
      <c r="KC82" s="57"/>
      <c r="KD82" s="57"/>
      <c r="KE82" s="57"/>
      <c r="KF82" s="57"/>
      <c r="KG82" s="57"/>
      <c r="KH82" s="57"/>
      <c r="KI82" s="57" t="s">
        <v>354</v>
      </c>
      <c r="KJ82" s="57" t="s">
        <v>354</v>
      </c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 t="s">
        <v>354</v>
      </c>
      <c r="NT82" s="57"/>
      <c r="NU82" s="57" t="s">
        <v>354</v>
      </c>
      <c r="NV82" s="57" t="s">
        <v>354</v>
      </c>
      <c r="NW82" s="57" t="s">
        <v>354</v>
      </c>
      <c r="NX82" s="57" t="s">
        <v>354</v>
      </c>
      <c r="NY82" s="57" t="s">
        <v>354</v>
      </c>
      <c r="NZ82" s="57"/>
      <c r="OA82" s="57" t="s">
        <v>354</v>
      </c>
      <c r="OB82" s="57"/>
      <c r="OC82" s="57" t="s">
        <v>354</v>
      </c>
      <c r="OD82" s="57" t="s">
        <v>354</v>
      </c>
      <c r="OE82" s="57"/>
      <c r="OF82" s="57" t="s">
        <v>354</v>
      </c>
      <c r="OG82" s="57"/>
      <c r="OH82" s="57"/>
      <c r="OI82" s="57"/>
      <c r="OJ82" s="57"/>
      <c r="OK82" s="57" t="s">
        <v>354</v>
      </c>
      <c r="OL82" s="38"/>
      <c r="OM82" s="61"/>
      <c r="ON82" s="57"/>
      <c r="OO82" s="57"/>
      <c r="OP82" s="57" t="s">
        <v>354</v>
      </c>
      <c r="OQ82" s="57" t="s">
        <v>354</v>
      </c>
      <c r="OR82" s="57"/>
      <c r="OS82" s="57" t="s">
        <v>354</v>
      </c>
      <c r="OT82" s="57"/>
      <c r="OU82" s="57"/>
      <c r="OV82" s="57" t="s">
        <v>354</v>
      </c>
      <c r="OW82" s="57"/>
      <c r="OX82" s="57"/>
      <c r="OY82" s="57"/>
      <c r="OZ82" s="57"/>
      <c r="PA82" s="57"/>
      <c r="PB82" s="57"/>
      <c r="PC82" s="57" t="s">
        <v>354</v>
      </c>
      <c r="PD82" s="57"/>
      <c r="PE82" s="57"/>
      <c r="PF82" s="38"/>
      <c r="PG82" s="61"/>
      <c r="PH82" s="57"/>
      <c r="PI82" s="57"/>
      <c r="PJ82" s="57"/>
      <c r="PK82" s="57"/>
      <c r="PL82" s="57"/>
      <c r="PM82" s="57" t="s">
        <v>354</v>
      </c>
      <c r="PN82" s="57"/>
      <c r="PO82" s="57" t="s">
        <v>354</v>
      </c>
      <c r="PP82" s="57" t="s">
        <v>354</v>
      </c>
      <c r="PQ82" s="57" t="s">
        <v>354</v>
      </c>
      <c r="PR82" s="57" t="s">
        <v>354</v>
      </c>
      <c r="PS82" s="57"/>
      <c r="PT82" s="57"/>
      <c r="PU82" s="57"/>
      <c r="PV82" s="57"/>
      <c r="PW82" s="57"/>
      <c r="PX82" s="57"/>
      <c r="PY82" s="38"/>
      <c r="PZ82" s="38"/>
      <c r="QA82" s="61"/>
      <c r="QB82" s="57"/>
      <c r="QC82" s="57"/>
      <c r="QD82" s="57"/>
      <c r="QE82" s="57"/>
      <c r="QF82" s="57"/>
      <c r="QG82" s="57" t="s">
        <v>354</v>
      </c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 t="s">
        <v>354</v>
      </c>
      <c r="QZ82" s="57"/>
      <c r="RA82" s="57" t="s">
        <v>354</v>
      </c>
      <c r="RB82" s="57"/>
      <c r="RC82" s="57" t="s">
        <v>354</v>
      </c>
      <c r="RD82" s="57" t="s">
        <v>354</v>
      </c>
      <c r="RE82" s="57" t="s">
        <v>354</v>
      </c>
      <c r="RF82" s="57"/>
      <c r="RG82" s="57"/>
      <c r="RH82" s="57"/>
      <c r="RI82" s="57"/>
      <c r="RJ82" s="57"/>
      <c r="RK82" s="57"/>
      <c r="RL82" s="57" t="s">
        <v>354</v>
      </c>
      <c r="RM82" s="57"/>
      <c r="RN82" s="57"/>
      <c r="RO82" s="61"/>
      <c r="RP82" s="57"/>
      <c r="RQ82" s="57"/>
      <c r="RR82" s="57"/>
      <c r="RS82" s="57" t="s">
        <v>354</v>
      </c>
      <c r="RT82" s="57"/>
      <c r="RU82" s="57" t="s">
        <v>354</v>
      </c>
      <c r="RV82" s="57"/>
      <c r="RW82" s="57"/>
      <c r="RX82" s="57" t="s">
        <v>354</v>
      </c>
      <c r="RY82" s="57" t="s">
        <v>354</v>
      </c>
      <c r="RZ82" s="57" t="s">
        <v>354</v>
      </c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37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8"/>
      <c r="TD82" s="38"/>
      <c r="TE82" s="38"/>
      <c r="TF82" s="38"/>
      <c r="TG82" s="37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8"/>
      <c r="TX82" s="38"/>
      <c r="TY82" s="38"/>
      <c r="TZ82" s="38"/>
      <c r="UA82" s="37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8"/>
      <c r="UR82" s="38"/>
      <c r="US82" s="38"/>
      <c r="UT82" s="38"/>
      <c r="UU82" s="37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8"/>
      <c r="VL82" s="38"/>
      <c r="VM82" s="38"/>
      <c r="VN82" s="38"/>
      <c r="VO82" s="37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8"/>
      <c r="WF82" s="38"/>
      <c r="WG82" s="38"/>
      <c r="WH82" s="38"/>
      <c r="WI82" s="37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8"/>
      <c r="WZ82" s="38"/>
      <c r="XA82" s="38"/>
      <c r="XB82" s="38"/>
      <c r="XC82" s="37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8"/>
      <c r="XT82" s="38"/>
      <c r="XU82" s="38"/>
      <c r="XV82" s="38"/>
      <c r="XW82" s="37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8"/>
      <c r="YN82" s="38"/>
      <c r="YO82" s="38"/>
      <c r="YP82" s="38"/>
      <c r="YQ82" s="37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7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7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si="509"/>
        <v/>
      </c>
      <c r="AGK82" s="85" t="str">
        <f t="shared" si="510"/>
        <v/>
      </c>
      <c r="AGL82" s="85">
        <f t="shared" si="511"/>
        <v>5</v>
      </c>
      <c r="AGP82" s="36" t="str">
        <f t="shared" si="553"/>
        <v/>
      </c>
      <c r="AGQ82" s="36" t="str">
        <f t="shared" si="543"/>
        <v/>
      </c>
      <c r="AGR82" s="39">
        <f t="shared" si="554"/>
        <v>4</v>
      </c>
      <c r="AGS82" s="36" t="str">
        <f t="shared" si="555"/>
        <v/>
      </c>
      <c r="AGT82" s="36" t="str">
        <f t="shared" si="544"/>
        <v/>
      </c>
      <c r="AGU82" s="39">
        <f t="shared" si="556"/>
        <v>14</v>
      </c>
      <c r="AGV82" s="36">
        <f t="shared" si="557"/>
        <v>8</v>
      </c>
      <c r="AGW82" s="36" t="str">
        <f t="shared" si="545"/>
        <v/>
      </c>
      <c r="AGX82" s="39">
        <f t="shared" si="558"/>
        <v>22</v>
      </c>
      <c r="AGY82" s="36" t="str">
        <f t="shared" si="559"/>
        <v/>
      </c>
      <c r="AGZ82" s="36" t="str">
        <f t="shared" si="546"/>
        <v/>
      </c>
      <c r="AHA82" s="39">
        <f t="shared" si="560"/>
        <v>5</v>
      </c>
      <c r="AHB82" s="36" t="str">
        <f t="shared" si="561"/>
        <v/>
      </c>
      <c r="AHC82" s="36" t="str">
        <f t="shared" si="547"/>
        <v/>
      </c>
      <c r="AHD82" s="39">
        <f t="shared" si="562"/>
        <v>21</v>
      </c>
      <c r="AHE82" s="36" t="str">
        <f t="shared" si="563"/>
        <v/>
      </c>
      <c r="AHF82" s="36" t="str">
        <f t="shared" si="548"/>
        <v/>
      </c>
      <c r="AHG82" s="39">
        <f t="shared" si="564"/>
        <v>12</v>
      </c>
      <c r="AHH82" s="36" t="str">
        <f t="shared" si="565"/>
        <v/>
      </c>
      <c r="AHI82" s="36" t="str">
        <f t="shared" si="549"/>
        <v/>
      </c>
      <c r="AHJ82" s="39" t="str">
        <f t="shared" si="566"/>
        <v/>
      </c>
      <c r="AHK82" s="36" t="str">
        <f t="shared" si="567"/>
        <v/>
      </c>
      <c r="AHL82" s="36" t="str">
        <f t="shared" si="550"/>
        <v/>
      </c>
      <c r="AHM82" s="39" t="str">
        <f t="shared" si="568"/>
        <v/>
      </c>
      <c r="AHN82" s="36" t="str">
        <f t="shared" si="569"/>
        <v/>
      </c>
      <c r="AHO82" s="36" t="str">
        <f t="shared" si="551"/>
        <v/>
      </c>
      <c r="AHP82" s="39" t="str">
        <f t="shared" si="570"/>
        <v/>
      </c>
      <c r="AHQ82" s="36" t="str">
        <f t="shared" si="571"/>
        <v/>
      </c>
      <c r="AHR82" s="36" t="str">
        <f t="shared" si="552"/>
        <v/>
      </c>
      <c r="AHS82" s="39" t="str">
        <f t="shared" si="572"/>
        <v/>
      </c>
    </row>
    <row r="83" spans="1:903" s="5" customFormat="1" outlineLevel="1" x14ac:dyDescent="0.25">
      <c r="A83" s="58">
        <f t="shared" si="573"/>
        <v>5</v>
      </c>
      <c r="B83" s="48" t="s">
        <v>319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 t="s">
        <v>354</v>
      </c>
      <c r="DQ83" s="38" t="s">
        <v>354</v>
      </c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38"/>
      <c r="FB83" s="38"/>
      <c r="FC83" s="38"/>
      <c r="FD83" s="38"/>
      <c r="FE83" s="38"/>
      <c r="FF83" s="38"/>
      <c r="FG83" s="61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38"/>
      <c r="GT83" s="38"/>
      <c r="GU83" s="61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 t="s">
        <v>354</v>
      </c>
      <c r="HN83" s="57"/>
      <c r="HO83" s="61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61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 t="s">
        <v>354</v>
      </c>
      <c r="JM83" s="57" t="s">
        <v>354</v>
      </c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/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 t="s">
        <v>354</v>
      </c>
      <c r="PQ83" s="57"/>
      <c r="PR83" s="57"/>
      <c r="PS83" s="57"/>
      <c r="PT83" s="57"/>
      <c r="PU83" s="57"/>
      <c r="PV83" s="57"/>
      <c r="PW83" s="57"/>
      <c r="PX83" s="57" t="s">
        <v>354</v>
      </c>
      <c r="PY83" s="38"/>
      <c r="PZ83" s="38"/>
      <c r="QA83" s="61"/>
      <c r="QB83" s="57"/>
      <c r="QC83" s="57"/>
      <c r="QD83" s="57"/>
      <c r="QE83" s="57"/>
      <c r="QF83" s="57"/>
      <c r="QG83" s="57"/>
      <c r="QH83" s="57"/>
      <c r="QI83" s="57"/>
      <c r="QJ83" s="57"/>
      <c r="QK83" s="57"/>
      <c r="QL83" s="57"/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/>
      <c r="QZ83" s="57"/>
      <c r="RA83" s="57"/>
      <c r="RB83" s="57"/>
      <c r="RC83" s="57"/>
      <c r="RD83" s="57"/>
      <c r="RE83" s="57"/>
      <c r="RF83" s="57"/>
      <c r="RG83" s="57"/>
      <c r="RH83" s="57"/>
      <c r="RI83" s="57"/>
      <c r="RJ83" s="57"/>
      <c r="RK83" s="57"/>
      <c r="RL83" s="57"/>
      <c r="RM83" s="57"/>
      <c r="RN83" s="57"/>
      <c r="RO83" s="61"/>
      <c r="RP83" s="57"/>
      <c r="RQ83" s="57"/>
      <c r="RR83" s="57"/>
      <c r="RS83" s="57"/>
      <c r="RT83" s="57"/>
      <c r="RU83" s="57"/>
      <c r="RV83" s="57"/>
      <c r="RW83" s="57"/>
      <c r="RX83" s="57"/>
      <c r="RY83" s="57"/>
      <c r="RZ83" s="57"/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38"/>
      <c r="SL83" s="38"/>
      <c r="SM83" s="37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8"/>
      <c r="TD83" s="38"/>
      <c r="TE83" s="38"/>
      <c r="TF83" s="38"/>
      <c r="TG83" s="37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8"/>
      <c r="TX83" s="38"/>
      <c r="TY83" s="38"/>
      <c r="TZ83" s="38"/>
      <c r="UA83" s="37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8"/>
      <c r="UR83" s="38"/>
      <c r="US83" s="38"/>
      <c r="UT83" s="38"/>
      <c r="UU83" s="37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8"/>
      <c r="VL83" s="38"/>
      <c r="VM83" s="38"/>
      <c r="VN83" s="38"/>
      <c r="VO83" s="37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8"/>
      <c r="WF83" s="38"/>
      <c r="WG83" s="38"/>
      <c r="WH83" s="38"/>
      <c r="WI83" s="37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8"/>
      <c r="WZ83" s="38"/>
      <c r="XA83" s="38"/>
      <c r="XB83" s="38"/>
      <c r="XC83" s="37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8"/>
      <c r="XT83" s="38"/>
      <c r="XU83" s="38"/>
      <c r="XV83" s="38"/>
      <c r="XW83" s="37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8"/>
      <c r="YN83" s="38"/>
      <c r="YO83" s="38"/>
      <c r="YP83" s="38"/>
      <c r="YQ83" s="37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7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7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ref="AGJ83:AGJ108" si="574">IF(COUNTIFS($C$7:$AGI$7,"="&amp;$AGO$5,$C83:$AGI83,"б")=0,"",COUNTIFS($C$7:$AGI$7,"="&amp;$AGO$5,$C83:$AGI83,"б"))</f>
        <v/>
      </c>
      <c r="AGK83" s="85" t="str">
        <f t="shared" ref="AGK83:AGK108" si="575">IF(COUNTIFS($C$7:$AGI$7,"="&amp;$AGO$5,$C83:$AGI83,"у")=0,"",COUNTIFS($C$7:$AGI$7,"="&amp;$AGO$5,$C83:$AGI83,"у"))</f>
        <v/>
      </c>
      <c r="AGL83" s="85" t="str">
        <f t="shared" ref="AGL83:AGL108" si="576">IF(COUNTIFS($C$7:$AGI$7,"="&amp;$AGO$5,$C83:$AGI83,"н")=0,"",COUNTIFS($C$7:$AGI$7,"="&amp;$AGO$5,$C83:$AGI83,"н"))</f>
        <v/>
      </c>
      <c r="AGP83" s="36" t="str">
        <f t="shared" si="553"/>
        <v/>
      </c>
      <c r="AGQ83" s="36" t="str">
        <f t="shared" si="543"/>
        <v/>
      </c>
      <c r="AGR83" s="39" t="str">
        <f t="shared" si="554"/>
        <v/>
      </c>
      <c r="AGS83" s="36" t="str">
        <f t="shared" si="555"/>
        <v/>
      </c>
      <c r="AGT83" s="36" t="str">
        <f t="shared" si="544"/>
        <v/>
      </c>
      <c r="AGU83" s="39">
        <f t="shared" si="556"/>
        <v>2</v>
      </c>
      <c r="AGV83" s="36" t="str">
        <f t="shared" si="557"/>
        <v/>
      </c>
      <c r="AGW83" s="36" t="str">
        <f t="shared" si="545"/>
        <v/>
      </c>
      <c r="AGX83" s="39">
        <f t="shared" si="558"/>
        <v>1</v>
      </c>
      <c r="AGY83" s="36" t="str">
        <f t="shared" si="559"/>
        <v/>
      </c>
      <c r="AGZ83" s="36" t="str">
        <f t="shared" si="546"/>
        <v/>
      </c>
      <c r="AHA83" s="39">
        <f t="shared" si="560"/>
        <v>2</v>
      </c>
      <c r="AHB83" s="36" t="str">
        <f t="shared" si="561"/>
        <v/>
      </c>
      <c r="AHC83" s="36" t="str">
        <f t="shared" si="547"/>
        <v/>
      </c>
      <c r="AHD83" s="39">
        <f t="shared" si="562"/>
        <v>2</v>
      </c>
      <c r="AHE83" s="36" t="str">
        <f t="shared" si="563"/>
        <v/>
      </c>
      <c r="AHF83" s="36" t="str">
        <f t="shared" si="548"/>
        <v/>
      </c>
      <c r="AHG83" s="39" t="str">
        <f t="shared" si="564"/>
        <v/>
      </c>
      <c r="AHH83" s="36" t="str">
        <f t="shared" si="565"/>
        <v/>
      </c>
      <c r="AHI83" s="36" t="str">
        <f t="shared" si="549"/>
        <v/>
      </c>
      <c r="AHJ83" s="39" t="str">
        <f t="shared" si="566"/>
        <v/>
      </c>
      <c r="AHK83" s="36" t="str">
        <f t="shared" si="567"/>
        <v/>
      </c>
      <c r="AHL83" s="36" t="str">
        <f t="shared" si="550"/>
        <v/>
      </c>
      <c r="AHM83" s="39" t="str">
        <f t="shared" si="568"/>
        <v/>
      </c>
      <c r="AHN83" s="36" t="str">
        <f t="shared" si="569"/>
        <v/>
      </c>
      <c r="AHO83" s="36" t="str">
        <f t="shared" si="551"/>
        <v/>
      </c>
      <c r="AHP83" s="39" t="str">
        <f t="shared" si="570"/>
        <v/>
      </c>
      <c r="AHQ83" s="36" t="str">
        <f t="shared" si="571"/>
        <v/>
      </c>
      <c r="AHR83" s="36" t="str">
        <f t="shared" si="552"/>
        <v/>
      </c>
      <c r="AHS83" s="39" t="str">
        <f t="shared" si="572"/>
        <v/>
      </c>
    </row>
    <row r="84" spans="1:903" s="5" customFormat="1" outlineLevel="1" x14ac:dyDescent="0.25">
      <c r="A84" s="58">
        <f t="shared" si="573"/>
        <v>6</v>
      </c>
      <c r="B84" s="48" t="s">
        <v>320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74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 t="s">
        <v>354</v>
      </c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 t="s">
        <v>354</v>
      </c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61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 t="s">
        <v>354</v>
      </c>
      <c r="EY84" s="57"/>
      <c r="EZ84" s="57"/>
      <c r="FA84" s="38"/>
      <c r="FB84" s="38"/>
      <c r="FC84" s="38"/>
      <c r="FD84" s="38"/>
      <c r="FE84" s="38"/>
      <c r="FF84" s="38"/>
      <c r="FG84" s="61"/>
      <c r="FH84" s="57" t="s">
        <v>354</v>
      </c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 t="s">
        <v>363</v>
      </c>
      <c r="GH84" s="57" t="s">
        <v>363</v>
      </c>
      <c r="GI84" s="57"/>
      <c r="GJ84" s="57"/>
      <c r="GK84" s="57"/>
      <c r="GL84" s="57"/>
      <c r="GM84" s="57" t="s">
        <v>363</v>
      </c>
      <c r="GN84" s="57" t="s">
        <v>363</v>
      </c>
      <c r="GO84" s="57"/>
      <c r="GP84" s="57"/>
      <c r="GQ84" s="57" t="s">
        <v>363</v>
      </c>
      <c r="GR84" s="57" t="s">
        <v>363</v>
      </c>
      <c r="GS84" s="38"/>
      <c r="GT84" s="38"/>
      <c r="GU84" s="61"/>
      <c r="GV84" s="57"/>
      <c r="GW84" s="57" t="s">
        <v>363</v>
      </c>
      <c r="GX84" s="57"/>
      <c r="GY84" s="57"/>
      <c r="GZ84" s="57"/>
      <c r="HA84" s="57" t="s">
        <v>363</v>
      </c>
      <c r="HB84" s="57"/>
      <c r="HC84" s="57" t="s">
        <v>363</v>
      </c>
      <c r="HD84" s="57" t="s">
        <v>363</v>
      </c>
      <c r="HE84" s="57" t="s">
        <v>363</v>
      </c>
      <c r="HF84" s="57"/>
      <c r="HG84" s="57" t="s">
        <v>363</v>
      </c>
      <c r="HH84" s="57" t="s">
        <v>363</v>
      </c>
      <c r="HI84" s="57"/>
      <c r="HJ84" s="57"/>
      <c r="HK84" s="57"/>
      <c r="HL84" s="57" t="s">
        <v>363</v>
      </c>
      <c r="HM84" s="57" t="s">
        <v>363</v>
      </c>
      <c r="HN84" s="57"/>
      <c r="HO84" s="61"/>
      <c r="HP84" s="57"/>
      <c r="HQ84" s="57" t="s">
        <v>363</v>
      </c>
      <c r="HR84" s="57"/>
      <c r="HS84" s="57"/>
      <c r="HT84" s="57" t="s">
        <v>363</v>
      </c>
      <c r="HU84" s="57"/>
      <c r="HV84" s="57"/>
      <c r="HW84" s="57"/>
      <c r="HX84" s="57" t="s">
        <v>363</v>
      </c>
      <c r="HY84" s="57" t="s">
        <v>363</v>
      </c>
      <c r="HZ84" s="57"/>
      <c r="IA84" s="57"/>
      <c r="IB84" s="57" t="s">
        <v>363</v>
      </c>
      <c r="IC84" s="57"/>
      <c r="ID84" s="57"/>
      <c r="IE84" s="57"/>
      <c r="IF84" s="57"/>
      <c r="IG84" s="57" t="s">
        <v>363</v>
      </c>
      <c r="IH84" s="57"/>
      <c r="II84" s="61"/>
      <c r="IJ84" s="57"/>
      <c r="IK84" s="57"/>
      <c r="IL84" s="57"/>
      <c r="IM84" s="57"/>
      <c r="IN84" s="57"/>
      <c r="IO84" s="57" t="s">
        <v>354</v>
      </c>
      <c r="IP84" s="57"/>
      <c r="IQ84" s="57"/>
      <c r="IR84" s="57"/>
      <c r="IS84" s="57"/>
      <c r="IT84" s="57"/>
      <c r="IU84" s="57" t="s">
        <v>354</v>
      </c>
      <c r="IV84" s="57" t="s">
        <v>354</v>
      </c>
      <c r="IW84" s="57"/>
      <c r="IX84" s="57"/>
      <c r="IY84" s="57"/>
      <c r="IZ84" s="57"/>
      <c r="JA84" s="57"/>
      <c r="JB84" s="38"/>
      <c r="JC84" s="61"/>
      <c r="JD84" s="57"/>
      <c r="JE84" s="57"/>
      <c r="JF84" s="57"/>
      <c r="JG84" s="57"/>
      <c r="JH84" s="57"/>
      <c r="JI84" s="57"/>
      <c r="JJ84" s="57"/>
      <c r="JK84" s="57"/>
      <c r="JL84" s="57"/>
      <c r="JM84" s="57"/>
      <c r="JN84" s="57"/>
      <c r="JO84" s="57"/>
      <c r="JP84" s="57"/>
      <c r="JQ84" s="57"/>
      <c r="JR84" s="57"/>
      <c r="JS84" s="57"/>
      <c r="JT84" s="57"/>
      <c r="JU84" s="57"/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/>
      <c r="KJ84" s="57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/>
      <c r="NV84" s="57"/>
      <c r="NW84" s="57" t="s">
        <v>354</v>
      </c>
      <c r="NX84" s="57"/>
      <c r="NY84" s="57"/>
      <c r="NZ84" s="57"/>
      <c r="OA84" s="57" t="s">
        <v>354</v>
      </c>
      <c r="OB84" s="57"/>
      <c r="OC84" s="57"/>
      <c r="OD84" s="57"/>
      <c r="OE84" s="57"/>
      <c r="OF84" s="57"/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 t="s">
        <v>354</v>
      </c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 t="s">
        <v>354</v>
      </c>
      <c r="PX84" s="57" t="s">
        <v>354</v>
      </c>
      <c r="PY84" s="38"/>
      <c r="PZ84" s="38"/>
      <c r="QA84" s="61"/>
      <c r="QB84" s="57"/>
      <c r="QC84" s="57"/>
      <c r="QD84" s="57"/>
      <c r="QE84" s="57" t="s">
        <v>354</v>
      </c>
      <c r="QF84" s="57"/>
      <c r="QG84" s="57"/>
      <c r="QH84" s="57"/>
      <c r="QI84" s="57"/>
      <c r="QJ84" s="57" t="s">
        <v>354</v>
      </c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 t="s">
        <v>354</v>
      </c>
      <c r="QZ84" s="57"/>
      <c r="RA84" s="57" t="s">
        <v>354</v>
      </c>
      <c r="RB84" s="57"/>
      <c r="RC84" s="57"/>
      <c r="RD84" s="57"/>
      <c r="RE84" s="57" t="s">
        <v>354</v>
      </c>
      <c r="RF84" s="57" t="s">
        <v>354</v>
      </c>
      <c r="RG84" s="57"/>
      <c r="RH84" s="57"/>
      <c r="RI84" s="57"/>
      <c r="RJ84" s="57"/>
      <c r="RK84" s="57"/>
      <c r="RL84" s="57" t="s">
        <v>354</v>
      </c>
      <c r="RM84" s="57"/>
      <c r="RN84" s="57"/>
      <c r="RO84" s="61"/>
      <c r="RP84" s="57"/>
      <c r="RQ84" s="57"/>
      <c r="RR84" s="57"/>
      <c r="RS84" s="57"/>
      <c r="RT84" s="57"/>
      <c r="RU84" s="57" t="s">
        <v>354</v>
      </c>
      <c r="RV84" s="57"/>
      <c r="RW84" s="57"/>
      <c r="RX84" s="57" t="s">
        <v>363</v>
      </c>
      <c r="RY84" s="57" t="s">
        <v>363</v>
      </c>
      <c r="RZ84" s="57" t="s">
        <v>363</v>
      </c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37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8"/>
      <c r="TD84" s="38"/>
      <c r="TE84" s="38"/>
      <c r="TF84" s="38"/>
      <c r="TG84" s="37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8"/>
      <c r="TX84" s="38"/>
      <c r="TY84" s="38"/>
      <c r="TZ84" s="38"/>
      <c r="UA84" s="37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8"/>
      <c r="UR84" s="38"/>
      <c r="US84" s="38"/>
      <c r="UT84" s="38"/>
      <c r="UU84" s="37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8"/>
      <c r="VL84" s="38"/>
      <c r="VM84" s="38"/>
      <c r="VN84" s="38"/>
      <c r="VO84" s="37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8"/>
      <c r="WF84" s="38"/>
      <c r="WG84" s="38"/>
      <c r="WH84" s="38"/>
      <c r="WI84" s="37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8"/>
      <c r="WZ84" s="38"/>
      <c r="XA84" s="38"/>
      <c r="XB84" s="38"/>
      <c r="XC84" s="37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8"/>
      <c r="XT84" s="38"/>
      <c r="XU84" s="38"/>
      <c r="XV84" s="38"/>
      <c r="XW84" s="37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8"/>
      <c r="YN84" s="38"/>
      <c r="YO84" s="38"/>
      <c r="YP84" s="38"/>
      <c r="YQ84" s="37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8"/>
      <c r="ZH84" s="38"/>
      <c r="ZI84" s="38"/>
      <c r="ZJ84" s="38"/>
      <c r="ZK84" s="37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7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>
        <f t="shared" si="574"/>
        <v>3</v>
      </c>
      <c r="AGK84" s="85" t="str">
        <f t="shared" si="575"/>
        <v/>
      </c>
      <c r="AGL84" s="85">
        <f t="shared" si="576"/>
        <v>1</v>
      </c>
      <c r="AGP84" s="36" t="str">
        <f t="shared" si="553"/>
        <v/>
      </c>
      <c r="AGQ84" s="36" t="str">
        <f t="shared" si="543"/>
        <v/>
      </c>
      <c r="AGR84" s="39">
        <f t="shared" si="554"/>
        <v>1</v>
      </c>
      <c r="AGS84" s="36" t="str">
        <f t="shared" si="555"/>
        <v/>
      </c>
      <c r="AGT84" s="36" t="str">
        <f t="shared" si="544"/>
        <v/>
      </c>
      <c r="AGU84" s="39">
        <f t="shared" si="556"/>
        <v>3</v>
      </c>
      <c r="AGV84" s="36">
        <f t="shared" si="557"/>
        <v>21</v>
      </c>
      <c r="AGW84" s="36" t="str">
        <f t="shared" si="545"/>
        <v/>
      </c>
      <c r="AGX84" s="39">
        <f t="shared" si="558"/>
        <v>3</v>
      </c>
      <c r="AGY84" s="36" t="str">
        <f t="shared" si="559"/>
        <v/>
      </c>
      <c r="AGZ84" s="36" t="str">
        <f t="shared" si="546"/>
        <v/>
      </c>
      <c r="AHA84" s="39" t="str">
        <f t="shared" si="560"/>
        <v/>
      </c>
      <c r="AHB84" s="36" t="str">
        <f t="shared" si="561"/>
        <v/>
      </c>
      <c r="AHC84" s="36" t="str">
        <f t="shared" si="547"/>
        <v/>
      </c>
      <c r="AHD84" s="39">
        <f t="shared" si="562"/>
        <v>5</v>
      </c>
      <c r="AHE84" s="36">
        <f t="shared" si="563"/>
        <v>3</v>
      </c>
      <c r="AHF84" s="36" t="str">
        <f t="shared" si="548"/>
        <v/>
      </c>
      <c r="AHG84" s="39">
        <f t="shared" si="564"/>
        <v>8</v>
      </c>
      <c r="AHH84" s="36" t="str">
        <f t="shared" si="565"/>
        <v/>
      </c>
      <c r="AHI84" s="36" t="str">
        <f t="shared" si="549"/>
        <v/>
      </c>
      <c r="AHJ84" s="39" t="str">
        <f t="shared" si="566"/>
        <v/>
      </c>
      <c r="AHK84" s="36" t="str">
        <f t="shared" si="567"/>
        <v/>
      </c>
      <c r="AHL84" s="36" t="str">
        <f t="shared" si="550"/>
        <v/>
      </c>
      <c r="AHM84" s="39" t="str">
        <f t="shared" si="568"/>
        <v/>
      </c>
      <c r="AHN84" s="36" t="str">
        <f t="shared" si="569"/>
        <v/>
      </c>
      <c r="AHO84" s="36" t="str">
        <f t="shared" si="551"/>
        <v/>
      </c>
      <c r="AHP84" s="39" t="str">
        <f t="shared" si="570"/>
        <v/>
      </c>
      <c r="AHQ84" s="36" t="str">
        <f t="shared" si="571"/>
        <v/>
      </c>
      <c r="AHR84" s="36" t="str">
        <f t="shared" si="552"/>
        <v/>
      </c>
      <c r="AHS84" s="39" t="str">
        <f t="shared" si="572"/>
        <v/>
      </c>
    </row>
    <row r="85" spans="1:903" s="5" customFormat="1" outlineLevel="1" x14ac:dyDescent="0.25">
      <c r="A85" s="58">
        <f t="shared" si="573"/>
        <v>7</v>
      </c>
      <c r="B85" s="48" t="s">
        <v>321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 t="s">
        <v>354</v>
      </c>
      <c r="AO85" s="38"/>
      <c r="AP85" s="38"/>
      <c r="AQ85" s="74"/>
      <c r="AR85" s="57"/>
      <c r="AS85" s="57"/>
      <c r="AT85" s="57"/>
      <c r="AU85" s="57"/>
      <c r="AV85" s="57" t="s">
        <v>354</v>
      </c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/>
      <c r="CK85" s="57"/>
      <c r="CL85" s="57"/>
      <c r="CM85" s="57" t="s">
        <v>354</v>
      </c>
      <c r="CN85" s="57" t="s">
        <v>354</v>
      </c>
      <c r="CO85" s="57" t="s">
        <v>354</v>
      </c>
      <c r="CP85" s="57"/>
      <c r="CQ85" s="57" t="s">
        <v>354</v>
      </c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 t="s">
        <v>354</v>
      </c>
      <c r="DI85" s="38" t="s">
        <v>354</v>
      </c>
      <c r="DJ85" s="38"/>
      <c r="DK85" s="38" t="s">
        <v>354</v>
      </c>
      <c r="DL85" s="38" t="s">
        <v>354</v>
      </c>
      <c r="DM85" s="38"/>
      <c r="DN85" s="38"/>
      <c r="DO85" s="38"/>
      <c r="DP85" s="38"/>
      <c r="DQ85" s="38"/>
      <c r="DR85" s="38"/>
      <c r="DS85" s="61"/>
      <c r="DT85" s="57"/>
      <c r="DU85" s="57" t="s">
        <v>354</v>
      </c>
      <c r="DV85" s="57"/>
      <c r="DW85" s="57"/>
      <c r="DX85" s="57" t="s">
        <v>354</v>
      </c>
      <c r="DY85" s="57"/>
      <c r="DZ85" s="57"/>
      <c r="EA85" s="57"/>
      <c r="EB85" s="57"/>
      <c r="EC85" s="57"/>
      <c r="ED85" s="57"/>
      <c r="EE85" s="57" t="s">
        <v>354</v>
      </c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 t="s">
        <v>354</v>
      </c>
      <c r="FI85" s="57"/>
      <c r="FJ85" s="57"/>
      <c r="FK85" s="57"/>
      <c r="FL85" s="57"/>
      <c r="FM85" s="57"/>
      <c r="FN85" s="57"/>
      <c r="FO85" s="57" t="s">
        <v>354</v>
      </c>
      <c r="FP85" s="57"/>
      <c r="FQ85" s="57"/>
      <c r="FR85" s="57"/>
      <c r="FS85" s="57"/>
      <c r="FT85" s="57" t="s">
        <v>354</v>
      </c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 t="s">
        <v>354</v>
      </c>
      <c r="GN85" s="57" t="s">
        <v>354</v>
      </c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 t="s">
        <v>354</v>
      </c>
      <c r="HD85" s="57" t="s">
        <v>354</v>
      </c>
      <c r="HE85" s="57"/>
      <c r="HF85" s="57"/>
      <c r="HG85" s="57"/>
      <c r="HH85" s="57"/>
      <c r="HI85" s="57"/>
      <c r="HJ85" s="57"/>
      <c r="HK85" s="57"/>
      <c r="HL85" s="57" t="s">
        <v>354</v>
      </c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 t="s">
        <v>354</v>
      </c>
      <c r="IC85" s="57"/>
      <c r="ID85" s="57"/>
      <c r="IE85" s="57"/>
      <c r="IF85" s="57"/>
      <c r="IG85" s="57"/>
      <c r="IH85" s="57"/>
      <c r="II85" s="61"/>
      <c r="IJ85" s="57"/>
      <c r="IK85" s="57" t="s">
        <v>354</v>
      </c>
      <c r="IL85" s="57"/>
      <c r="IM85" s="57"/>
      <c r="IN85" s="57"/>
      <c r="IO85" s="57"/>
      <c r="IP85" s="57"/>
      <c r="IQ85" s="57" t="s">
        <v>354</v>
      </c>
      <c r="IR85" s="57" t="s">
        <v>354</v>
      </c>
      <c r="IS85" s="57"/>
      <c r="IT85" s="57"/>
      <c r="IU85" s="57" t="s">
        <v>354</v>
      </c>
      <c r="IV85" s="57" t="s">
        <v>354</v>
      </c>
      <c r="IW85" s="57"/>
      <c r="IX85" s="57"/>
      <c r="IY85" s="57" t="s">
        <v>354</v>
      </c>
      <c r="IZ85" s="57"/>
      <c r="JA85" s="57"/>
      <c r="JB85" s="38"/>
      <c r="JC85" s="61"/>
      <c r="JD85" s="57"/>
      <c r="JE85" s="57"/>
      <c r="JF85" s="57"/>
      <c r="JG85" s="57"/>
      <c r="JH85" s="57" t="s">
        <v>354</v>
      </c>
      <c r="JI85" s="57" t="s">
        <v>354</v>
      </c>
      <c r="JJ85" s="57" t="s">
        <v>354</v>
      </c>
      <c r="JK85" s="57"/>
      <c r="JL85" s="57"/>
      <c r="JM85" s="57"/>
      <c r="JN85" s="57"/>
      <c r="JO85" s="57"/>
      <c r="JP85" s="57" t="s">
        <v>354</v>
      </c>
      <c r="JQ85" s="57"/>
      <c r="JR85" s="57"/>
      <c r="JS85" s="57"/>
      <c r="JT85" s="57"/>
      <c r="JU85" s="57" t="s">
        <v>354</v>
      </c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 t="s">
        <v>354</v>
      </c>
      <c r="KJ85" s="57" t="s">
        <v>354</v>
      </c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 t="s">
        <v>354</v>
      </c>
      <c r="NV85" s="57"/>
      <c r="NW85" s="57"/>
      <c r="NX85" s="57"/>
      <c r="NY85" s="57"/>
      <c r="NZ85" s="57"/>
      <c r="OA85" s="57" t="s">
        <v>354</v>
      </c>
      <c r="OB85" s="57"/>
      <c r="OC85" s="57"/>
      <c r="OD85" s="57"/>
      <c r="OE85" s="57"/>
      <c r="OF85" s="57" t="s">
        <v>354</v>
      </c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 t="s">
        <v>354</v>
      </c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 t="s">
        <v>354</v>
      </c>
      <c r="PX85" s="57" t="s">
        <v>354</v>
      </c>
      <c r="PY85" s="38"/>
      <c r="PZ85" s="38"/>
      <c r="QA85" s="61"/>
      <c r="QB85" s="57"/>
      <c r="QC85" s="57"/>
      <c r="QD85" s="57"/>
      <c r="QE85" s="57" t="s">
        <v>354</v>
      </c>
      <c r="QF85" s="57"/>
      <c r="QG85" s="57" t="s">
        <v>354</v>
      </c>
      <c r="QH85" s="57"/>
      <c r="QI85" s="57"/>
      <c r="QJ85" s="57" t="s">
        <v>354</v>
      </c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 t="s">
        <v>354</v>
      </c>
      <c r="RD85" s="57" t="s">
        <v>354</v>
      </c>
      <c r="RE85" s="57" t="s">
        <v>354</v>
      </c>
      <c r="RF85" s="57" t="s">
        <v>354</v>
      </c>
      <c r="RG85" s="57"/>
      <c r="RH85" s="57"/>
      <c r="RI85" s="57"/>
      <c r="RJ85" s="57"/>
      <c r="RK85" s="57"/>
      <c r="RL85" s="57" t="s">
        <v>354</v>
      </c>
      <c r="RM85" s="57"/>
      <c r="RN85" s="57"/>
      <c r="RO85" s="61"/>
      <c r="RP85" s="57"/>
      <c r="RQ85" s="57"/>
      <c r="RR85" s="57"/>
      <c r="RS85" s="57" t="s">
        <v>354</v>
      </c>
      <c r="RT85" s="57"/>
      <c r="RU85" s="57" t="s">
        <v>354</v>
      </c>
      <c r="RV85" s="57"/>
      <c r="RW85" s="57"/>
      <c r="RX85" s="57" t="s">
        <v>354</v>
      </c>
      <c r="RY85" s="57" t="s">
        <v>354</v>
      </c>
      <c r="RZ85" s="57" t="s">
        <v>354</v>
      </c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37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8"/>
      <c r="TD85" s="38"/>
      <c r="TE85" s="38"/>
      <c r="TF85" s="38"/>
      <c r="TG85" s="37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8"/>
      <c r="TX85" s="38"/>
      <c r="TY85" s="38"/>
      <c r="TZ85" s="38"/>
      <c r="UA85" s="37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8"/>
      <c r="UR85" s="38"/>
      <c r="US85" s="38"/>
      <c r="UT85" s="38"/>
      <c r="UU85" s="37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8"/>
      <c r="VL85" s="38"/>
      <c r="VM85" s="38"/>
      <c r="VN85" s="38"/>
      <c r="VO85" s="37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8"/>
      <c r="WF85" s="38"/>
      <c r="WG85" s="38"/>
      <c r="WH85" s="38"/>
      <c r="WI85" s="37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8"/>
      <c r="WZ85" s="38"/>
      <c r="XA85" s="38"/>
      <c r="XB85" s="38"/>
      <c r="XC85" s="37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8"/>
      <c r="XT85" s="38"/>
      <c r="XU85" s="38"/>
      <c r="XV85" s="38"/>
      <c r="XW85" s="37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8"/>
      <c r="YN85" s="38"/>
      <c r="YO85" s="38"/>
      <c r="YP85" s="38"/>
      <c r="YQ85" s="37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7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7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4"/>
        <v/>
      </c>
      <c r="AGK85" s="85" t="str">
        <f t="shared" si="575"/>
        <v/>
      </c>
      <c r="AGL85" s="85">
        <f t="shared" si="576"/>
        <v>5</v>
      </c>
      <c r="AGP85" s="36" t="str">
        <f t="shared" si="553"/>
        <v/>
      </c>
      <c r="AGQ85" s="36" t="str">
        <f t="shared" si="543"/>
        <v/>
      </c>
      <c r="AGR85" s="39">
        <f t="shared" si="554"/>
        <v>5</v>
      </c>
      <c r="AGS85" s="36" t="str">
        <f t="shared" si="555"/>
        <v/>
      </c>
      <c r="AGT85" s="36" t="str">
        <f t="shared" si="544"/>
        <v/>
      </c>
      <c r="AGU85" s="39">
        <f t="shared" si="556"/>
        <v>11</v>
      </c>
      <c r="AGV85" s="36" t="str">
        <f t="shared" si="557"/>
        <v/>
      </c>
      <c r="AGW85" s="36" t="str">
        <f t="shared" si="545"/>
        <v/>
      </c>
      <c r="AGX85" s="39">
        <f t="shared" si="558"/>
        <v>12</v>
      </c>
      <c r="AGY85" s="36" t="str">
        <f t="shared" si="559"/>
        <v/>
      </c>
      <c r="AGZ85" s="36" t="str">
        <f t="shared" si="546"/>
        <v/>
      </c>
      <c r="AHA85" s="39">
        <f t="shared" si="560"/>
        <v>7</v>
      </c>
      <c r="AHB85" s="36" t="str">
        <f t="shared" si="561"/>
        <v/>
      </c>
      <c r="AHC85" s="36" t="str">
        <f t="shared" si="547"/>
        <v/>
      </c>
      <c r="AHD85" s="39">
        <f t="shared" si="562"/>
        <v>6</v>
      </c>
      <c r="AHE85" s="36" t="str">
        <f t="shared" si="563"/>
        <v/>
      </c>
      <c r="AHF85" s="36" t="str">
        <f t="shared" si="548"/>
        <v/>
      </c>
      <c r="AHG85" s="39">
        <f t="shared" si="564"/>
        <v>13</v>
      </c>
      <c r="AHH85" s="36" t="str">
        <f t="shared" si="565"/>
        <v/>
      </c>
      <c r="AHI85" s="36" t="str">
        <f t="shared" si="549"/>
        <v/>
      </c>
      <c r="AHJ85" s="39" t="str">
        <f t="shared" si="566"/>
        <v/>
      </c>
      <c r="AHK85" s="36" t="str">
        <f t="shared" si="567"/>
        <v/>
      </c>
      <c r="AHL85" s="36" t="str">
        <f t="shared" si="550"/>
        <v/>
      </c>
      <c r="AHM85" s="39" t="str">
        <f t="shared" si="568"/>
        <v/>
      </c>
      <c r="AHN85" s="36" t="str">
        <f t="shared" si="569"/>
        <v/>
      </c>
      <c r="AHO85" s="36" t="str">
        <f t="shared" si="551"/>
        <v/>
      </c>
      <c r="AHP85" s="39" t="str">
        <f t="shared" si="570"/>
        <v/>
      </c>
      <c r="AHQ85" s="36" t="str">
        <f t="shared" si="571"/>
        <v/>
      </c>
      <c r="AHR85" s="36" t="str">
        <f t="shared" si="552"/>
        <v/>
      </c>
      <c r="AHS85" s="39" t="str">
        <f t="shared" si="572"/>
        <v/>
      </c>
    </row>
    <row r="86" spans="1:903" s="5" customFormat="1" outlineLevel="1" x14ac:dyDescent="0.25">
      <c r="A86" s="58">
        <f t="shared" si="573"/>
        <v>8</v>
      </c>
      <c r="B86" s="48" t="s">
        <v>322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38"/>
      <c r="FB86" s="38"/>
      <c r="FC86" s="38"/>
      <c r="FD86" s="38"/>
      <c r="FE86" s="38"/>
      <c r="FF86" s="38"/>
      <c r="FG86" s="61"/>
      <c r="FH86" s="57" t="s">
        <v>354</v>
      </c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/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/>
      <c r="PR86" s="57"/>
      <c r="PS86" s="57"/>
      <c r="PT86" s="57"/>
      <c r="PU86" s="57"/>
      <c r="PV86" s="57"/>
      <c r="PW86" s="57" t="s">
        <v>354</v>
      </c>
      <c r="PX86" s="57"/>
      <c r="PY86" s="38"/>
      <c r="PZ86" s="38"/>
      <c r="QA86" s="61"/>
      <c r="QB86" s="57"/>
      <c r="QC86" s="57"/>
      <c r="QD86" s="57"/>
      <c r="QE86" s="57" t="s">
        <v>354</v>
      </c>
      <c r="QF86" s="57"/>
      <c r="QG86" s="57"/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38"/>
      <c r="QU86" s="57"/>
      <c r="QV86" s="57"/>
      <c r="QW86" s="57"/>
      <c r="QX86" s="57"/>
      <c r="QY86" s="57"/>
      <c r="QZ86" s="57"/>
      <c r="RA86" s="57"/>
      <c r="RB86" s="57"/>
      <c r="RC86" s="57"/>
      <c r="RD86" s="57"/>
      <c r="RE86" s="57"/>
      <c r="RF86" s="57"/>
      <c r="RG86" s="57"/>
      <c r="RH86" s="57"/>
      <c r="RI86" s="57"/>
      <c r="RJ86" s="57"/>
      <c r="RK86" s="57"/>
      <c r="RL86" s="57"/>
      <c r="RM86" s="57"/>
      <c r="RN86" s="57"/>
      <c r="RO86" s="61"/>
      <c r="RP86" s="57"/>
      <c r="RQ86" s="57"/>
      <c r="RR86" s="57"/>
      <c r="RS86" s="57"/>
      <c r="RT86" s="57"/>
      <c r="RU86" s="57"/>
      <c r="RV86" s="57"/>
      <c r="RW86" s="57"/>
      <c r="RX86" s="57"/>
      <c r="RY86" s="57"/>
      <c r="RZ86" s="57"/>
      <c r="SA86" s="57"/>
      <c r="SB86" s="57"/>
      <c r="SC86" s="57"/>
      <c r="SD86" s="57"/>
      <c r="SE86" s="57"/>
      <c r="SF86" s="57"/>
      <c r="SG86" s="57"/>
      <c r="SH86" s="57"/>
      <c r="SI86" s="57"/>
      <c r="SJ86" s="57"/>
      <c r="SK86" s="38"/>
      <c r="SL86" s="38"/>
      <c r="SM86" s="37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8"/>
      <c r="TD86" s="38"/>
      <c r="TE86" s="38"/>
      <c r="TF86" s="38"/>
      <c r="TG86" s="37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8"/>
      <c r="TX86" s="38"/>
      <c r="TY86" s="38"/>
      <c r="TZ86" s="38"/>
      <c r="UA86" s="37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8"/>
      <c r="UR86" s="38"/>
      <c r="US86" s="38"/>
      <c r="UT86" s="38"/>
      <c r="UU86" s="37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8"/>
      <c r="VL86" s="38"/>
      <c r="VM86" s="38"/>
      <c r="VN86" s="38"/>
      <c r="VO86" s="37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8"/>
      <c r="WF86" s="38"/>
      <c r="WG86" s="38"/>
      <c r="WH86" s="38"/>
      <c r="WI86" s="37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8"/>
      <c r="WZ86" s="38"/>
      <c r="XA86" s="38"/>
      <c r="XB86" s="38"/>
      <c r="XC86" s="37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8"/>
      <c r="XT86" s="38"/>
      <c r="XU86" s="38"/>
      <c r="XV86" s="38"/>
      <c r="XW86" s="37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8"/>
      <c r="YN86" s="38"/>
      <c r="YO86" s="38"/>
      <c r="YP86" s="38"/>
      <c r="YQ86" s="37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8"/>
      <c r="ZH86" s="38"/>
      <c r="ZI86" s="38"/>
      <c r="ZJ86" s="38"/>
      <c r="ZK86" s="37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7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4"/>
        <v/>
      </c>
      <c r="AGK86" s="85" t="str">
        <f t="shared" si="575"/>
        <v/>
      </c>
      <c r="AGL86" s="85" t="str">
        <f t="shared" si="576"/>
        <v/>
      </c>
      <c r="AGP86" s="36" t="str">
        <f t="shared" si="553"/>
        <v/>
      </c>
      <c r="AGQ86" s="36" t="str">
        <f t="shared" si="543"/>
        <v/>
      </c>
      <c r="AGR86" s="39" t="str">
        <f t="shared" si="554"/>
        <v/>
      </c>
      <c r="AGS86" s="36" t="str">
        <f t="shared" si="555"/>
        <v/>
      </c>
      <c r="AGT86" s="36" t="str">
        <f t="shared" si="544"/>
        <v/>
      </c>
      <c r="AGU86" s="39">
        <f t="shared" si="556"/>
        <v>1</v>
      </c>
      <c r="AGV86" s="36" t="str">
        <f t="shared" si="557"/>
        <v/>
      </c>
      <c r="AGW86" s="36" t="str">
        <f t="shared" si="545"/>
        <v/>
      </c>
      <c r="AGX86" s="39" t="str">
        <f t="shared" si="558"/>
        <v/>
      </c>
      <c r="AGY86" s="36" t="str">
        <f t="shared" si="559"/>
        <v/>
      </c>
      <c r="AGZ86" s="36" t="str">
        <f t="shared" si="546"/>
        <v/>
      </c>
      <c r="AHA86" s="39" t="str">
        <f t="shared" si="560"/>
        <v/>
      </c>
      <c r="AHB86" s="36" t="str">
        <f t="shared" si="561"/>
        <v/>
      </c>
      <c r="AHC86" s="36" t="str">
        <f t="shared" si="547"/>
        <v/>
      </c>
      <c r="AHD86" s="39">
        <f t="shared" si="562"/>
        <v>1</v>
      </c>
      <c r="AHE86" s="36" t="str">
        <f t="shared" si="563"/>
        <v/>
      </c>
      <c r="AHF86" s="36" t="str">
        <f t="shared" si="548"/>
        <v/>
      </c>
      <c r="AHG86" s="39">
        <f t="shared" si="564"/>
        <v>1</v>
      </c>
      <c r="AHH86" s="36" t="str">
        <f t="shared" si="565"/>
        <v/>
      </c>
      <c r="AHI86" s="36" t="str">
        <f t="shared" si="549"/>
        <v/>
      </c>
      <c r="AHJ86" s="39" t="str">
        <f t="shared" si="566"/>
        <v/>
      </c>
      <c r="AHK86" s="36" t="str">
        <f t="shared" si="567"/>
        <v/>
      </c>
      <c r="AHL86" s="36" t="str">
        <f t="shared" si="550"/>
        <v/>
      </c>
      <c r="AHM86" s="39" t="str">
        <f t="shared" si="568"/>
        <v/>
      </c>
      <c r="AHN86" s="36" t="str">
        <f t="shared" si="569"/>
        <v/>
      </c>
      <c r="AHO86" s="36" t="str">
        <f t="shared" si="551"/>
        <v/>
      </c>
      <c r="AHP86" s="39" t="str">
        <f t="shared" si="570"/>
        <v/>
      </c>
      <c r="AHQ86" s="36" t="str">
        <f t="shared" si="571"/>
        <v/>
      </c>
      <c r="AHR86" s="36" t="str">
        <f t="shared" si="552"/>
        <v/>
      </c>
      <c r="AHS86" s="39" t="str">
        <f t="shared" si="572"/>
        <v/>
      </c>
    </row>
    <row r="87" spans="1:903" s="5" customFormat="1" outlineLevel="1" x14ac:dyDescent="0.25">
      <c r="A87" s="58">
        <f t="shared" si="573"/>
        <v>9</v>
      </c>
      <c r="B87" s="48" t="s">
        <v>323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 t="s">
        <v>354</v>
      </c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 t="s">
        <v>354</v>
      </c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 t="s">
        <v>354</v>
      </c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 t="s">
        <v>354</v>
      </c>
      <c r="DR87" s="38" t="s">
        <v>354</v>
      </c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 t="s">
        <v>354</v>
      </c>
      <c r="EY87" s="57"/>
      <c r="EZ87" s="57"/>
      <c r="FA87" s="38"/>
      <c r="FB87" s="38"/>
      <c r="FC87" s="38"/>
      <c r="FD87" s="38"/>
      <c r="FE87" s="38"/>
      <c r="FF87" s="38"/>
      <c r="FG87" s="61"/>
      <c r="FH87" s="57" t="s">
        <v>363</v>
      </c>
      <c r="FI87" s="57"/>
      <c r="FJ87" s="57"/>
      <c r="FK87" s="57"/>
      <c r="FL87" s="57"/>
      <c r="FM87" s="57"/>
      <c r="FN87" s="57"/>
      <c r="FO87" s="57" t="s">
        <v>363</v>
      </c>
      <c r="FP87" s="57" t="s">
        <v>363</v>
      </c>
      <c r="FQ87" s="57" t="s">
        <v>363</v>
      </c>
      <c r="FR87" s="57"/>
      <c r="FS87" s="57"/>
      <c r="FT87" s="57" t="s">
        <v>363</v>
      </c>
      <c r="FU87" s="57"/>
      <c r="FV87" s="57"/>
      <c r="FW87" s="57"/>
      <c r="FX87" s="57" t="s">
        <v>363</v>
      </c>
      <c r="FY87" s="57"/>
      <c r="FZ87" s="57"/>
      <c r="GA87" s="61"/>
      <c r="GB87" s="57"/>
      <c r="GC87" s="57" t="s">
        <v>363</v>
      </c>
      <c r="GD87" s="57"/>
      <c r="GE87" s="57"/>
      <c r="GF87" s="57" t="s">
        <v>363</v>
      </c>
      <c r="GG87" s="57" t="s">
        <v>363</v>
      </c>
      <c r="GH87" s="57" t="s">
        <v>363</v>
      </c>
      <c r="GI87" s="57"/>
      <c r="GJ87" s="57"/>
      <c r="GK87" s="57"/>
      <c r="GL87" s="57"/>
      <c r="GM87" s="57" t="s">
        <v>363</v>
      </c>
      <c r="GN87" s="57" t="s">
        <v>363</v>
      </c>
      <c r="GO87" s="57"/>
      <c r="GP87" s="57"/>
      <c r="GQ87" s="57" t="s">
        <v>363</v>
      </c>
      <c r="GR87" s="57" t="s">
        <v>363</v>
      </c>
      <c r="GS87" s="38"/>
      <c r="GT87" s="38"/>
      <c r="GU87" s="61"/>
      <c r="GV87" s="57"/>
      <c r="GW87" s="57" t="s">
        <v>354</v>
      </c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 t="s">
        <v>354</v>
      </c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354</v>
      </c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/>
      <c r="JM87" s="57"/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 t="s">
        <v>354</v>
      </c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 t="s">
        <v>354</v>
      </c>
      <c r="PR87" s="57" t="s">
        <v>354</v>
      </c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 t="s">
        <v>354</v>
      </c>
      <c r="QE87" s="57" t="s">
        <v>354</v>
      </c>
      <c r="QF87" s="57"/>
      <c r="QG87" s="57" t="s">
        <v>354</v>
      </c>
      <c r="QH87" s="57"/>
      <c r="QI87" s="57"/>
      <c r="QJ87" s="57" t="s">
        <v>354</v>
      </c>
      <c r="QK87" s="57" t="s">
        <v>354</v>
      </c>
      <c r="QL87" s="57" t="s">
        <v>354</v>
      </c>
      <c r="QM87" s="57"/>
      <c r="QN87" s="57"/>
      <c r="QO87" s="57" t="s">
        <v>354</v>
      </c>
      <c r="QP87" s="57"/>
      <c r="QQ87" s="57"/>
      <c r="QR87" s="57"/>
      <c r="QS87" s="57" t="s">
        <v>354</v>
      </c>
      <c r="QT87" s="38"/>
      <c r="QU87" s="57" t="s">
        <v>363</v>
      </c>
      <c r="QV87" s="57" t="s">
        <v>363</v>
      </c>
      <c r="QW87" s="57"/>
      <c r="QX87" s="57"/>
      <c r="QY87" s="57" t="s">
        <v>363</v>
      </c>
      <c r="QZ87" s="57"/>
      <c r="RA87" s="57" t="s">
        <v>363</v>
      </c>
      <c r="RB87" s="57"/>
      <c r="RC87" s="57" t="s">
        <v>363</v>
      </c>
      <c r="RD87" s="57" t="s">
        <v>363</v>
      </c>
      <c r="RE87" s="57" t="s">
        <v>363</v>
      </c>
      <c r="RF87" s="57" t="s">
        <v>363</v>
      </c>
      <c r="RG87" s="57"/>
      <c r="RH87" s="57"/>
      <c r="RI87" s="57" t="s">
        <v>363</v>
      </c>
      <c r="RJ87" s="57"/>
      <c r="RK87" s="57"/>
      <c r="RL87" s="57" t="s">
        <v>363</v>
      </c>
      <c r="RM87" s="57" t="s">
        <v>363</v>
      </c>
      <c r="RN87" s="57"/>
      <c r="RO87" s="57"/>
      <c r="RP87" s="57" t="s">
        <v>363</v>
      </c>
      <c r="RQ87" s="57"/>
      <c r="RR87" s="57"/>
      <c r="RS87" s="57" t="s">
        <v>363</v>
      </c>
      <c r="RT87" s="57"/>
      <c r="RU87" s="57" t="s">
        <v>363</v>
      </c>
      <c r="RV87" s="57"/>
      <c r="RW87" s="57"/>
      <c r="RX87" s="57" t="s">
        <v>363</v>
      </c>
      <c r="RY87" s="57" t="s">
        <v>363</v>
      </c>
      <c r="RZ87" s="57" t="s">
        <v>363</v>
      </c>
      <c r="SA87" s="57"/>
      <c r="SB87" s="57"/>
      <c r="SC87" s="57" t="s">
        <v>363</v>
      </c>
      <c r="SD87" s="57"/>
      <c r="SE87" s="57"/>
      <c r="SF87" s="57"/>
      <c r="SG87" s="57" t="s">
        <v>363</v>
      </c>
      <c r="SH87" s="57"/>
      <c r="SI87" s="57" t="s">
        <v>363</v>
      </c>
      <c r="SJ87" s="57" t="s">
        <v>363</v>
      </c>
      <c r="SK87" s="38"/>
      <c r="SL87" s="38"/>
      <c r="SM87" s="37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8"/>
      <c r="TD87" s="38"/>
      <c r="TE87" s="38"/>
      <c r="TF87" s="38"/>
      <c r="TG87" s="37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8"/>
      <c r="TX87" s="38"/>
      <c r="TY87" s="38"/>
      <c r="TZ87" s="38"/>
      <c r="UA87" s="37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8"/>
      <c r="UR87" s="38"/>
      <c r="US87" s="38"/>
      <c r="UT87" s="38"/>
      <c r="UU87" s="37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8"/>
      <c r="VL87" s="38"/>
      <c r="VM87" s="38"/>
      <c r="VN87" s="38"/>
      <c r="VO87" s="37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8"/>
      <c r="WF87" s="38"/>
      <c r="WG87" s="38"/>
      <c r="WH87" s="38"/>
      <c r="WI87" s="37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8"/>
      <c r="WZ87" s="38"/>
      <c r="XA87" s="38"/>
      <c r="XB87" s="38"/>
      <c r="XC87" s="37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7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7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7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7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>
        <f t="shared" si="574"/>
        <v>10</v>
      </c>
      <c r="AGK87" s="85" t="str">
        <f t="shared" si="575"/>
        <v/>
      </c>
      <c r="AGL87" s="85" t="str">
        <f t="shared" si="576"/>
        <v/>
      </c>
      <c r="AGP87" s="36" t="str">
        <f t="shared" si="553"/>
        <v/>
      </c>
      <c r="AGQ87" s="36" t="str">
        <f t="shared" si="543"/>
        <v/>
      </c>
      <c r="AGR87" s="39">
        <f t="shared" si="554"/>
        <v>2</v>
      </c>
      <c r="AGS87" s="36">
        <f t="shared" si="555"/>
        <v>6</v>
      </c>
      <c r="AGT87" s="36" t="str">
        <f t="shared" si="544"/>
        <v/>
      </c>
      <c r="AGU87" s="39">
        <f t="shared" si="556"/>
        <v>4</v>
      </c>
      <c r="AGV87" s="36">
        <f t="shared" si="557"/>
        <v>8</v>
      </c>
      <c r="AGW87" s="36" t="str">
        <f t="shared" si="545"/>
        <v/>
      </c>
      <c r="AGX87" s="39">
        <f t="shared" si="558"/>
        <v>3</v>
      </c>
      <c r="AGY87" s="36" t="str">
        <f t="shared" si="559"/>
        <v/>
      </c>
      <c r="AGZ87" s="36" t="str">
        <f t="shared" si="546"/>
        <v/>
      </c>
      <c r="AHA87" s="39" t="str">
        <f t="shared" si="560"/>
        <v/>
      </c>
      <c r="AHB87" s="36" t="str">
        <f t="shared" si="561"/>
        <v/>
      </c>
      <c r="AHC87" s="36" t="str">
        <f t="shared" si="547"/>
        <v/>
      </c>
      <c r="AHD87" s="39">
        <f t="shared" si="562"/>
        <v>3</v>
      </c>
      <c r="AHE87" s="36">
        <f t="shared" si="563"/>
        <v>19</v>
      </c>
      <c r="AHF87" s="36" t="str">
        <f t="shared" si="548"/>
        <v/>
      </c>
      <c r="AHG87" s="39">
        <f t="shared" si="564"/>
        <v>8</v>
      </c>
      <c r="AHH87" s="36" t="str">
        <f t="shared" si="565"/>
        <v/>
      </c>
      <c r="AHI87" s="36" t="str">
        <f t="shared" si="549"/>
        <v/>
      </c>
      <c r="AHJ87" s="39" t="str">
        <f t="shared" si="566"/>
        <v/>
      </c>
      <c r="AHK87" s="36" t="str">
        <f t="shared" si="567"/>
        <v/>
      </c>
      <c r="AHL87" s="36" t="str">
        <f t="shared" si="550"/>
        <v/>
      </c>
      <c r="AHM87" s="39" t="str">
        <f t="shared" si="568"/>
        <v/>
      </c>
      <c r="AHN87" s="36" t="str">
        <f t="shared" si="569"/>
        <v/>
      </c>
      <c r="AHO87" s="36" t="str">
        <f t="shared" si="551"/>
        <v/>
      </c>
      <c r="AHP87" s="39" t="str">
        <f t="shared" si="570"/>
        <v/>
      </c>
      <c r="AHQ87" s="36" t="str">
        <f t="shared" si="571"/>
        <v/>
      </c>
      <c r="AHR87" s="36" t="str">
        <f t="shared" si="552"/>
        <v/>
      </c>
      <c r="AHS87" s="39" t="str">
        <f t="shared" si="572"/>
        <v/>
      </c>
    </row>
    <row r="88" spans="1:903" s="5" customFormat="1" outlineLevel="1" x14ac:dyDescent="0.25">
      <c r="A88" s="58">
        <f t="shared" si="573"/>
        <v>10</v>
      </c>
      <c r="B88" s="48" t="s">
        <v>324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 t="s">
        <v>354</v>
      </c>
      <c r="EV88" s="57" t="s">
        <v>354</v>
      </c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 t="s">
        <v>354</v>
      </c>
      <c r="JM88" s="57" t="s">
        <v>354</v>
      </c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/>
      <c r="PX88" s="57"/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 t="s">
        <v>354</v>
      </c>
      <c r="QZ88" s="57"/>
      <c r="RA88" s="57"/>
      <c r="RB88" s="57"/>
      <c r="RC88" s="57"/>
      <c r="RD88" s="57"/>
      <c r="RE88" s="57"/>
      <c r="RF88" s="57"/>
      <c r="RG88" s="57"/>
      <c r="RH88" s="57"/>
      <c r="RI88" s="57"/>
      <c r="RJ88" s="57"/>
      <c r="RK88" s="57"/>
      <c r="RL88" s="57"/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37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8"/>
      <c r="TD88" s="38"/>
      <c r="TE88" s="38"/>
      <c r="TF88" s="38"/>
      <c r="TG88" s="37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8"/>
      <c r="TX88" s="38"/>
      <c r="TY88" s="38"/>
      <c r="TZ88" s="38"/>
      <c r="UA88" s="37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8"/>
      <c r="UR88" s="38"/>
      <c r="US88" s="38"/>
      <c r="UT88" s="38"/>
      <c r="UU88" s="37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8"/>
      <c r="VL88" s="38"/>
      <c r="VM88" s="38"/>
      <c r="VN88" s="38"/>
      <c r="VO88" s="37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8"/>
      <c r="WF88" s="38"/>
      <c r="WG88" s="38"/>
      <c r="WH88" s="38"/>
      <c r="WI88" s="37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8"/>
      <c r="WZ88" s="38"/>
      <c r="XA88" s="38"/>
      <c r="XB88" s="38"/>
      <c r="XC88" s="37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8"/>
      <c r="XT88" s="38"/>
      <c r="XU88" s="38"/>
      <c r="XV88" s="38"/>
      <c r="XW88" s="37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8"/>
      <c r="YN88" s="38"/>
      <c r="YO88" s="38"/>
      <c r="YP88" s="38"/>
      <c r="YQ88" s="37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7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7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4"/>
        <v/>
      </c>
      <c r="AGK88" s="85" t="str">
        <f t="shared" si="575"/>
        <v/>
      </c>
      <c r="AGL88" s="85" t="str">
        <f t="shared" si="576"/>
        <v/>
      </c>
      <c r="AGP88" s="36" t="str">
        <f t="shared" si="553"/>
        <v/>
      </c>
      <c r="AGQ88" s="36" t="str">
        <f t="shared" si="543"/>
        <v/>
      </c>
      <c r="AGR88" s="39" t="str">
        <f t="shared" si="554"/>
        <v/>
      </c>
      <c r="AGS88" s="36" t="str">
        <f t="shared" si="555"/>
        <v/>
      </c>
      <c r="AGT88" s="36" t="str">
        <f t="shared" si="544"/>
        <v/>
      </c>
      <c r="AGU88" s="39">
        <f t="shared" si="556"/>
        <v>2</v>
      </c>
      <c r="AGV88" s="36" t="str">
        <f t="shared" si="557"/>
        <v/>
      </c>
      <c r="AGW88" s="36" t="str">
        <f t="shared" si="545"/>
        <v/>
      </c>
      <c r="AGX88" s="39" t="str">
        <f t="shared" si="558"/>
        <v/>
      </c>
      <c r="AGY88" s="36" t="str">
        <f t="shared" si="559"/>
        <v/>
      </c>
      <c r="AGZ88" s="36" t="str">
        <f t="shared" si="546"/>
        <v/>
      </c>
      <c r="AHA88" s="39">
        <f t="shared" si="560"/>
        <v>2</v>
      </c>
      <c r="AHB88" s="36" t="str">
        <f t="shared" si="561"/>
        <v/>
      </c>
      <c r="AHC88" s="36" t="str">
        <f t="shared" si="547"/>
        <v/>
      </c>
      <c r="AHD88" s="39" t="str">
        <f t="shared" si="562"/>
        <v/>
      </c>
      <c r="AHE88" s="36" t="str">
        <f t="shared" si="563"/>
        <v/>
      </c>
      <c r="AHF88" s="36" t="str">
        <f t="shared" si="548"/>
        <v/>
      </c>
      <c r="AHG88" s="39">
        <f t="shared" si="564"/>
        <v>1</v>
      </c>
      <c r="AHH88" s="36" t="str">
        <f t="shared" si="565"/>
        <v/>
      </c>
      <c r="AHI88" s="36" t="str">
        <f t="shared" si="549"/>
        <v/>
      </c>
      <c r="AHJ88" s="39" t="str">
        <f t="shared" si="566"/>
        <v/>
      </c>
      <c r="AHK88" s="36" t="str">
        <f t="shared" si="567"/>
        <v/>
      </c>
      <c r="AHL88" s="36" t="str">
        <f t="shared" si="550"/>
        <v/>
      </c>
      <c r="AHM88" s="39" t="str">
        <f t="shared" si="568"/>
        <v/>
      </c>
      <c r="AHN88" s="36" t="str">
        <f t="shared" si="569"/>
        <v/>
      </c>
      <c r="AHO88" s="36" t="str">
        <f t="shared" si="551"/>
        <v/>
      </c>
      <c r="AHP88" s="39" t="str">
        <f t="shared" si="570"/>
        <v/>
      </c>
      <c r="AHQ88" s="36" t="str">
        <f t="shared" si="571"/>
        <v/>
      </c>
      <c r="AHR88" s="36" t="str">
        <f t="shared" si="552"/>
        <v/>
      </c>
      <c r="AHS88" s="39" t="str">
        <f t="shared" si="572"/>
        <v/>
      </c>
    </row>
    <row r="89" spans="1:903" s="5" customFormat="1" outlineLevel="1" x14ac:dyDescent="0.25">
      <c r="A89" s="58">
        <f t="shared" si="573"/>
        <v>11</v>
      </c>
      <c r="B89" s="48" t="s">
        <v>325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4"/>
      <c r="CF89" s="57"/>
      <c r="CG89" s="57" t="s">
        <v>354</v>
      </c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 t="s">
        <v>354</v>
      </c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/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/>
      <c r="OQ89" s="57"/>
      <c r="OR89" s="57"/>
      <c r="OS89" s="57"/>
      <c r="OT89" s="57"/>
      <c r="OU89" s="57"/>
      <c r="OV89" s="57"/>
      <c r="OW89" s="57" t="s">
        <v>354</v>
      </c>
      <c r="OX89" s="57"/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 t="s">
        <v>354</v>
      </c>
      <c r="PQ89" s="57" t="s">
        <v>354</v>
      </c>
      <c r="PR89" s="57"/>
      <c r="PS89" s="57"/>
      <c r="PT89" s="57"/>
      <c r="PU89" s="57"/>
      <c r="PV89" s="57"/>
      <c r="PW89" s="57" t="s">
        <v>354</v>
      </c>
      <c r="PX89" s="57" t="s">
        <v>354</v>
      </c>
      <c r="PY89" s="38"/>
      <c r="PZ89" s="38"/>
      <c r="QA89" s="61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 t="s">
        <v>354</v>
      </c>
      <c r="RG89" s="57"/>
      <c r="RH89" s="57"/>
      <c r="RI89" s="57"/>
      <c r="RJ89" s="57"/>
      <c r="RK89" s="57"/>
      <c r="RL89" s="57" t="s">
        <v>354</v>
      </c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37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8"/>
      <c r="TD89" s="38"/>
      <c r="TE89" s="38"/>
      <c r="TF89" s="38"/>
      <c r="TG89" s="37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8"/>
      <c r="TX89" s="38"/>
      <c r="TY89" s="38"/>
      <c r="TZ89" s="38"/>
      <c r="UA89" s="37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8"/>
      <c r="UR89" s="38"/>
      <c r="US89" s="38"/>
      <c r="UT89" s="38"/>
      <c r="UU89" s="37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8"/>
      <c r="VL89" s="38"/>
      <c r="VM89" s="38"/>
      <c r="VN89" s="38"/>
      <c r="VO89" s="37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8"/>
      <c r="WF89" s="38"/>
      <c r="WG89" s="38"/>
      <c r="WH89" s="38"/>
      <c r="WI89" s="37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8"/>
      <c r="WZ89" s="38"/>
      <c r="XA89" s="38"/>
      <c r="XB89" s="38"/>
      <c r="XC89" s="37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8"/>
      <c r="XT89" s="38"/>
      <c r="XU89" s="38"/>
      <c r="XV89" s="38"/>
      <c r="XW89" s="37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8"/>
      <c r="YN89" s="38"/>
      <c r="YO89" s="38"/>
      <c r="YP89" s="38"/>
      <c r="YQ89" s="37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7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7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4"/>
        <v/>
      </c>
      <c r="AGK89" s="85" t="str">
        <f t="shared" si="575"/>
        <v/>
      </c>
      <c r="AGL89" s="85" t="str">
        <f t="shared" si="576"/>
        <v/>
      </c>
      <c r="AGP89" s="36" t="str">
        <f t="shared" si="553"/>
        <v/>
      </c>
      <c r="AGQ89" s="36" t="str">
        <f t="shared" si="543"/>
        <v/>
      </c>
      <c r="AGR89" s="39">
        <f t="shared" si="554"/>
        <v>1</v>
      </c>
      <c r="AGS89" s="36" t="str">
        <f t="shared" si="555"/>
        <v/>
      </c>
      <c r="AGT89" s="36" t="str">
        <f t="shared" si="544"/>
        <v/>
      </c>
      <c r="AGU89" s="39" t="str">
        <f t="shared" si="556"/>
        <v/>
      </c>
      <c r="AGV89" s="36" t="str">
        <f t="shared" si="557"/>
        <v/>
      </c>
      <c r="AGW89" s="36" t="str">
        <f t="shared" si="545"/>
        <v/>
      </c>
      <c r="AGX89" s="39">
        <f t="shared" si="558"/>
        <v>1</v>
      </c>
      <c r="AGY89" s="36" t="str">
        <f t="shared" si="559"/>
        <v/>
      </c>
      <c r="AGZ89" s="36" t="str">
        <f t="shared" si="546"/>
        <v/>
      </c>
      <c r="AHA89" s="39" t="str">
        <f t="shared" si="560"/>
        <v/>
      </c>
      <c r="AHB89" s="36" t="str">
        <f t="shared" si="561"/>
        <v/>
      </c>
      <c r="AHC89" s="36" t="str">
        <f t="shared" si="547"/>
        <v/>
      </c>
      <c r="AHD89" s="39">
        <f t="shared" si="562"/>
        <v>5</v>
      </c>
      <c r="AHE89" s="36" t="str">
        <f t="shared" si="563"/>
        <v/>
      </c>
      <c r="AHF89" s="36" t="str">
        <f t="shared" si="548"/>
        <v/>
      </c>
      <c r="AHG89" s="39">
        <f t="shared" si="564"/>
        <v>2</v>
      </c>
      <c r="AHH89" s="36" t="str">
        <f t="shared" si="565"/>
        <v/>
      </c>
      <c r="AHI89" s="36" t="str">
        <f t="shared" si="549"/>
        <v/>
      </c>
      <c r="AHJ89" s="39" t="str">
        <f t="shared" si="566"/>
        <v/>
      </c>
      <c r="AHK89" s="36" t="str">
        <f t="shared" si="567"/>
        <v/>
      </c>
      <c r="AHL89" s="36" t="str">
        <f t="shared" si="550"/>
        <v/>
      </c>
      <c r="AHM89" s="39" t="str">
        <f t="shared" si="568"/>
        <v/>
      </c>
      <c r="AHN89" s="36" t="str">
        <f t="shared" si="569"/>
        <v/>
      </c>
      <c r="AHO89" s="36" t="str">
        <f t="shared" si="551"/>
        <v/>
      </c>
      <c r="AHP89" s="39" t="str">
        <f t="shared" si="570"/>
        <v/>
      </c>
      <c r="AHQ89" s="36" t="str">
        <f t="shared" si="571"/>
        <v/>
      </c>
      <c r="AHR89" s="36" t="str">
        <f t="shared" si="552"/>
        <v/>
      </c>
      <c r="AHS89" s="39" t="str">
        <f t="shared" si="572"/>
        <v/>
      </c>
    </row>
    <row r="90" spans="1:903" s="5" customFormat="1" outlineLevel="1" x14ac:dyDescent="0.25">
      <c r="A90" s="58">
        <f t="shared" si="573"/>
        <v>12</v>
      </c>
      <c r="B90" s="48" t="s">
        <v>326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 t="s">
        <v>354</v>
      </c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 t="s">
        <v>354</v>
      </c>
      <c r="CB90" s="57" t="s">
        <v>354</v>
      </c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 t="s">
        <v>354</v>
      </c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354</v>
      </c>
      <c r="JM90" s="57" t="s">
        <v>354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 t="s">
        <v>354</v>
      </c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/>
      <c r="PX90" s="57"/>
      <c r="PY90" s="38"/>
      <c r="PZ90" s="38"/>
      <c r="QA90" s="61"/>
      <c r="QB90" s="57"/>
      <c r="QC90" s="57"/>
      <c r="QD90" s="57"/>
      <c r="QE90" s="57"/>
      <c r="QF90" s="57"/>
      <c r="QG90" s="57"/>
      <c r="QH90" s="57"/>
      <c r="QI90" s="57"/>
      <c r="QJ90" s="57"/>
      <c r="QK90" s="57"/>
      <c r="QL90" s="57"/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/>
      <c r="QZ90" s="57"/>
      <c r="RA90" s="57"/>
      <c r="RB90" s="57"/>
      <c r="RC90" s="57"/>
      <c r="RD90" s="57"/>
      <c r="RE90" s="57"/>
      <c r="RF90" s="57"/>
      <c r="RG90" s="57"/>
      <c r="RH90" s="57"/>
      <c r="RI90" s="57"/>
      <c r="RJ90" s="57"/>
      <c r="RK90" s="57"/>
      <c r="RL90" s="57"/>
      <c r="RM90" s="57"/>
      <c r="RN90" s="57"/>
      <c r="RO90" s="61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/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37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8"/>
      <c r="TD90" s="38"/>
      <c r="TE90" s="38"/>
      <c r="TF90" s="38"/>
      <c r="TG90" s="37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8"/>
      <c r="TX90" s="38"/>
      <c r="TY90" s="38"/>
      <c r="TZ90" s="38"/>
      <c r="UA90" s="37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8"/>
      <c r="UR90" s="38"/>
      <c r="US90" s="38"/>
      <c r="UT90" s="38"/>
      <c r="UU90" s="37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8"/>
      <c r="VL90" s="38"/>
      <c r="VM90" s="38"/>
      <c r="VN90" s="38"/>
      <c r="VO90" s="37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8"/>
      <c r="WF90" s="38"/>
      <c r="WG90" s="38"/>
      <c r="WH90" s="38"/>
      <c r="WI90" s="37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8"/>
      <c r="WZ90" s="38"/>
      <c r="XA90" s="38"/>
      <c r="XB90" s="38"/>
      <c r="XC90" s="37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8"/>
      <c r="XT90" s="38"/>
      <c r="XU90" s="38"/>
      <c r="XV90" s="38"/>
      <c r="XW90" s="37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8"/>
      <c r="YN90" s="38"/>
      <c r="YO90" s="38"/>
      <c r="YP90" s="38"/>
      <c r="YQ90" s="37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7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7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4"/>
        <v/>
      </c>
      <c r="AGK90" s="85" t="str">
        <f t="shared" si="575"/>
        <v/>
      </c>
      <c r="AGL90" s="85" t="str">
        <f t="shared" si="576"/>
        <v/>
      </c>
      <c r="AGP90" s="36" t="str">
        <f t="shared" si="553"/>
        <v/>
      </c>
      <c r="AGQ90" s="36" t="str">
        <f t="shared" si="543"/>
        <v/>
      </c>
      <c r="AGR90" s="39">
        <f t="shared" si="554"/>
        <v>3</v>
      </c>
      <c r="AGS90" s="36" t="str">
        <f t="shared" si="555"/>
        <v/>
      </c>
      <c r="AGT90" s="36" t="str">
        <f t="shared" si="544"/>
        <v/>
      </c>
      <c r="AGU90" s="39">
        <f t="shared" si="556"/>
        <v>1</v>
      </c>
      <c r="AGV90" s="36" t="str">
        <f t="shared" si="557"/>
        <v/>
      </c>
      <c r="AGW90" s="36" t="str">
        <f t="shared" si="545"/>
        <v/>
      </c>
      <c r="AGX90" s="39" t="str">
        <f t="shared" si="558"/>
        <v/>
      </c>
      <c r="AGY90" s="36" t="str">
        <f t="shared" si="559"/>
        <v/>
      </c>
      <c r="AGZ90" s="36" t="str">
        <f t="shared" si="546"/>
        <v/>
      </c>
      <c r="AHA90" s="39">
        <f t="shared" si="560"/>
        <v>2</v>
      </c>
      <c r="AHB90" s="36" t="str">
        <f t="shared" si="561"/>
        <v/>
      </c>
      <c r="AHC90" s="36" t="str">
        <f t="shared" si="547"/>
        <v/>
      </c>
      <c r="AHD90" s="39">
        <f t="shared" si="562"/>
        <v>1</v>
      </c>
      <c r="AHE90" s="36" t="str">
        <f t="shared" si="563"/>
        <v/>
      </c>
      <c r="AHF90" s="36" t="str">
        <f t="shared" si="548"/>
        <v/>
      </c>
      <c r="AHG90" s="39" t="str">
        <f t="shared" si="564"/>
        <v/>
      </c>
      <c r="AHH90" s="36" t="str">
        <f t="shared" si="565"/>
        <v/>
      </c>
      <c r="AHI90" s="36" t="str">
        <f t="shared" si="549"/>
        <v/>
      </c>
      <c r="AHJ90" s="39" t="str">
        <f t="shared" si="566"/>
        <v/>
      </c>
      <c r="AHK90" s="36" t="str">
        <f t="shared" si="567"/>
        <v/>
      </c>
      <c r="AHL90" s="36" t="str">
        <f t="shared" si="550"/>
        <v/>
      </c>
      <c r="AHM90" s="39" t="str">
        <f t="shared" si="568"/>
        <v/>
      </c>
      <c r="AHN90" s="36" t="str">
        <f t="shared" si="569"/>
        <v/>
      </c>
      <c r="AHO90" s="36" t="str">
        <f t="shared" si="551"/>
        <v/>
      </c>
      <c r="AHP90" s="39" t="str">
        <f t="shared" si="570"/>
        <v/>
      </c>
      <c r="AHQ90" s="36" t="str">
        <f t="shared" si="571"/>
        <v/>
      </c>
      <c r="AHR90" s="36" t="str">
        <f t="shared" si="552"/>
        <v/>
      </c>
      <c r="AHS90" s="39" t="str">
        <f t="shared" si="572"/>
        <v/>
      </c>
    </row>
    <row r="91" spans="1:903" s="5" customFormat="1" outlineLevel="1" x14ac:dyDescent="0.25">
      <c r="A91" s="58">
        <f t="shared" si="573"/>
        <v>13</v>
      </c>
      <c r="B91" s="48" t="s">
        <v>327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 t="s">
        <v>354</v>
      </c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 t="s">
        <v>354</v>
      </c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61"/>
      <c r="IJ91" s="57"/>
      <c r="IK91" s="57" t="s">
        <v>354</v>
      </c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 t="s">
        <v>354</v>
      </c>
      <c r="JM91" s="57" t="s">
        <v>354</v>
      </c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 t="s">
        <v>354</v>
      </c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 t="s">
        <v>354</v>
      </c>
      <c r="PR91" s="57" t="s">
        <v>354</v>
      </c>
      <c r="PS91" s="57"/>
      <c r="PT91" s="57"/>
      <c r="PU91" s="57"/>
      <c r="PV91" s="57"/>
      <c r="PW91" s="57"/>
      <c r="PX91" s="57"/>
      <c r="PY91" s="38"/>
      <c r="PZ91" s="38"/>
      <c r="QA91" s="61"/>
      <c r="QB91" s="57"/>
      <c r="QC91" s="57"/>
      <c r="QD91" s="57"/>
      <c r="QE91" s="57" t="s">
        <v>354</v>
      </c>
      <c r="QF91" s="57"/>
      <c r="QG91" s="57"/>
      <c r="QH91" s="57"/>
      <c r="QI91" s="57"/>
      <c r="QJ91" s="57"/>
      <c r="QK91" s="57"/>
      <c r="QL91" s="57" t="s">
        <v>354</v>
      </c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 t="s">
        <v>354</v>
      </c>
      <c r="QZ91" s="57"/>
      <c r="RA91" s="57" t="s">
        <v>354</v>
      </c>
      <c r="RB91" s="57"/>
      <c r="RC91" s="57"/>
      <c r="RD91" s="57"/>
      <c r="RE91" s="57"/>
      <c r="RF91" s="57" t="s">
        <v>354</v>
      </c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 t="s">
        <v>354</v>
      </c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37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8"/>
      <c r="TD91" s="38"/>
      <c r="TE91" s="38"/>
      <c r="TF91" s="38"/>
      <c r="TG91" s="37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8"/>
      <c r="TX91" s="38"/>
      <c r="TY91" s="38"/>
      <c r="TZ91" s="38"/>
      <c r="UA91" s="37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8"/>
      <c r="UR91" s="38"/>
      <c r="US91" s="38"/>
      <c r="UT91" s="38"/>
      <c r="UU91" s="37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8"/>
      <c r="VL91" s="38"/>
      <c r="VM91" s="38"/>
      <c r="VN91" s="38"/>
      <c r="VO91" s="37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8"/>
      <c r="WF91" s="38"/>
      <c r="WG91" s="38"/>
      <c r="WH91" s="38"/>
      <c r="WI91" s="37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8"/>
      <c r="WZ91" s="38"/>
      <c r="XA91" s="38"/>
      <c r="XB91" s="38"/>
      <c r="XC91" s="37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8"/>
      <c r="XT91" s="38"/>
      <c r="XU91" s="38"/>
      <c r="XV91" s="38"/>
      <c r="XW91" s="37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8"/>
      <c r="YN91" s="38"/>
      <c r="YO91" s="38"/>
      <c r="YP91" s="38"/>
      <c r="YQ91" s="37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8"/>
      <c r="ZH91" s="38"/>
      <c r="ZI91" s="38"/>
      <c r="ZJ91" s="38"/>
      <c r="ZK91" s="37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7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4"/>
        <v/>
      </c>
      <c r="AGK91" s="85" t="str">
        <f t="shared" si="575"/>
        <v/>
      </c>
      <c r="AGL91" s="85">
        <f t="shared" si="576"/>
        <v>1</v>
      </c>
      <c r="AGP91" s="36" t="str">
        <f t="shared" si="553"/>
        <v/>
      </c>
      <c r="AGQ91" s="36" t="str">
        <f t="shared" si="543"/>
        <v/>
      </c>
      <c r="AGR91" s="39" t="str">
        <f t="shared" si="554"/>
        <v/>
      </c>
      <c r="AGS91" s="36" t="str">
        <f t="shared" si="555"/>
        <v/>
      </c>
      <c r="AGT91" s="36" t="str">
        <f t="shared" si="544"/>
        <v/>
      </c>
      <c r="AGU91" s="39">
        <f t="shared" si="556"/>
        <v>1</v>
      </c>
      <c r="AGV91" s="36" t="str">
        <f t="shared" si="557"/>
        <v/>
      </c>
      <c r="AGW91" s="36" t="str">
        <f t="shared" si="545"/>
        <v/>
      </c>
      <c r="AGX91" s="39">
        <f t="shared" si="558"/>
        <v>2</v>
      </c>
      <c r="AGY91" s="36" t="str">
        <f t="shared" si="559"/>
        <v/>
      </c>
      <c r="AGZ91" s="36" t="str">
        <f t="shared" si="546"/>
        <v/>
      </c>
      <c r="AHA91" s="39">
        <f t="shared" si="560"/>
        <v>2</v>
      </c>
      <c r="AHB91" s="36" t="str">
        <f t="shared" si="561"/>
        <v/>
      </c>
      <c r="AHC91" s="36" t="str">
        <f t="shared" si="547"/>
        <v/>
      </c>
      <c r="AHD91" s="39">
        <f t="shared" si="562"/>
        <v>3</v>
      </c>
      <c r="AHE91" s="36" t="str">
        <f t="shared" si="563"/>
        <v/>
      </c>
      <c r="AHF91" s="36" t="str">
        <f t="shared" si="548"/>
        <v/>
      </c>
      <c r="AHG91" s="39">
        <f t="shared" si="564"/>
        <v>6</v>
      </c>
      <c r="AHH91" s="36" t="str">
        <f t="shared" si="565"/>
        <v/>
      </c>
      <c r="AHI91" s="36" t="str">
        <f t="shared" si="549"/>
        <v/>
      </c>
      <c r="AHJ91" s="39" t="str">
        <f t="shared" si="566"/>
        <v/>
      </c>
      <c r="AHK91" s="36" t="str">
        <f t="shared" si="567"/>
        <v/>
      </c>
      <c r="AHL91" s="36" t="str">
        <f t="shared" si="550"/>
        <v/>
      </c>
      <c r="AHM91" s="39" t="str">
        <f t="shared" si="568"/>
        <v/>
      </c>
      <c r="AHN91" s="36" t="str">
        <f t="shared" si="569"/>
        <v/>
      </c>
      <c r="AHO91" s="36" t="str">
        <f t="shared" si="551"/>
        <v/>
      </c>
      <c r="AHP91" s="39" t="str">
        <f t="shared" si="570"/>
        <v/>
      </c>
      <c r="AHQ91" s="36" t="str">
        <f t="shared" si="571"/>
        <v/>
      </c>
      <c r="AHR91" s="36" t="str">
        <f t="shared" si="552"/>
        <v/>
      </c>
      <c r="AHS91" s="39" t="str">
        <f t="shared" si="572"/>
        <v/>
      </c>
    </row>
    <row r="92" spans="1:903" s="5" customFormat="1" outlineLevel="1" x14ac:dyDescent="0.25">
      <c r="A92" s="58">
        <f t="shared" si="573"/>
        <v>14</v>
      </c>
      <c r="B92" s="48" t="s">
        <v>328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 t="s">
        <v>354</v>
      </c>
      <c r="PY92" s="38"/>
      <c r="PZ92" s="38"/>
      <c r="QA92" s="61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37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8"/>
      <c r="TD92" s="38"/>
      <c r="TE92" s="38"/>
      <c r="TF92" s="38"/>
      <c r="TG92" s="37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8"/>
      <c r="TX92" s="38"/>
      <c r="TY92" s="38"/>
      <c r="TZ92" s="38"/>
      <c r="UA92" s="37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8"/>
      <c r="UR92" s="38"/>
      <c r="US92" s="38"/>
      <c r="UT92" s="38"/>
      <c r="UU92" s="37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8"/>
      <c r="VL92" s="38"/>
      <c r="VM92" s="38"/>
      <c r="VN92" s="38"/>
      <c r="VO92" s="37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8"/>
      <c r="WF92" s="38"/>
      <c r="WG92" s="38"/>
      <c r="WH92" s="38"/>
      <c r="WI92" s="37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8"/>
      <c r="WZ92" s="38"/>
      <c r="XA92" s="38"/>
      <c r="XB92" s="38"/>
      <c r="XC92" s="37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8"/>
      <c r="XT92" s="38"/>
      <c r="XU92" s="38"/>
      <c r="XV92" s="38"/>
      <c r="XW92" s="37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8"/>
      <c r="YN92" s="38"/>
      <c r="YO92" s="38"/>
      <c r="YP92" s="38"/>
      <c r="YQ92" s="37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8"/>
      <c r="ZH92" s="38"/>
      <c r="ZI92" s="38"/>
      <c r="ZJ92" s="38"/>
      <c r="ZK92" s="37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7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4"/>
        <v/>
      </c>
      <c r="AGK92" s="85" t="str">
        <f t="shared" si="575"/>
        <v/>
      </c>
      <c r="AGL92" s="85" t="str">
        <f t="shared" si="576"/>
        <v/>
      </c>
      <c r="AGP92" s="36" t="str">
        <f t="shared" si="553"/>
        <v/>
      </c>
      <c r="AGQ92" s="36" t="str">
        <f t="shared" si="543"/>
        <v/>
      </c>
      <c r="AGR92" s="39" t="str">
        <f t="shared" si="554"/>
        <v/>
      </c>
      <c r="AGS92" s="36" t="str">
        <f t="shared" si="555"/>
        <v/>
      </c>
      <c r="AGT92" s="36" t="str">
        <f t="shared" si="544"/>
        <v/>
      </c>
      <c r="AGU92" s="39" t="str">
        <f t="shared" si="556"/>
        <v/>
      </c>
      <c r="AGV92" s="36" t="str">
        <f t="shared" si="557"/>
        <v/>
      </c>
      <c r="AGW92" s="36" t="str">
        <f t="shared" si="545"/>
        <v/>
      </c>
      <c r="AGX92" s="39" t="str">
        <f t="shared" si="558"/>
        <v/>
      </c>
      <c r="AGY92" s="36" t="str">
        <f t="shared" si="559"/>
        <v/>
      </c>
      <c r="AGZ92" s="36" t="str">
        <f t="shared" si="546"/>
        <v/>
      </c>
      <c r="AHA92" s="39" t="str">
        <f t="shared" si="560"/>
        <v/>
      </c>
      <c r="AHB92" s="36" t="str">
        <f t="shared" si="561"/>
        <v/>
      </c>
      <c r="AHC92" s="36" t="str">
        <f t="shared" si="547"/>
        <v/>
      </c>
      <c r="AHD92" s="39">
        <f t="shared" si="562"/>
        <v>1</v>
      </c>
      <c r="AHE92" s="36" t="str">
        <f t="shared" si="563"/>
        <v/>
      </c>
      <c r="AHF92" s="36" t="str">
        <f t="shared" si="548"/>
        <v/>
      </c>
      <c r="AHG92" s="39" t="str">
        <f t="shared" si="564"/>
        <v/>
      </c>
      <c r="AHH92" s="36" t="str">
        <f t="shared" si="565"/>
        <v/>
      </c>
      <c r="AHI92" s="36" t="str">
        <f t="shared" si="549"/>
        <v/>
      </c>
      <c r="AHJ92" s="39" t="str">
        <f t="shared" si="566"/>
        <v/>
      </c>
      <c r="AHK92" s="36" t="str">
        <f t="shared" si="567"/>
        <v/>
      </c>
      <c r="AHL92" s="36" t="str">
        <f t="shared" si="550"/>
        <v/>
      </c>
      <c r="AHM92" s="39" t="str">
        <f t="shared" si="568"/>
        <v/>
      </c>
      <c r="AHN92" s="36" t="str">
        <f t="shared" si="569"/>
        <v/>
      </c>
      <c r="AHO92" s="36" t="str">
        <f t="shared" si="551"/>
        <v/>
      </c>
      <c r="AHP92" s="39" t="str">
        <f t="shared" si="570"/>
        <v/>
      </c>
      <c r="AHQ92" s="36" t="str">
        <f t="shared" si="571"/>
        <v/>
      </c>
      <c r="AHR92" s="36" t="str">
        <f t="shared" si="552"/>
        <v/>
      </c>
      <c r="AHS92" s="39" t="str">
        <f t="shared" si="572"/>
        <v/>
      </c>
    </row>
    <row r="93" spans="1:903" s="5" customFormat="1" outlineLevel="1" x14ac:dyDescent="0.25">
      <c r="A93" s="58">
        <f t="shared" si="573"/>
        <v>15</v>
      </c>
      <c r="B93" s="48" t="s">
        <v>329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 t="s">
        <v>363</v>
      </c>
      <c r="BM93" s="57" t="s">
        <v>363</v>
      </c>
      <c r="BN93" s="57"/>
      <c r="BO93" s="57"/>
      <c r="BP93" s="57" t="s">
        <v>363</v>
      </c>
      <c r="BQ93" s="57" t="s">
        <v>363</v>
      </c>
      <c r="BR93" s="57"/>
      <c r="BS93" s="57"/>
      <c r="BT93" s="57" t="s">
        <v>363</v>
      </c>
      <c r="BU93" s="57" t="s">
        <v>363</v>
      </c>
      <c r="BV93" s="57"/>
      <c r="BW93" s="57" t="s">
        <v>363</v>
      </c>
      <c r="BX93" s="57" t="s">
        <v>363</v>
      </c>
      <c r="BY93" s="57" t="s">
        <v>363</v>
      </c>
      <c r="BZ93" s="57"/>
      <c r="CA93" s="57"/>
      <c r="CB93" s="57" t="s">
        <v>363</v>
      </c>
      <c r="CC93" s="57" t="s">
        <v>363</v>
      </c>
      <c r="CD93" s="38"/>
      <c r="CE93" s="74"/>
      <c r="CF93" s="57"/>
      <c r="CG93" s="57"/>
      <c r="CH93" s="57"/>
      <c r="CI93" s="57"/>
      <c r="CJ93" s="57"/>
      <c r="CK93" s="57"/>
      <c r="CL93" s="57" t="s">
        <v>354</v>
      </c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 t="s">
        <v>354</v>
      </c>
      <c r="EZ93" s="57"/>
      <c r="FA93" s="38"/>
      <c r="FB93" s="38"/>
      <c r="FC93" s="38"/>
      <c r="FD93" s="38"/>
      <c r="FE93" s="38"/>
      <c r="FF93" s="38"/>
      <c r="FG93" s="61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 t="s">
        <v>354</v>
      </c>
      <c r="IL93" s="57"/>
      <c r="IM93" s="57"/>
      <c r="IN93" s="57"/>
      <c r="IO93" s="57" t="s">
        <v>354</v>
      </c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 t="s">
        <v>354</v>
      </c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/>
      <c r="NT93" s="57"/>
      <c r="NU93" s="57"/>
      <c r="NV93" s="57"/>
      <c r="NW93" s="57"/>
      <c r="NX93" s="57"/>
      <c r="NY93" s="57"/>
      <c r="NZ93" s="57"/>
      <c r="OA93" s="57" t="s">
        <v>354</v>
      </c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38"/>
      <c r="OM93" s="61"/>
      <c r="ON93" s="57"/>
      <c r="OO93" s="57"/>
      <c r="OP93" s="57"/>
      <c r="OQ93" s="57"/>
      <c r="OR93" s="57"/>
      <c r="OS93" s="57"/>
      <c r="OT93" s="57"/>
      <c r="OU93" s="57"/>
      <c r="OV93" s="57"/>
      <c r="OW93" s="57" t="s">
        <v>354</v>
      </c>
      <c r="OX93" s="57" t="s">
        <v>354</v>
      </c>
      <c r="OY93" s="57"/>
      <c r="OZ93" s="57"/>
      <c r="PA93" s="57"/>
      <c r="PB93" s="57"/>
      <c r="PC93" s="57"/>
      <c r="PD93" s="57"/>
      <c r="PE93" s="57"/>
      <c r="PF93" s="38"/>
      <c r="PG93" s="61"/>
      <c r="PH93" s="57"/>
      <c r="PI93" s="57"/>
      <c r="PJ93" s="57"/>
      <c r="PK93" s="57"/>
      <c r="PL93" s="57"/>
      <c r="PM93" s="57" t="s">
        <v>354</v>
      </c>
      <c r="PN93" s="57"/>
      <c r="PO93" s="57"/>
      <c r="PP93" s="57"/>
      <c r="PQ93" s="57"/>
      <c r="PR93" s="57" t="s">
        <v>354</v>
      </c>
      <c r="PS93" s="57"/>
      <c r="PT93" s="57"/>
      <c r="PU93" s="57"/>
      <c r="PV93" s="57"/>
      <c r="PW93" s="57" t="s">
        <v>354</v>
      </c>
      <c r="PX93" s="57" t="s">
        <v>354</v>
      </c>
      <c r="PY93" s="38"/>
      <c r="PZ93" s="38"/>
      <c r="QA93" s="61"/>
      <c r="QB93" s="57"/>
      <c r="QC93" s="57"/>
      <c r="QD93" s="57"/>
      <c r="QE93" s="57" t="s">
        <v>354</v>
      </c>
      <c r="QF93" s="57"/>
      <c r="QG93" s="57" t="s">
        <v>354</v>
      </c>
      <c r="QH93" s="57"/>
      <c r="QI93" s="57"/>
      <c r="QJ93" s="57"/>
      <c r="QK93" s="57"/>
      <c r="QL93" s="57" t="s">
        <v>354</v>
      </c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 t="s">
        <v>354</v>
      </c>
      <c r="QZ93" s="57"/>
      <c r="RA93" s="57"/>
      <c r="RB93" s="57"/>
      <c r="RC93" s="57"/>
      <c r="RD93" s="57"/>
      <c r="RE93" s="57"/>
      <c r="RF93" s="57" t="s">
        <v>354</v>
      </c>
      <c r="RG93" s="57"/>
      <c r="RH93" s="57"/>
      <c r="RI93" s="57"/>
      <c r="RJ93" s="57"/>
      <c r="RK93" s="57"/>
      <c r="RL93" s="57" t="s">
        <v>354</v>
      </c>
      <c r="RM93" s="57"/>
      <c r="RN93" s="57"/>
      <c r="RO93" s="61"/>
      <c r="RP93" s="57"/>
      <c r="RQ93" s="57"/>
      <c r="RR93" s="57"/>
      <c r="RS93" s="57"/>
      <c r="RT93" s="57"/>
      <c r="RU93" s="57"/>
      <c r="RV93" s="57"/>
      <c r="RW93" s="57"/>
      <c r="RX93" s="57"/>
      <c r="RY93" s="57"/>
      <c r="RZ93" s="57" t="s">
        <v>354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37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8"/>
      <c r="TD93" s="38"/>
      <c r="TE93" s="38"/>
      <c r="TF93" s="38"/>
      <c r="TG93" s="37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8"/>
      <c r="TX93" s="38"/>
      <c r="TY93" s="38"/>
      <c r="TZ93" s="38"/>
      <c r="UA93" s="37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8"/>
      <c r="UR93" s="38"/>
      <c r="US93" s="38"/>
      <c r="UT93" s="38"/>
      <c r="UU93" s="37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8"/>
      <c r="VL93" s="38"/>
      <c r="VM93" s="38"/>
      <c r="VN93" s="38"/>
      <c r="VO93" s="37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8"/>
      <c r="WF93" s="38"/>
      <c r="WG93" s="38"/>
      <c r="WH93" s="38"/>
      <c r="WI93" s="37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8"/>
      <c r="WZ93" s="38"/>
      <c r="XA93" s="38"/>
      <c r="XB93" s="38"/>
      <c r="XC93" s="37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8"/>
      <c r="XT93" s="38"/>
      <c r="XU93" s="38"/>
      <c r="XV93" s="38"/>
      <c r="XW93" s="37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8"/>
      <c r="YN93" s="38"/>
      <c r="YO93" s="38"/>
      <c r="YP93" s="38"/>
      <c r="YQ93" s="37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8"/>
      <c r="ZH93" s="38"/>
      <c r="ZI93" s="38"/>
      <c r="ZJ93" s="38"/>
      <c r="ZK93" s="37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7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4"/>
        <v/>
      </c>
      <c r="AGK93" s="85" t="str">
        <f t="shared" si="575"/>
        <v/>
      </c>
      <c r="AGL93" s="85">
        <f t="shared" si="576"/>
        <v>1</v>
      </c>
      <c r="AGP93" s="36">
        <f t="shared" si="553"/>
        <v>11</v>
      </c>
      <c r="AGQ93" s="36" t="str">
        <f t="shared" si="543"/>
        <v/>
      </c>
      <c r="AGR93" s="39">
        <f t="shared" si="554"/>
        <v>1</v>
      </c>
      <c r="AGS93" s="36" t="str">
        <f t="shared" si="555"/>
        <v/>
      </c>
      <c r="AGT93" s="36" t="str">
        <f t="shared" si="544"/>
        <v/>
      </c>
      <c r="AGU93" s="39">
        <f t="shared" si="556"/>
        <v>1</v>
      </c>
      <c r="AGV93" s="36" t="str">
        <f t="shared" si="557"/>
        <v/>
      </c>
      <c r="AGW93" s="36" t="str">
        <f t="shared" si="545"/>
        <v/>
      </c>
      <c r="AGX93" s="39">
        <f t="shared" si="558"/>
        <v>2</v>
      </c>
      <c r="AGY93" s="36" t="str">
        <f t="shared" si="559"/>
        <v/>
      </c>
      <c r="AGZ93" s="36" t="str">
        <f t="shared" si="546"/>
        <v/>
      </c>
      <c r="AHA93" s="39">
        <f t="shared" si="560"/>
        <v>1</v>
      </c>
      <c r="AHB93" s="36" t="str">
        <f t="shared" si="561"/>
        <v/>
      </c>
      <c r="AHC93" s="36" t="str">
        <f t="shared" si="547"/>
        <v/>
      </c>
      <c r="AHD93" s="39">
        <f t="shared" si="562"/>
        <v>7</v>
      </c>
      <c r="AHE93" s="36" t="str">
        <f t="shared" si="563"/>
        <v/>
      </c>
      <c r="AHF93" s="36" t="str">
        <f t="shared" si="548"/>
        <v/>
      </c>
      <c r="AHG93" s="39">
        <f t="shared" si="564"/>
        <v>7</v>
      </c>
      <c r="AHH93" s="36" t="str">
        <f t="shared" si="565"/>
        <v/>
      </c>
      <c r="AHI93" s="36" t="str">
        <f t="shared" si="549"/>
        <v/>
      </c>
      <c r="AHJ93" s="39" t="str">
        <f t="shared" si="566"/>
        <v/>
      </c>
      <c r="AHK93" s="36" t="str">
        <f t="shared" si="567"/>
        <v/>
      </c>
      <c r="AHL93" s="36" t="str">
        <f t="shared" si="550"/>
        <v/>
      </c>
      <c r="AHM93" s="39" t="str">
        <f t="shared" si="568"/>
        <v/>
      </c>
      <c r="AHN93" s="36" t="str">
        <f t="shared" si="569"/>
        <v/>
      </c>
      <c r="AHO93" s="36" t="str">
        <f t="shared" si="551"/>
        <v/>
      </c>
      <c r="AHP93" s="39" t="str">
        <f t="shared" si="570"/>
        <v/>
      </c>
      <c r="AHQ93" s="36" t="str">
        <f t="shared" si="571"/>
        <v/>
      </c>
      <c r="AHR93" s="36" t="str">
        <f t="shared" si="552"/>
        <v/>
      </c>
      <c r="AHS93" s="39" t="str">
        <f t="shared" si="572"/>
        <v/>
      </c>
    </row>
    <row r="94" spans="1:903" s="5" customFormat="1" outlineLevel="1" x14ac:dyDescent="0.25">
      <c r="A94" s="58">
        <f t="shared" si="573"/>
        <v>16</v>
      </c>
      <c r="B94" s="48" t="s">
        <v>330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354</v>
      </c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 t="s">
        <v>354</v>
      </c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 t="s">
        <v>354</v>
      </c>
      <c r="JQ94" s="57"/>
      <c r="JR94" s="57"/>
      <c r="JS94" s="57"/>
      <c r="JT94" s="57" t="s">
        <v>354</v>
      </c>
      <c r="JU94" s="57" t="s">
        <v>354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 t="s">
        <v>354</v>
      </c>
      <c r="KJ94" s="57" t="s">
        <v>354</v>
      </c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 t="s">
        <v>354</v>
      </c>
      <c r="NT94" s="57"/>
      <c r="NU94" s="57" t="s">
        <v>354</v>
      </c>
      <c r="NV94" s="57" t="s">
        <v>354</v>
      </c>
      <c r="NW94" s="57" t="s">
        <v>354</v>
      </c>
      <c r="NX94" s="57" t="s">
        <v>354</v>
      </c>
      <c r="NY94" s="57" t="s">
        <v>354</v>
      </c>
      <c r="NZ94" s="57"/>
      <c r="OA94" s="57" t="s">
        <v>354</v>
      </c>
      <c r="OB94" s="57"/>
      <c r="OC94" s="57" t="s">
        <v>354</v>
      </c>
      <c r="OD94" s="57" t="s">
        <v>354</v>
      </c>
      <c r="OE94" s="57"/>
      <c r="OF94" s="57" t="s">
        <v>354</v>
      </c>
      <c r="OG94" s="57"/>
      <c r="OH94" s="57"/>
      <c r="OI94" s="57"/>
      <c r="OJ94" s="57"/>
      <c r="OK94" s="57" t="s">
        <v>354</v>
      </c>
      <c r="OL94" s="38"/>
      <c r="OM94" s="61"/>
      <c r="ON94" s="57" t="s">
        <v>354</v>
      </c>
      <c r="OO94" s="57"/>
      <c r="OP94" s="57" t="s">
        <v>354</v>
      </c>
      <c r="OQ94" s="57" t="s">
        <v>354</v>
      </c>
      <c r="OR94" s="57" t="s">
        <v>354</v>
      </c>
      <c r="OS94" s="57" t="s">
        <v>354</v>
      </c>
      <c r="OT94" s="57"/>
      <c r="OU94" s="57"/>
      <c r="OV94" s="57" t="s">
        <v>354</v>
      </c>
      <c r="OW94" s="57" t="s">
        <v>354</v>
      </c>
      <c r="OX94" s="57" t="s">
        <v>354</v>
      </c>
      <c r="OY94" s="57"/>
      <c r="OZ94" s="57"/>
      <c r="PA94" s="57" t="s">
        <v>354</v>
      </c>
      <c r="PB94" s="57"/>
      <c r="PC94" s="57" t="s">
        <v>354</v>
      </c>
      <c r="PD94" s="57"/>
      <c r="PE94" s="57" t="s">
        <v>354</v>
      </c>
      <c r="PF94" s="38"/>
      <c r="PG94" s="61"/>
      <c r="PH94" s="57"/>
      <c r="PI94" s="57"/>
      <c r="PJ94" s="57"/>
      <c r="PK94" s="57"/>
      <c r="PL94" s="57"/>
      <c r="PM94" s="57"/>
      <c r="PN94" s="57"/>
      <c r="PO94" s="57"/>
      <c r="PP94" s="57"/>
      <c r="PQ94" s="57"/>
      <c r="PR94" s="57"/>
      <c r="PS94" s="57"/>
      <c r="PT94" s="57"/>
      <c r="PU94" s="57"/>
      <c r="PV94" s="57"/>
      <c r="PW94" s="57" t="s">
        <v>354</v>
      </c>
      <c r="PX94" s="57" t="s">
        <v>354</v>
      </c>
      <c r="PY94" s="38"/>
      <c r="PZ94" s="38"/>
      <c r="QA94" s="61"/>
      <c r="QB94" s="57"/>
      <c r="QC94" s="57"/>
      <c r="QD94" s="57"/>
      <c r="QE94" s="57"/>
      <c r="QF94" s="57"/>
      <c r="QG94" s="57"/>
      <c r="QH94" s="57"/>
      <c r="QI94" s="57"/>
      <c r="QJ94" s="57" t="s">
        <v>354</v>
      </c>
      <c r="QK94" s="57"/>
      <c r="QL94" s="57"/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 t="s">
        <v>354</v>
      </c>
      <c r="QZ94" s="57"/>
      <c r="RA94" s="57" t="s">
        <v>354</v>
      </c>
      <c r="RB94" s="57"/>
      <c r="RC94" s="57" t="s">
        <v>354</v>
      </c>
      <c r="RD94" s="57" t="s">
        <v>354</v>
      </c>
      <c r="RE94" s="57" t="s">
        <v>354</v>
      </c>
      <c r="RF94" s="57" t="s">
        <v>354</v>
      </c>
      <c r="RG94" s="57"/>
      <c r="RH94" s="57"/>
      <c r="RI94" s="57"/>
      <c r="RJ94" s="57"/>
      <c r="RK94" s="57"/>
      <c r="RL94" s="57" t="s">
        <v>354</v>
      </c>
      <c r="RM94" s="57"/>
      <c r="RN94" s="57"/>
      <c r="RO94" s="61"/>
      <c r="RP94" s="57"/>
      <c r="RQ94" s="57"/>
      <c r="RR94" s="57"/>
      <c r="RS94" s="57" t="s">
        <v>354</v>
      </c>
      <c r="RT94" s="57"/>
      <c r="RU94" s="57" t="s">
        <v>354</v>
      </c>
      <c r="RV94" s="57"/>
      <c r="RW94" s="57"/>
      <c r="RX94" s="57" t="s">
        <v>354</v>
      </c>
      <c r="RY94" s="57" t="s">
        <v>354</v>
      </c>
      <c r="RZ94" s="57" t="s">
        <v>354</v>
      </c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37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8"/>
      <c r="TD94" s="38"/>
      <c r="TE94" s="38"/>
      <c r="TF94" s="38"/>
      <c r="TG94" s="37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8"/>
      <c r="TX94" s="38"/>
      <c r="TY94" s="38"/>
      <c r="TZ94" s="38"/>
      <c r="UA94" s="37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8"/>
      <c r="UR94" s="38"/>
      <c r="US94" s="38"/>
      <c r="UT94" s="38"/>
      <c r="UU94" s="37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8"/>
      <c r="VL94" s="38"/>
      <c r="VM94" s="38"/>
      <c r="VN94" s="38"/>
      <c r="VO94" s="37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8"/>
      <c r="WF94" s="38"/>
      <c r="WG94" s="38"/>
      <c r="WH94" s="38"/>
      <c r="WI94" s="37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8"/>
      <c r="WZ94" s="38"/>
      <c r="XA94" s="38"/>
      <c r="XB94" s="38"/>
      <c r="XC94" s="37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8"/>
      <c r="XT94" s="38"/>
      <c r="XU94" s="38"/>
      <c r="XV94" s="38"/>
      <c r="XW94" s="37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8"/>
      <c r="YN94" s="38"/>
      <c r="YO94" s="38"/>
      <c r="YP94" s="38"/>
      <c r="YQ94" s="37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8"/>
      <c r="ZH94" s="38"/>
      <c r="ZI94" s="38"/>
      <c r="ZJ94" s="38"/>
      <c r="ZK94" s="37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7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4"/>
        <v/>
      </c>
      <c r="AGK94" s="85" t="str">
        <f t="shared" si="575"/>
        <v/>
      </c>
      <c r="AGL94" s="85">
        <f t="shared" si="576"/>
        <v>5</v>
      </c>
      <c r="AGP94" s="36" t="str">
        <f t="shared" si="553"/>
        <v/>
      </c>
      <c r="AGQ94" s="36" t="str">
        <f t="shared" si="543"/>
        <v/>
      </c>
      <c r="AGR94" s="39" t="str">
        <f t="shared" si="554"/>
        <v/>
      </c>
      <c r="AGS94" s="36" t="str">
        <f t="shared" si="555"/>
        <v/>
      </c>
      <c r="AGT94" s="36" t="str">
        <f t="shared" si="544"/>
        <v/>
      </c>
      <c r="AGU94" s="39">
        <f t="shared" si="556"/>
        <v>1</v>
      </c>
      <c r="AGV94" s="36" t="str">
        <f t="shared" si="557"/>
        <v/>
      </c>
      <c r="AGW94" s="36" t="str">
        <f t="shared" si="545"/>
        <v/>
      </c>
      <c r="AGX94" s="39">
        <f t="shared" si="558"/>
        <v>1</v>
      </c>
      <c r="AGY94" s="36" t="str">
        <f t="shared" si="559"/>
        <v/>
      </c>
      <c r="AGZ94" s="36" t="str">
        <f t="shared" si="546"/>
        <v/>
      </c>
      <c r="AHA94" s="39">
        <f t="shared" si="560"/>
        <v>5</v>
      </c>
      <c r="AHB94" s="36" t="str">
        <f t="shared" si="561"/>
        <v/>
      </c>
      <c r="AHC94" s="36" t="str">
        <f t="shared" si="547"/>
        <v/>
      </c>
      <c r="AHD94" s="39">
        <f t="shared" si="562"/>
        <v>24</v>
      </c>
      <c r="AHE94" s="36" t="str">
        <f t="shared" si="563"/>
        <v/>
      </c>
      <c r="AHF94" s="36" t="str">
        <f t="shared" si="548"/>
        <v/>
      </c>
      <c r="AHG94" s="39">
        <f t="shared" si="564"/>
        <v>13</v>
      </c>
      <c r="AHH94" s="36" t="str">
        <f t="shared" si="565"/>
        <v/>
      </c>
      <c r="AHI94" s="36" t="str">
        <f t="shared" si="549"/>
        <v/>
      </c>
      <c r="AHJ94" s="39" t="str">
        <f t="shared" si="566"/>
        <v/>
      </c>
      <c r="AHK94" s="36" t="str">
        <f t="shared" si="567"/>
        <v/>
      </c>
      <c r="AHL94" s="36" t="str">
        <f t="shared" si="550"/>
        <v/>
      </c>
      <c r="AHM94" s="39" t="str">
        <f t="shared" si="568"/>
        <v/>
      </c>
      <c r="AHN94" s="36" t="str">
        <f t="shared" si="569"/>
        <v/>
      </c>
      <c r="AHO94" s="36" t="str">
        <f t="shared" si="551"/>
        <v/>
      </c>
      <c r="AHP94" s="39" t="str">
        <f t="shared" si="570"/>
        <v/>
      </c>
      <c r="AHQ94" s="36" t="str">
        <f t="shared" si="571"/>
        <v/>
      </c>
      <c r="AHR94" s="36" t="str">
        <f t="shared" si="552"/>
        <v/>
      </c>
      <c r="AHS94" s="39" t="str">
        <f t="shared" si="572"/>
        <v/>
      </c>
    </row>
    <row r="95" spans="1:903" s="5" customFormat="1" outlineLevel="1" x14ac:dyDescent="0.25">
      <c r="A95" s="58">
        <f t="shared" si="573"/>
        <v>17</v>
      </c>
      <c r="B95" s="48" t="s">
        <v>331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 t="s">
        <v>354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 t="s">
        <v>354</v>
      </c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 t="s">
        <v>354</v>
      </c>
      <c r="HM95" s="57" t="s">
        <v>354</v>
      </c>
      <c r="HN95" s="57"/>
      <c r="HO95" s="61"/>
      <c r="HP95" s="57"/>
      <c r="HQ95" s="57" t="s">
        <v>354</v>
      </c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 t="s">
        <v>354</v>
      </c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 t="s">
        <v>354</v>
      </c>
      <c r="IV95" s="57"/>
      <c r="IW95" s="57"/>
      <c r="IX95" s="57"/>
      <c r="IY95" s="57" t="s">
        <v>354</v>
      </c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 t="s">
        <v>354</v>
      </c>
      <c r="JK95" s="57"/>
      <c r="JL95" s="57"/>
      <c r="JM95" s="57"/>
      <c r="JN95" s="57"/>
      <c r="JO95" s="57"/>
      <c r="JP95" s="57"/>
      <c r="JQ95" s="57"/>
      <c r="JR95" s="57"/>
      <c r="JS95" s="57"/>
      <c r="JT95" s="57" t="s">
        <v>354</v>
      </c>
      <c r="JU95" s="57" t="s">
        <v>354</v>
      </c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 t="s">
        <v>354</v>
      </c>
      <c r="OX95" s="57" t="s">
        <v>354</v>
      </c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 t="s">
        <v>354</v>
      </c>
      <c r="PN95" s="57"/>
      <c r="PO95" s="57" t="s">
        <v>354</v>
      </c>
      <c r="PP95" s="57" t="s">
        <v>354</v>
      </c>
      <c r="PQ95" s="57" t="s">
        <v>354</v>
      </c>
      <c r="PR95" s="57" t="s">
        <v>354</v>
      </c>
      <c r="PS95" s="57"/>
      <c r="PT95" s="57"/>
      <c r="PU95" s="57"/>
      <c r="PV95" s="57"/>
      <c r="PW95" s="57" t="s">
        <v>354</v>
      </c>
      <c r="PX95" s="57" t="s">
        <v>354</v>
      </c>
      <c r="PY95" s="38"/>
      <c r="PZ95" s="38"/>
      <c r="QA95" s="61"/>
      <c r="QB95" s="57"/>
      <c r="QC95" s="57"/>
      <c r="QD95" s="57"/>
      <c r="QE95" s="57" t="s">
        <v>354</v>
      </c>
      <c r="QF95" s="57"/>
      <c r="QG95" s="57"/>
      <c r="QH95" s="57"/>
      <c r="QI95" s="57"/>
      <c r="QJ95" s="57"/>
      <c r="QK95" s="57"/>
      <c r="QL95" s="57" t="s">
        <v>354</v>
      </c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/>
      <c r="QZ95" s="57"/>
      <c r="RA95" s="57"/>
      <c r="RB95" s="57"/>
      <c r="RC95" s="57"/>
      <c r="RD95" s="57"/>
      <c r="RE95" s="57"/>
      <c r="RF95" s="57" t="s">
        <v>354</v>
      </c>
      <c r="RG95" s="57"/>
      <c r="RH95" s="57"/>
      <c r="RI95" s="57"/>
      <c r="RJ95" s="57"/>
      <c r="RK95" s="57"/>
      <c r="RL95" s="57"/>
      <c r="RM95" s="57"/>
      <c r="RN95" s="57"/>
      <c r="RO95" s="61"/>
      <c r="RP95" s="57"/>
      <c r="RQ95" s="57"/>
      <c r="RR95" s="57"/>
      <c r="RS95" s="57" t="s">
        <v>354</v>
      </c>
      <c r="RT95" s="57"/>
      <c r="RU95" s="57" t="s">
        <v>354</v>
      </c>
      <c r="RV95" s="57"/>
      <c r="RW95" s="57"/>
      <c r="RX95" s="57"/>
      <c r="RY95" s="57"/>
      <c r="RZ95" s="57" t="s">
        <v>354</v>
      </c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37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8"/>
      <c r="TD95" s="38"/>
      <c r="TE95" s="38"/>
      <c r="TF95" s="38"/>
      <c r="TG95" s="37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8"/>
      <c r="TX95" s="38"/>
      <c r="TY95" s="38"/>
      <c r="TZ95" s="38"/>
      <c r="UA95" s="37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8"/>
      <c r="UR95" s="38"/>
      <c r="US95" s="38"/>
      <c r="UT95" s="38"/>
      <c r="UU95" s="37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8"/>
      <c r="VL95" s="38"/>
      <c r="VM95" s="38"/>
      <c r="VN95" s="38"/>
      <c r="VO95" s="37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8"/>
      <c r="WF95" s="38"/>
      <c r="WG95" s="38"/>
      <c r="WH95" s="38"/>
      <c r="WI95" s="37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8"/>
      <c r="WZ95" s="38"/>
      <c r="XA95" s="38"/>
      <c r="XB95" s="38"/>
      <c r="XC95" s="37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8"/>
      <c r="XT95" s="38"/>
      <c r="XU95" s="38"/>
      <c r="XV95" s="38"/>
      <c r="XW95" s="37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8"/>
      <c r="YN95" s="38"/>
      <c r="YO95" s="38"/>
      <c r="YP95" s="38"/>
      <c r="YQ95" s="37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7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7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4"/>
        <v/>
      </c>
      <c r="AGK95" s="85" t="str">
        <f t="shared" si="575"/>
        <v/>
      </c>
      <c r="AGL95" s="85">
        <f t="shared" si="576"/>
        <v>3</v>
      </c>
      <c r="AGP95" s="36" t="str">
        <f t="shared" si="553"/>
        <v/>
      </c>
      <c r="AGQ95" s="36" t="str">
        <f t="shared" si="543"/>
        <v/>
      </c>
      <c r="AGR95" s="39">
        <f t="shared" si="554"/>
        <v>1</v>
      </c>
      <c r="AGS95" s="36" t="str">
        <f t="shared" si="555"/>
        <v/>
      </c>
      <c r="AGT95" s="36" t="str">
        <f t="shared" si="544"/>
        <v/>
      </c>
      <c r="AGU95" s="39">
        <f t="shared" si="556"/>
        <v>1</v>
      </c>
      <c r="AGV95" s="36" t="str">
        <f t="shared" si="557"/>
        <v/>
      </c>
      <c r="AGW95" s="36" t="str">
        <f t="shared" si="545"/>
        <v/>
      </c>
      <c r="AGX95" s="39">
        <f t="shared" si="558"/>
        <v>6</v>
      </c>
      <c r="AGY95" s="36" t="str">
        <f t="shared" si="559"/>
        <v/>
      </c>
      <c r="AGZ95" s="36" t="str">
        <f t="shared" si="546"/>
        <v/>
      </c>
      <c r="AHA95" s="39">
        <f t="shared" si="560"/>
        <v>3</v>
      </c>
      <c r="AHB95" s="36" t="str">
        <f t="shared" si="561"/>
        <v/>
      </c>
      <c r="AHC95" s="36" t="str">
        <f t="shared" si="547"/>
        <v/>
      </c>
      <c r="AHD95" s="39">
        <f t="shared" si="562"/>
        <v>9</v>
      </c>
      <c r="AHE95" s="36" t="str">
        <f t="shared" si="563"/>
        <v/>
      </c>
      <c r="AHF95" s="36" t="str">
        <f t="shared" si="548"/>
        <v/>
      </c>
      <c r="AHG95" s="39">
        <f t="shared" si="564"/>
        <v>6</v>
      </c>
      <c r="AHH95" s="36" t="str">
        <f t="shared" si="565"/>
        <v/>
      </c>
      <c r="AHI95" s="36" t="str">
        <f t="shared" si="549"/>
        <v/>
      </c>
      <c r="AHJ95" s="39" t="str">
        <f t="shared" si="566"/>
        <v/>
      </c>
      <c r="AHK95" s="36" t="str">
        <f t="shared" si="567"/>
        <v/>
      </c>
      <c r="AHL95" s="36" t="str">
        <f t="shared" si="550"/>
        <v/>
      </c>
      <c r="AHM95" s="39" t="str">
        <f t="shared" si="568"/>
        <v/>
      </c>
      <c r="AHN95" s="36" t="str">
        <f t="shared" si="569"/>
        <v/>
      </c>
      <c r="AHO95" s="36" t="str">
        <f t="shared" si="551"/>
        <v/>
      </c>
      <c r="AHP95" s="39" t="str">
        <f t="shared" si="570"/>
        <v/>
      </c>
      <c r="AHQ95" s="36" t="str">
        <f t="shared" si="571"/>
        <v/>
      </c>
      <c r="AHR95" s="36" t="str">
        <f t="shared" si="552"/>
        <v/>
      </c>
      <c r="AHS95" s="39" t="str">
        <f t="shared" si="572"/>
        <v/>
      </c>
    </row>
    <row r="96" spans="1:903" s="5" customFormat="1" outlineLevel="1" x14ac:dyDescent="0.25">
      <c r="A96" s="58">
        <f t="shared" si="573"/>
        <v>18</v>
      </c>
      <c r="B96" s="48" t="s">
        <v>332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354</v>
      </c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/>
      <c r="PD96" s="57"/>
      <c r="PE96" s="57"/>
      <c r="PF96" s="38"/>
      <c r="PG96" s="61"/>
      <c r="PH96" s="57"/>
      <c r="PI96" s="57"/>
      <c r="PJ96" s="57"/>
      <c r="PK96" s="57"/>
      <c r="PL96" s="57"/>
      <c r="PM96" s="57"/>
      <c r="PN96" s="57"/>
      <c r="PO96" s="57" t="s">
        <v>354</v>
      </c>
      <c r="PP96" s="57" t="s">
        <v>354</v>
      </c>
      <c r="PQ96" s="57" t="s">
        <v>354</v>
      </c>
      <c r="PR96" s="57" t="s">
        <v>354</v>
      </c>
      <c r="PS96" s="57"/>
      <c r="PT96" s="57"/>
      <c r="PU96" s="57"/>
      <c r="PV96" s="57"/>
      <c r="PW96" s="57" t="s">
        <v>354</v>
      </c>
      <c r="PX96" s="57" t="s">
        <v>354</v>
      </c>
      <c r="PY96" s="38"/>
      <c r="PZ96" s="38"/>
      <c r="QA96" s="61"/>
      <c r="QB96" s="57"/>
      <c r="QC96" s="57"/>
      <c r="QD96" s="57"/>
      <c r="QE96" s="57"/>
      <c r="QF96" s="57"/>
      <c r="QG96" s="57" t="s">
        <v>354</v>
      </c>
      <c r="QH96" s="57"/>
      <c r="QI96" s="57"/>
      <c r="QJ96" s="57"/>
      <c r="QK96" s="57"/>
      <c r="QL96" s="57"/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 t="s">
        <v>354</v>
      </c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/>
      <c r="RM96" s="57"/>
      <c r="RN96" s="57"/>
      <c r="RO96" s="61"/>
      <c r="RP96" s="57"/>
      <c r="RQ96" s="57"/>
      <c r="RR96" s="57"/>
      <c r="RS96" s="57"/>
      <c r="RT96" s="57"/>
      <c r="RU96" s="57"/>
      <c r="RV96" s="57"/>
      <c r="RW96" s="57"/>
      <c r="RX96" s="57"/>
      <c r="RY96" s="57"/>
      <c r="RZ96" s="57"/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38"/>
      <c r="SL96" s="38"/>
      <c r="SM96" s="37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8"/>
      <c r="TD96" s="38"/>
      <c r="TE96" s="38"/>
      <c r="TF96" s="38"/>
      <c r="TG96" s="37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8"/>
      <c r="TX96" s="38"/>
      <c r="TY96" s="38"/>
      <c r="TZ96" s="38"/>
      <c r="UA96" s="37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8"/>
      <c r="UR96" s="38"/>
      <c r="US96" s="38"/>
      <c r="UT96" s="38"/>
      <c r="UU96" s="37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8"/>
      <c r="VL96" s="38"/>
      <c r="VM96" s="38"/>
      <c r="VN96" s="38"/>
      <c r="VO96" s="37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8"/>
      <c r="WF96" s="38"/>
      <c r="WG96" s="38"/>
      <c r="WH96" s="38"/>
      <c r="WI96" s="37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8"/>
      <c r="WZ96" s="38"/>
      <c r="XA96" s="38"/>
      <c r="XB96" s="38"/>
      <c r="XC96" s="37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8"/>
      <c r="XT96" s="38"/>
      <c r="XU96" s="38"/>
      <c r="XV96" s="38"/>
      <c r="XW96" s="37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8"/>
      <c r="YN96" s="38"/>
      <c r="YO96" s="38"/>
      <c r="YP96" s="38"/>
      <c r="YQ96" s="37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8"/>
      <c r="ZH96" s="38"/>
      <c r="ZI96" s="38"/>
      <c r="ZJ96" s="38"/>
      <c r="ZK96" s="37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7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4"/>
        <v/>
      </c>
      <c r="AGK96" s="85" t="str">
        <f t="shared" si="575"/>
        <v/>
      </c>
      <c r="AGL96" s="85" t="str">
        <f t="shared" si="576"/>
        <v/>
      </c>
      <c r="AGP96" s="36" t="str">
        <f t="shared" si="553"/>
        <v/>
      </c>
      <c r="AGQ96" s="36" t="str">
        <f t="shared" si="543"/>
        <v/>
      </c>
      <c r="AGR96" s="39" t="str">
        <f t="shared" si="554"/>
        <v/>
      </c>
      <c r="AGS96" s="36" t="str">
        <f t="shared" si="555"/>
        <v/>
      </c>
      <c r="AGT96" s="36" t="str">
        <f t="shared" si="544"/>
        <v/>
      </c>
      <c r="AGU96" s="39" t="str">
        <f t="shared" si="556"/>
        <v/>
      </c>
      <c r="AGV96" s="36" t="str">
        <f t="shared" si="557"/>
        <v/>
      </c>
      <c r="AGW96" s="36" t="str">
        <f t="shared" si="545"/>
        <v/>
      </c>
      <c r="AGX96" s="39">
        <f t="shared" si="558"/>
        <v>1</v>
      </c>
      <c r="AGY96" s="36" t="str">
        <f t="shared" si="559"/>
        <v/>
      </c>
      <c r="AGZ96" s="36" t="str">
        <f t="shared" si="546"/>
        <v/>
      </c>
      <c r="AHA96" s="39" t="str">
        <f t="shared" si="560"/>
        <v/>
      </c>
      <c r="AHB96" s="36" t="str">
        <f t="shared" si="561"/>
        <v/>
      </c>
      <c r="AHC96" s="36" t="str">
        <f t="shared" si="547"/>
        <v/>
      </c>
      <c r="AHD96" s="39">
        <f t="shared" si="562"/>
        <v>6</v>
      </c>
      <c r="AHE96" s="36" t="str">
        <f t="shared" si="563"/>
        <v/>
      </c>
      <c r="AHF96" s="36" t="str">
        <f t="shared" si="548"/>
        <v/>
      </c>
      <c r="AHG96" s="39">
        <f t="shared" si="564"/>
        <v>2</v>
      </c>
      <c r="AHH96" s="36" t="str">
        <f t="shared" si="565"/>
        <v/>
      </c>
      <c r="AHI96" s="36" t="str">
        <f t="shared" si="549"/>
        <v/>
      </c>
      <c r="AHJ96" s="39" t="str">
        <f t="shared" si="566"/>
        <v/>
      </c>
      <c r="AHK96" s="36" t="str">
        <f t="shared" si="567"/>
        <v/>
      </c>
      <c r="AHL96" s="36" t="str">
        <f t="shared" si="550"/>
        <v/>
      </c>
      <c r="AHM96" s="39" t="str">
        <f t="shared" si="568"/>
        <v/>
      </c>
      <c r="AHN96" s="36" t="str">
        <f t="shared" si="569"/>
        <v/>
      </c>
      <c r="AHO96" s="36" t="str">
        <f t="shared" si="551"/>
        <v/>
      </c>
      <c r="AHP96" s="39" t="str">
        <f t="shared" si="570"/>
        <v/>
      </c>
      <c r="AHQ96" s="36" t="str">
        <f t="shared" si="571"/>
        <v/>
      </c>
      <c r="AHR96" s="36" t="str">
        <f t="shared" si="552"/>
        <v/>
      </c>
      <c r="AHS96" s="39" t="str">
        <f t="shared" si="572"/>
        <v/>
      </c>
    </row>
    <row r="97" spans="1:922" s="5" customFormat="1" outlineLevel="1" x14ac:dyDescent="0.25">
      <c r="A97" s="58">
        <f t="shared" si="573"/>
        <v>19</v>
      </c>
      <c r="B97" s="48" t="s">
        <v>333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 t="s">
        <v>363</v>
      </c>
      <c r="CR97" s="57" t="s">
        <v>363</v>
      </c>
      <c r="CS97" s="57"/>
      <c r="CT97" s="57"/>
      <c r="CU97" s="57" t="s">
        <v>363</v>
      </c>
      <c r="CV97" s="57" t="s">
        <v>363</v>
      </c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 t="s">
        <v>354</v>
      </c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 t="s">
        <v>354</v>
      </c>
      <c r="GH97" s="57"/>
      <c r="GI97" s="57"/>
      <c r="GJ97" s="57"/>
      <c r="GK97" s="57"/>
      <c r="GL97" s="57"/>
      <c r="GM97" s="57" t="s">
        <v>354</v>
      </c>
      <c r="GN97" s="57" t="s">
        <v>354</v>
      </c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 t="s">
        <v>354</v>
      </c>
      <c r="HM97" s="57"/>
      <c r="HN97" s="57"/>
      <c r="HO97" s="61"/>
      <c r="HP97" s="57"/>
      <c r="HQ97" s="57" t="s">
        <v>354</v>
      </c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/>
      <c r="IL97" s="57"/>
      <c r="IM97" s="57"/>
      <c r="IN97" s="57"/>
      <c r="IO97" s="57" t="s">
        <v>354</v>
      </c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/>
      <c r="JK97" s="57"/>
      <c r="JL97" s="57" t="s">
        <v>354</v>
      </c>
      <c r="JM97" s="57" t="s">
        <v>354</v>
      </c>
      <c r="JN97" s="57"/>
      <c r="JO97" s="57"/>
      <c r="JP97" s="57"/>
      <c r="JQ97" s="57"/>
      <c r="JR97" s="57"/>
      <c r="JS97" s="57"/>
      <c r="JT97" s="57"/>
      <c r="JU97" s="57"/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 t="s">
        <v>354</v>
      </c>
      <c r="NV97" s="57"/>
      <c r="NW97" s="57"/>
      <c r="NX97" s="57"/>
      <c r="NY97" s="57"/>
      <c r="NZ97" s="57"/>
      <c r="OA97" s="57" t="s">
        <v>354</v>
      </c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/>
      <c r="OY97" s="57"/>
      <c r="OZ97" s="57"/>
      <c r="PA97" s="57"/>
      <c r="PB97" s="57"/>
      <c r="PC97" s="57" t="s">
        <v>354</v>
      </c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354</v>
      </c>
      <c r="PN97" s="57"/>
      <c r="PO97" s="57"/>
      <c r="PP97" s="57"/>
      <c r="PQ97" s="57"/>
      <c r="PR97" s="57"/>
      <c r="PS97" s="57"/>
      <c r="PT97" s="57"/>
      <c r="PU97" s="57"/>
      <c r="PV97" s="57"/>
      <c r="PW97" s="57" t="s">
        <v>354</v>
      </c>
      <c r="PX97" s="57" t="s">
        <v>354</v>
      </c>
      <c r="PY97" s="38"/>
      <c r="PZ97" s="38"/>
      <c r="QA97" s="61"/>
      <c r="QB97" s="57"/>
      <c r="QC97" s="57"/>
      <c r="QD97" s="57"/>
      <c r="QE97" s="57" t="s">
        <v>354</v>
      </c>
      <c r="QF97" s="57"/>
      <c r="QG97" s="57"/>
      <c r="QH97" s="57"/>
      <c r="QI97" s="57"/>
      <c r="QJ97" s="57" t="s">
        <v>354</v>
      </c>
      <c r="QK97" s="57"/>
      <c r="QL97" s="57" t="s">
        <v>354</v>
      </c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/>
      <c r="RG97" s="57"/>
      <c r="RH97" s="57"/>
      <c r="RI97" s="57"/>
      <c r="RJ97" s="57"/>
      <c r="RK97" s="57"/>
      <c r="RL97" s="57" t="s">
        <v>354</v>
      </c>
      <c r="RM97" s="57"/>
      <c r="RN97" s="57"/>
      <c r="RO97" s="61"/>
      <c r="RP97" s="57"/>
      <c r="RQ97" s="57"/>
      <c r="RR97" s="57"/>
      <c r="RS97" s="57" t="s">
        <v>354</v>
      </c>
      <c r="RT97" s="57"/>
      <c r="RU97" s="57" t="s">
        <v>354</v>
      </c>
      <c r="RV97" s="57"/>
      <c r="RW97" s="57"/>
      <c r="RX97" s="57" t="s">
        <v>354</v>
      </c>
      <c r="RY97" s="57" t="s">
        <v>354</v>
      </c>
      <c r="RZ97" s="57" t="s">
        <v>354</v>
      </c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38"/>
      <c r="SL97" s="38"/>
      <c r="SM97" s="37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8"/>
      <c r="TD97" s="38"/>
      <c r="TE97" s="38"/>
      <c r="TF97" s="38"/>
      <c r="TG97" s="37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8"/>
      <c r="TX97" s="38"/>
      <c r="TY97" s="38"/>
      <c r="TZ97" s="38"/>
      <c r="UA97" s="37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8"/>
      <c r="UR97" s="38"/>
      <c r="US97" s="38"/>
      <c r="UT97" s="38"/>
      <c r="UU97" s="37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8"/>
      <c r="VL97" s="38"/>
      <c r="VM97" s="38"/>
      <c r="VN97" s="38"/>
      <c r="VO97" s="37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8"/>
      <c r="WF97" s="38"/>
      <c r="WG97" s="38"/>
      <c r="WH97" s="38"/>
      <c r="WI97" s="37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8"/>
      <c r="WZ97" s="38"/>
      <c r="XA97" s="38"/>
      <c r="XB97" s="38"/>
      <c r="XC97" s="37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8"/>
      <c r="XT97" s="38"/>
      <c r="XU97" s="38"/>
      <c r="XV97" s="38"/>
      <c r="XW97" s="37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8"/>
      <c r="YN97" s="38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7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7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4"/>
        <v/>
      </c>
      <c r="AGK97" s="85" t="str">
        <f t="shared" si="575"/>
        <v/>
      </c>
      <c r="AGL97" s="85">
        <f t="shared" si="576"/>
        <v>5</v>
      </c>
      <c r="AGP97" s="36" t="str">
        <f t="shared" si="553"/>
        <v/>
      </c>
      <c r="AGQ97" s="36" t="str">
        <f t="shared" si="543"/>
        <v/>
      </c>
      <c r="AGR97" s="39" t="str">
        <f t="shared" si="554"/>
        <v/>
      </c>
      <c r="AGS97" s="36">
        <f t="shared" si="555"/>
        <v>4</v>
      </c>
      <c r="AGT97" s="36" t="str">
        <f t="shared" si="544"/>
        <v/>
      </c>
      <c r="AGU97" s="39">
        <f t="shared" si="556"/>
        <v>1</v>
      </c>
      <c r="AGV97" s="36" t="str">
        <f t="shared" si="557"/>
        <v/>
      </c>
      <c r="AGW97" s="36" t="str">
        <f t="shared" si="545"/>
        <v/>
      </c>
      <c r="AGX97" s="39">
        <f t="shared" si="558"/>
        <v>6</v>
      </c>
      <c r="AGY97" s="36" t="str">
        <f t="shared" si="559"/>
        <v/>
      </c>
      <c r="AGZ97" s="36" t="str">
        <f t="shared" si="546"/>
        <v/>
      </c>
      <c r="AHA97" s="39">
        <f t="shared" si="560"/>
        <v>2</v>
      </c>
      <c r="AHB97" s="36" t="str">
        <f t="shared" si="561"/>
        <v/>
      </c>
      <c r="AHC97" s="36" t="str">
        <f t="shared" si="547"/>
        <v/>
      </c>
      <c r="AHD97" s="39">
        <f t="shared" si="562"/>
        <v>6</v>
      </c>
      <c r="AHE97" s="36" t="str">
        <f t="shared" si="563"/>
        <v/>
      </c>
      <c r="AHF97" s="36" t="str">
        <f t="shared" si="548"/>
        <v/>
      </c>
      <c r="AHG97" s="39">
        <f t="shared" si="564"/>
        <v>9</v>
      </c>
      <c r="AHH97" s="36" t="str">
        <f t="shared" si="565"/>
        <v/>
      </c>
      <c r="AHI97" s="36" t="str">
        <f t="shared" si="549"/>
        <v/>
      </c>
      <c r="AHJ97" s="39" t="str">
        <f t="shared" si="566"/>
        <v/>
      </c>
      <c r="AHK97" s="36" t="str">
        <f t="shared" si="567"/>
        <v/>
      </c>
      <c r="AHL97" s="36" t="str">
        <f t="shared" si="550"/>
        <v/>
      </c>
      <c r="AHM97" s="39" t="str">
        <f t="shared" si="568"/>
        <v/>
      </c>
      <c r="AHN97" s="36" t="str">
        <f t="shared" si="569"/>
        <v/>
      </c>
      <c r="AHO97" s="36" t="str">
        <f t="shared" si="551"/>
        <v/>
      </c>
      <c r="AHP97" s="39" t="str">
        <f t="shared" si="570"/>
        <v/>
      </c>
      <c r="AHQ97" s="36" t="str">
        <f t="shared" si="571"/>
        <v/>
      </c>
      <c r="AHR97" s="36" t="str">
        <f t="shared" si="552"/>
        <v/>
      </c>
      <c r="AHS97" s="39" t="str">
        <f t="shared" si="572"/>
        <v/>
      </c>
    </row>
    <row r="98" spans="1:922" s="5" customFormat="1" outlineLevel="1" x14ac:dyDescent="0.25">
      <c r="A98" s="58">
        <f t="shared" si="573"/>
        <v>20</v>
      </c>
      <c r="B98" s="48" t="s">
        <v>334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 t="s">
        <v>354</v>
      </c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 t="s">
        <v>354</v>
      </c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 t="s">
        <v>354</v>
      </c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 t="s">
        <v>354</v>
      </c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 t="s">
        <v>354</v>
      </c>
      <c r="JV98" s="38"/>
      <c r="JW98" s="61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/>
      <c r="OD98" s="57"/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/>
      <c r="OR98" s="57"/>
      <c r="OS98" s="57"/>
      <c r="OT98" s="57"/>
      <c r="OU98" s="57"/>
      <c r="OV98" s="57"/>
      <c r="OW98" s="57"/>
      <c r="OX98" s="57" t="s">
        <v>354</v>
      </c>
      <c r="OY98" s="57"/>
      <c r="OZ98" s="57"/>
      <c r="PA98" s="57"/>
      <c r="PB98" s="57"/>
      <c r="PC98" s="57"/>
      <c r="PD98" s="57"/>
      <c r="PE98" s="57"/>
      <c r="PF98" s="38"/>
      <c r="PG98" s="61"/>
      <c r="PH98" s="57"/>
      <c r="PI98" s="57"/>
      <c r="PJ98" s="57"/>
      <c r="PK98" s="57"/>
      <c r="PL98" s="57"/>
      <c r="PM98" s="57" t="s">
        <v>354</v>
      </c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354</v>
      </c>
      <c r="PX98" s="57" t="s">
        <v>354</v>
      </c>
      <c r="PY98" s="38"/>
      <c r="PZ98" s="38"/>
      <c r="QA98" s="61"/>
      <c r="QB98" s="57"/>
      <c r="QC98" s="57"/>
      <c r="QD98" s="57"/>
      <c r="QE98" s="57" t="s">
        <v>354</v>
      </c>
      <c r="QF98" s="57"/>
      <c r="QG98" s="57"/>
      <c r="QH98" s="57"/>
      <c r="QI98" s="57"/>
      <c r="QJ98" s="57"/>
      <c r="QK98" s="57"/>
      <c r="QL98" s="57"/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/>
      <c r="QZ98" s="57"/>
      <c r="RA98" s="57"/>
      <c r="RB98" s="57"/>
      <c r="RC98" s="57"/>
      <c r="RD98" s="57"/>
      <c r="RE98" s="57"/>
      <c r="RF98" s="57" t="s">
        <v>354</v>
      </c>
      <c r="RG98" s="57"/>
      <c r="RH98" s="57"/>
      <c r="RI98" s="57"/>
      <c r="RJ98" s="57"/>
      <c r="RK98" s="57"/>
      <c r="RL98" s="57" t="s">
        <v>354</v>
      </c>
      <c r="RM98" s="57"/>
      <c r="RN98" s="57"/>
      <c r="RO98" s="61"/>
      <c r="RP98" s="57"/>
      <c r="RQ98" s="57"/>
      <c r="RR98" s="57"/>
      <c r="RS98" s="57"/>
      <c r="RT98" s="57"/>
      <c r="RU98" s="57"/>
      <c r="RV98" s="57"/>
      <c r="RW98" s="57"/>
      <c r="RX98" s="57"/>
      <c r="RY98" s="57"/>
      <c r="RZ98" s="57"/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38"/>
      <c r="SL98" s="38"/>
      <c r="SM98" s="37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8"/>
      <c r="TD98" s="38"/>
      <c r="TE98" s="38"/>
      <c r="TF98" s="38"/>
      <c r="TG98" s="37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8"/>
      <c r="TX98" s="38"/>
      <c r="TY98" s="38"/>
      <c r="TZ98" s="38"/>
      <c r="UA98" s="37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8"/>
      <c r="UR98" s="38"/>
      <c r="US98" s="38"/>
      <c r="UT98" s="38"/>
      <c r="UU98" s="37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8"/>
      <c r="VL98" s="38"/>
      <c r="VM98" s="38"/>
      <c r="VN98" s="38"/>
      <c r="VO98" s="37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8"/>
      <c r="WF98" s="38"/>
      <c r="WG98" s="38"/>
      <c r="WH98" s="38"/>
      <c r="WI98" s="37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8"/>
      <c r="WZ98" s="38"/>
      <c r="XA98" s="38"/>
      <c r="XB98" s="38"/>
      <c r="XC98" s="37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8"/>
      <c r="XT98" s="38"/>
      <c r="XU98" s="38"/>
      <c r="XV98" s="38"/>
      <c r="XW98" s="37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8"/>
      <c r="YN98" s="38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7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4"/>
        <v/>
      </c>
      <c r="AGK98" s="85" t="str">
        <f t="shared" si="575"/>
        <v/>
      </c>
      <c r="AGL98" s="85" t="str">
        <f t="shared" si="576"/>
        <v/>
      </c>
      <c r="AGP98" s="36" t="str">
        <f t="shared" si="553"/>
        <v/>
      </c>
      <c r="AGQ98" s="36" t="str">
        <f t="shared" si="543"/>
        <v/>
      </c>
      <c r="AGR98" s="39" t="str">
        <f t="shared" si="554"/>
        <v/>
      </c>
      <c r="AGS98" s="36" t="str">
        <f t="shared" si="555"/>
        <v/>
      </c>
      <c r="AGT98" s="36" t="str">
        <f t="shared" si="544"/>
        <v/>
      </c>
      <c r="AGU98" s="39">
        <f t="shared" si="556"/>
        <v>2</v>
      </c>
      <c r="AGV98" s="36" t="str">
        <f t="shared" si="557"/>
        <v/>
      </c>
      <c r="AGW98" s="36" t="str">
        <f t="shared" si="545"/>
        <v/>
      </c>
      <c r="AGX98" s="39">
        <f t="shared" si="558"/>
        <v>1</v>
      </c>
      <c r="AGY98" s="36" t="str">
        <f t="shared" si="559"/>
        <v/>
      </c>
      <c r="AGZ98" s="36" t="str">
        <f t="shared" si="546"/>
        <v/>
      </c>
      <c r="AHA98" s="39">
        <f t="shared" si="560"/>
        <v>2</v>
      </c>
      <c r="AHB98" s="36" t="str">
        <f t="shared" si="561"/>
        <v/>
      </c>
      <c r="AHC98" s="36" t="str">
        <f t="shared" si="547"/>
        <v/>
      </c>
      <c r="AHD98" s="39">
        <f t="shared" si="562"/>
        <v>4</v>
      </c>
      <c r="AHE98" s="36" t="str">
        <f t="shared" si="563"/>
        <v/>
      </c>
      <c r="AHF98" s="36" t="str">
        <f t="shared" si="548"/>
        <v/>
      </c>
      <c r="AHG98" s="39">
        <f t="shared" si="564"/>
        <v>3</v>
      </c>
      <c r="AHH98" s="36" t="str">
        <f t="shared" si="565"/>
        <v/>
      </c>
      <c r="AHI98" s="36" t="str">
        <f t="shared" si="549"/>
        <v/>
      </c>
      <c r="AHJ98" s="39" t="str">
        <f t="shared" si="566"/>
        <v/>
      </c>
      <c r="AHK98" s="36" t="str">
        <f t="shared" si="567"/>
        <v/>
      </c>
      <c r="AHL98" s="36" t="str">
        <f t="shared" si="550"/>
        <v/>
      </c>
      <c r="AHM98" s="39" t="str">
        <f t="shared" si="568"/>
        <v/>
      </c>
      <c r="AHN98" s="36" t="str">
        <f t="shared" si="569"/>
        <v/>
      </c>
      <c r="AHO98" s="36" t="str">
        <f t="shared" si="551"/>
        <v/>
      </c>
      <c r="AHP98" s="39" t="str">
        <f t="shared" si="570"/>
        <v/>
      </c>
      <c r="AHQ98" s="36" t="str">
        <f t="shared" si="571"/>
        <v/>
      </c>
      <c r="AHR98" s="36" t="str">
        <f t="shared" si="552"/>
        <v/>
      </c>
      <c r="AHS98" s="39" t="str">
        <f t="shared" si="572"/>
        <v/>
      </c>
    </row>
    <row r="99" spans="1:922" s="5" customFormat="1" outlineLevel="1" x14ac:dyDescent="0.25">
      <c r="A99" s="58">
        <f t="shared" si="573"/>
        <v>21</v>
      </c>
      <c r="B99" s="48" t="s">
        <v>335</v>
      </c>
      <c r="C99" s="56"/>
      <c r="D99" s="73"/>
      <c r="E99" s="73"/>
      <c r="F99" s="73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4"/>
      <c r="AR99" s="57"/>
      <c r="AS99" s="57"/>
      <c r="AT99" s="57"/>
      <c r="AU99" s="57" t="s">
        <v>354</v>
      </c>
      <c r="AV99" s="57"/>
      <c r="AW99" s="57"/>
      <c r="AX99" s="57"/>
      <c r="AY99" s="57"/>
      <c r="AZ99" s="57"/>
      <c r="BA99" s="57"/>
      <c r="BB99" s="57"/>
      <c r="BC99" s="57" t="s">
        <v>363</v>
      </c>
      <c r="BD99" s="57" t="s">
        <v>363</v>
      </c>
      <c r="BE99" s="57" t="s">
        <v>363</v>
      </c>
      <c r="BF99" s="57"/>
      <c r="BG99" s="57"/>
      <c r="BH99" s="57" t="s">
        <v>363</v>
      </c>
      <c r="BI99" s="57" t="s">
        <v>363</v>
      </c>
      <c r="BJ99" s="38"/>
      <c r="BK99" s="74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4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 t="s">
        <v>354</v>
      </c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 t="s">
        <v>354</v>
      </c>
      <c r="HH99" s="57" t="s">
        <v>354</v>
      </c>
      <c r="HI99" s="57"/>
      <c r="HJ99" s="57"/>
      <c r="HK99" s="57"/>
      <c r="HL99" s="57" t="s">
        <v>354</v>
      </c>
      <c r="HM99" s="57"/>
      <c r="HN99" s="57"/>
      <c r="HO99" s="61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 t="s">
        <v>354</v>
      </c>
      <c r="OD99" s="57" t="s">
        <v>354</v>
      </c>
      <c r="OE99" s="57"/>
      <c r="OF99" s="57"/>
      <c r="OG99" s="57"/>
      <c r="OH99" s="57"/>
      <c r="OI99" s="57"/>
      <c r="OJ99" s="57"/>
      <c r="OK99" s="57"/>
      <c r="OL99" s="38"/>
      <c r="OM99" s="61"/>
      <c r="ON99" s="57"/>
      <c r="OO99" s="57"/>
      <c r="OP99" s="57"/>
      <c r="OQ99" s="57" t="s">
        <v>354</v>
      </c>
      <c r="OR99" s="57" t="s">
        <v>354</v>
      </c>
      <c r="OS99" s="57" t="s">
        <v>354</v>
      </c>
      <c r="OT99" s="57"/>
      <c r="OU99" s="57"/>
      <c r="OV99" s="57" t="s">
        <v>354</v>
      </c>
      <c r="OW99" s="57" t="s">
        <v>354</v>
      </c>
      <c r="OX99" s="57" t="s">
        <v>354</v>
      </c>
      <c r="OY99" s="57"/>
      <c r="OZ99" s="57"/>
      <c r="PA99" s="57"/>
      <c r="PB99" s="57"/>
      <c r="PC99" s="57" t="s">
        <v>354</v>
      </c>
      <c r="PD99" s="57"/>
      <c r="PE99" s="57" t="s">
        <v>354</v>
      </c>
      <c r="PF99" s="38"/>
      <c r="PG99" s="61"/>
      <c r="PH99" s="57"/>
      <c r="PI99" s="57"/>
      <c r="PJ99" s="57"/>
      <c r="PK99" s="57"/>
      <c r="PL99" s="57"/>
      <c r="PM99" s="57"/>
      <c r="PN99" s="57"/>
      <c r="PO99" s="57"/>
      <c r="PP99" s="57"/>
      <c r="PQ99" s="57"/>
      <c r="PR99" s="57"/>
      <c r="PS99" s="57"/>
      <c r="PT99" s="57"/>
      <c r="PU99" s="57"/>
      <c r="PV99" s="57"/>
      <c r="PW99" s="57" t="s">
        <v>354</v>
      </c>
      <c r="PX99" s="57"/>
      <c r="PY99" s="38"/>
      <c r="PZ99" s="38"/>
      <c r="QA99" s="61"/>
      <c r="QB99" s="57"/>
      <c r="QC99" s="57"/>
      <c r="QD99" s="57"/>
      <c r="QE99" s="57" t="s">
        <v>354</v>
      </c>
      <c r="QF99" s="57"/>
      <c r="QG99" s="57" t="s">
        <v>354</v>
      </c>
      <c r="QH99" s="57"/>
      <c r="QI99" s="57"/>
      <c r="QJ99" s="57"/>
      <c r="QK99" s="57"/>
      <c r="QL99" s="57" t="s">
        <v>354</v>
      </c>
      <c r="QM99" s="57"/>
      <c r="QN99" s="57"/>
      <c r="QO99" s="57"/>
      <c r="QP99" s="57"/>
      <c r="QQ99" s="57"/>
      <c r="QR99" s="57"/>
      <c r="QS99" s="57"/>
      <c r="QT99" s="38"/>
      <c r="QU99" s="57"/>
      <c r="QV99" s="57"/>
      <c r="QW99" s="57"/>
      <c r="QX99" s="57"/>
      <c r="QY99" s="57" t="s">
        <v>354</v>
      </c>
      <c r="QZ99" s="57"/>
      <c r="RA99" s="57" t="s">
        <v>354</v>
      </c>
      <c r="RB99" s="57"/>
      <c r="RC99" s="57"/>
      <c r="RD99" s="57"/>
      <c r="RE99" s="57"/>
      <c r="RF99" s="57" t="s">
        <v>354</v>
      </c>
      <c r="RG99" s="57"/>
      <c r="RH99" s="57"/>
      <c r="RI99" s="57"/>
      <c r="RJ99" s="57"/>
      <c r="RK99" s="57"/>
      <c r="RL99" s="57" t="s">
        <v>354</v>
      </c>
      <c r="RM99" s="57"/>
      <c r="RN99" s="57"/>
      <c r="RO99" s="61"/>
      <c r="RP99" s="57"/>
      <c r="RQ99" s="57"/>
      <c r="RR99" s="57"/>
      <c r="RS99" s="57"/>
      <c r="RT99" s="57"/>
      <c r="RU99" s="57"/>
      <c r="RV99" s="57"/>
      <c r="RW99" s="57"/>
      <c r="RX99" s="57" t="s">
        <v>354</v>
      </c>
      <c r="RY99" s="57" t="s">
        <v>354</v>
      </c>
      <c r="RZ99" s="57" t="s">
        <v>354</v>
      </c>
      <c r="SA99" s="57"/>
      <c r="SB99" s="57"/>
      <c r="SC99" s="57"/>
      <c r="SD99" s="57"/>
      <c r="SE99" s="57"/>
      <c r="SF99" s="57"/>
      <c r="SG99" s="57"/>
      <c r="SH99" s="57"/>
      <c r="SI99" s="57"/>
      <c r="SJ99" s="57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4"/>
        <v/>
      </c>
      <c r="AGK99" s="85" t="str">
        <f t="shared" si="575"/>
        <v/>
      </c>
      <c r="AGL99" s="85">
        <f t="shared" si="576"/>
        <v>3</v>
      </c>
      <c r="AGP99" s="36">
        <f t="shared" si="553"/>
        <v>5</v>
      </c>
      <c r="AGQ99" s="36" t="str">
        <f t="shared" si="543"/>
        <v/>
      </c>
      <c r="AGR99" s="39">
        <f t="shared" si="554"/>
        <v>1</v>
      </c>
      <c r="AGS99" s="36" t="str">
        <f t="shared" si="555"/>
        <v/>
      </c>
      <c r="AGT99" s="36" t="str">
        <f t="shared" si="544"/>
        <v/>
      </c>
      <c r="AGU99" s="39">
        <f t="shared" si="556"/>
        <v>1</v>
      </c>
      <c r="AGV99" s="36" t="str">
        <f t="shared" si="557"/>
        <v/>
      </c>
      <c r="AGW99" s="36" t="str">
        <f t="shared" si="545"/>
        <v/>
      </c>
      <c r="AGX99" s="39">
        <f t="shared" si="558"/>
        <v>3</v>
      </c>
      <c r="AGY99" s="36" t="str">
        <f t="shared" si="559"/>
        <v/>
      </c>
      <c r="AGZ99" s="36" t="str">
        <f t="shared" si="546"/>
        <v/>
      </c>
      <c r="AHA99" s="39" t="str">
        <f t="shared" si="560"/>
        <v/>
      </c>
      <c r="AHB99" s="36" t="str">
        <f t="shared" si="561"/>
        <v/>
      </c>
      <c r="AHC99" s="36" t="str">
        <f t="shared" si="547"/>
        <v/>
      </c>
      <c r="AHD99" s="39">
        <f t="shared" si="562"/>
        <v>11</v>
      </c>
      <c r="AHE99" s="36" t="str">
        <f t="shared" si="563"/>
        <v/>
      </c>
      <c r="AHF99" s="36" t="str">
        <f t="shared" si="548"/>
        <v/>
      </c>
      <c r="AHG99" s="39">
        <f t="shared" si="564"/>
        <v>10</v>
      </c>
      <c r="AHH99" s="36" t="str">
        <f t="shared" si="565"/>
        <v/>
      </c>
      <c r="AHI99" s="36" t="str">
        <f t="shared" si="549"/>
        <v/>
      </c>
      <c r="AHJ99" s="39" t="str">
        <f t="shared" si="566"/>
        <v/>
      </c>
      <c r="AHK99" s="36" t="str">
        <f t="shared" si="567"/>
        <v/>
      </c>
      <c r="AHL99" s="36" t="str">
        <f t="shared" si="550"/>
        <v/>
      </c>
      <c r="AHM99" s="39" t="str">
        <f t="shared" si="568"/>
        <v/>
      </c>
      <c r="AHN99" s="36" t="str">
        <f t="shared" si="569"/>
        <v/>
      </c>
      <c r="AHO99" s="36" t="str">
        <f t="shared" si="551"/>
        <v/>
      </c>
      <c r="AHP99" s="39" t="str">
        <f t="shared" si="570"/>
        <v/>
      </c>
      <c r="AHQ99" s="36" t="str">
        <f t="shared" si="571"/>
        <v/>
      </c>
      <c r="AHR99" s="36" t="str">
        <f t="shared" si="552"/>
        <v/>
      </c>
      <c r="AHS99" s="39" t="str">
        <f t="shared" si="572"/>
        <v/>
      </c>
    </row>
    <row r="100" spans="1:922" s="5" customFormat="1" outlineLevel="1" x14ac:dyDescent="0.25">
      <c r="A100" s="52">
        <f t="shared" si="573"/>
        <v>22</v>
      </c>
      <c r="B100" s="59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4"/>
        <v/>
      </c>
      <c r="AGK100" s="85" t="str">
        <f t="shared" si="575"/>
        <v/>
      </c>
      <c r="AGL100" s="85" t="str">
        <f t="shared" si="576"/>
        <v/>
      </c>
      <c r="AGP100" s="36" t="str">
        <f t="shared" si="553"/>
        <v/>
      </c>
      <c r="AGQ100" s="36" t="str">
        <f t="shared" si="543"/>
        <v/>
      </c>
      <c r="AGR100" s="39" t="str">
        <f t="shared" si="554"/>
        <v/>
      </c>
      <c r="AGS100" s="36" t="str">
        <f t="shared" si="555"/>
        <v/>
      </c>
      <c r="AGT100" s="36" t="str">
        <f t="shared" si="544"/>
        <v/>
      </c>
      <c r="AGU100" s="39" t="str">
        <f t="shared" si="556"/>
        <v/>
      </c>
      <c r="AGV100" s="36" t="str">
        <f t="shared" si="557"/>
        <v/>
      </c>
      <c r="AGW100" s="36" t="str">
        <f t="shared" si="545"/>
        <v/>
      </c>
      <c r="AGX100" s="39" t="str">
        <f t="shared" si="558"/>
        <v/>
      </c>
      <c r="AGY100" s="36" t="str">
        <f t="shared" si="559"/>
        <v/>
      </c>
      <c r="AGZ100" s="36" t="str">
        <f t="shared" si="546"/>
        <v/>
      </c>
      <c r="AHA100" s="39" t="str">
        <f t="shared" si="560"/>
        <v/>
      </c>
      <c r="AHB100" s="36" t="str">
        <f t="shared" si="561"/>
        <v/>
      </c>
      <c r="AHC100" s="36" t="str">
        <f t="shared" si="547"/>
        <v/>
      </c>
      <c r="AHD100" s="39" t="str">
        <f t="shared" si="562"/>
        <v/>
      </c>
      <c r="AHE100" s="36" t="str">
        <f t="shared" si="563"/>
        <v/>
      </c>
      <c r="AHF100" s="36" t="str">
        <f t="shared" si="548"/>
        <v/>
      </c>
      <c r="AHG100" s="39" t="str">
        <f t="shared" si="564"/>
        <v/>
      </c>
      <c r="AHH100" s="36" t="str">
        <f t="shared" si="565"/>
        <v/>
      </c>
      <c r="AHI100" s="36" t="str">
        <f t="shared" si="549"/>
        <v/>
      </c>
      <c r="AHJ100" s="39" t="str">
        <f t="shared" si="566"/>
        <v/>
      </c>
      <c r="AHK100" s="36" t="str">
        <f t="shared" si="567"/>
        <v/>
      </c>
      <c r="AHL100" s="36" t="str">
        <f t="shared" si="550"/>
        <v/>
      </c>
      <c r="AHM100" s="39" t="str">
        <f t="shared" si="568"/>
        <v/>
      </c>
      <c r="AHN100" s="36" t="str">
        <f t="shared" si="569"/>
        <v/>
      </c>
      <c r="AHO100" s="36" t="str">
        <f t="shared" si="551"/>
        <v/>
      </c>
      <c r="AHP100" s="39" t="str">
        <f t="shared" si="570"/>
        <v/>
      </c>
      <c r="AHQ100" s="36" t="str">
        <f t="shared" si="571"/>
        <v/>
      </c>
      <c r="AHR100" s="36" t="str">
        <f t="shared" si="552"/>
        <v/>
      </c>
      <c r="AHS100" s="39" t="str">
        <f t="shared" si="572"/>
        <v/>
      </c>
    </row>
    <row r="101" spans="1:922" s="5" customFormat="1" outlineLevel="1" x14ac:dyDescent="0.25">
      <c r="A101" s="52">
        <f t="shared" si="573"/>
        <v>23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4"/>
        <v/>
      </c>
      <c r="AGK101" s="85" t="str">
        <f t="shared" si="575"/>
        <v/>
      </c>
      <c r="AGL101" s="85" t="str">
        <f t="shared" si="576"/>
        <v/>
      </c>
      <c r="AGP101" s="36" t="str">
        <f t="shared" si="553"/>
        <v/>
      </c>
      <c r="AGQ101" s="36" t="str">
        <f t="shared" si="543"/>
        <v/>
      </c>
      <c r="AGR101" s="39" t="str">
        <f t="shared" si="554"/>
        <v/>
      </c>
      <c r="AGS101" s="36" t="str">
        <f t="shared" si="555"/>
        <v/>
      </c>
      <c r="AGT101" s="36" t="str">
        <f t="shared" si="544"/>
        <v/>
      </c>
      <c r="AGU101" s="39" t="str">
        <f t="shared" si="556"/>
        <v/>
      </c>
      <c r="AGV101" s="36" t="str">
        <f t="shared" si="557"/>
        <v/>
      </c>
      <c r="AGW101" s="36" t="str">
        <f t="shared" si="545"/>
        <v/>
      </c>
      <c r="AGX101" s="39" t="str">
        <f t="shared" si="558"/>
        <v/>
      </c>
      <c r="AGY101" s="36" t="str">
        <f t="shared" si="559"/>
        <v/>
      </c>
      <c r="AGZ101" s="36" t="str">
        <f t="shared" si="546"/>
        <v/>
      </c>
      <c r="AHA101" s="39" t="str">
        <f t="shared" si="560"/>
        <v/>
      </c>
      <c r="AHB101" s="36" t="str">
        <f t="shared" si="561"/>
        <v/>
      </c>
      <c r="AHC101" s="36" t="str">
        <f t="shared" si="547"/>
        <v/>
      </c>
      <c r="AHD101" s="39" t="str">
        <f t="shared" si="562"/>
        <v/>
      </c>
      <c r="AHE101" s="36" t="str">
        <f t="shared" si="563"/>
        <v/>
      </c>
      <c r="AHF101" s="36" t="str">
        <f t="shared" si="548"/>
        <v/>
      </c>
      <c r="AHG101" s="39" t="str">
        <f t="shared" si="564"/>
        <v/>
      </c>
      <c r="AHH101" s="36" t="str">
        <f t="shared" si="565"/>
        <v/>
      </c>
      <c r="AHI101" s="36" t="str">
        <f t="shared" si="549"/>
        <v/>
      </c>
      <c r="AHJ101" s="39" t="str">
        <f t="shared" si="566"/>
        <v/>
      </c>
      <c r="AHK101" s="36" t="str">
        <f t="shared" si="567"/>
        <v/>
      </c>
      <c r="AHL101" s="36" t="str">
        <f t="shared" si="550"/>
        <v/>
      </c>
      <c r="AHM101" s="39" t="str">
        <f t="shared" si="568"/>
        <v/>
      </c>
      <c r="AHN101" s="36" t="str">
        <f t="shared" si="569"/>
        <v/>
      </c>
      <c r="AHO101" s="36" t="str">
        <f t="shared" si="551"/>
        <v/>
      </c>
      <c r="AHP101" s="39" t="str">
        <f t="shared" si="570"/>
        <v/>
      </c>
      <c r="AHQ101" s="36" t="str">
        <f t="shared" si="571"/>
        <v/>
      </c>
      <c r="AHR101" s="36" t="str">
        <f t="shared" si="552"/>
        <v/>
      </c>
      <c r="AHS101" s="39" t="str">
        <f t="shared" si="572"/>
        <v/>
      </c>
    </row>
    <row r="102" spans="1:922" s="5" customFormat="1" outlineLevel="1" x14ac:dyDescent="0.25">
      <c r="A102" s="52">
        <f t="shared" si="573"/>
        <v>24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4"/>
        <v/>
      </c>
      <c r="AGK102" s="85" t="str">
        <f t="shared" si="575"/>
        <v/>
      </c>
      <c r="AGL102" s="85" t="str">
        <f t="shared" si="576"/>
        <v/>
      </c>
      <c r="AGP102" s="36" t="str">
        <f t="shared" si="553"/>
        <v/>
      </c>
      <c r="AGQ102" s="36" t="str">
        <f t="shared" si="543"/>
        <v/>
      </c>
      <c r="AGR102" s="39" t="str">
        <f t="shared" si="554"/>
        <v/>
      </c>
      <c r="AGS102" s="36" t="str">
        <f t="shared" si="555"/>
        <v/>
      </c>
      <c r="AGT102" s="36" t="str">
        <f t="shared" si="544"/>
        <v/>
      </c>
      <c r="AGU102" s="39" t="str">
        <f t="shared" si="556"/>
        <v/>
      </c>
      <c r="AGV102" s="36" t="str">
        <f t="shared" si="557"/>
        <v/>
      </c>
      <c r="AGW102" s="36" t="str">
        <f t="shared" si="545"/>
        <v/>
      </c>
      <c r="AGX102" s="39" t="str">
        <f t="shared" si="558"/>
        <v/>
      </c>
      <c r="AGY102" s="36" t="str">
        <f t="shared" si="559"/>
        <v/>
      </c>
      <c r="AGZ102" s="36" t="str">
        <f t="shared" si="546"/>
        <v/>
      </c>
      <c r="AHA102" s="39" t="str">
        <f t="shared" si="560"/>
        <v/>
      </c>
      <c r="AHB102" s="36" t="str">
        <f t="shared" si="561"/>
        <v/>
      </c>
      <c r="AHC102" s="36" t="str">
        <f t="shared" si="547"/>
        <v/>
      </c>
      <c r="AHD102" s="39" t="str">
        <f t="shared" si="562"/>
        <v/>
      </c>
      <c r="AHE102" s="36" t="str">
        <f t="shared" si="563"/>
        <v/>
      </c>
      <c r="AHF102" s="36" t="str">
        <f t="shared" si="548"/>
        <v/>
      </c>
      <c r="AHG102" s="39" t="str">
        <f t="shared" si="564"/>
        <v/>
      </c>
      <c r="AHH102" s="36" t="str">
        <f t="shared" si="565"/>
        <v/>
      </c>
      <c r="AHI102" s="36" t="str">
        <f t="shared" si="549"/>
        <v/>
      </c>
      <c r="AHJ102" s="39" t="str">
        <f t="shared" si="566"/>
        <v/>
      </c>
      <c r="AHK102" s="36" t="str">
        <f t="shared" si="567"/>
        <v/>
      </c>
      <c r="AHL102" s="36" t="str">
        <f t="shared" si="550"/>
        <v/>
      </c>
      <c r="AHM102" s="39" t="str">
        <f t="shared" si="568"/>
        <v/>
      </c>
      <c r="AHN102" s="36" t="str">
        <f t="shared" si="569"/>
        <v/>
      </c>
      <c r="AHO102" s="36" t="str">
        <f t="shared" si="551"/>
        <v/>
      </c>
      <c r="AHP102" s="39" t="str">
        <f t="shared" si="570"/>
        <v/>
      </c>
      <c r="AHQ102" s="36" t="str">
        <f t="shared" si="571"/>
        <v/>
      </c>
      <c r="AHR102" s="36" t="str">
        <f t="shared" si="552"/>
        <v/>
      </c>
      <c r="AHS102" s="39" t="str">
        <f t="shared" si="572"/>
        <v/>
      </c>
    </row>
    <row r="103" spans="1:922" s="5" customFormat="1" outlineLevel="1" x14ac:dyDescent="0.25">
      <c r="A103" s="52">
        <f t="shared" si="573"/>
        <v>25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4"/>
        <v/>
      </c>
      <c r="AGK103" s="85" t="str">
        <f t="shared" si="575"/>
        <v/>
      </c>
      <c r="AGL103" s="85" t="str">
        <f t="shared" si="576"/>
        <v/>
      </c>
      <c r="AGP103" s="36" t="str">
        <f t="shared" si="553"/>
        <v/>
      </c>
      <c r="AGQ103" s="36" t="str">
        <f t="shared" si="543"/>
        <v/>
      </c>
      <c r="AGR103" s="39" t="str">
        <f t="shared" si="554"/>
        <v/>
      </c>
      <c r="AGS103" s="36" t="str">
        <f t="shared" si="555"/>
        <v/>
      </c>
      <c r="AGT103" s="36" t="str">
        <f t="shared" si="544"/>
        <v/>
      </c>
      <c r="AGU103" s="39" t="str">
        <f t="shared" si="556"/>
        <v/>
      </c>
      <c r="AGV103" s="36" t="str">
        <f t="shared" si="557"/>
        <v/>
      </c>
      <c r="AGW103" s="36" t="str">
        <f t="shared" si="545"/>
        <v/>
      </c>
      <c r="AGX103" s="39" t="str">
        <f t="shared" si="558"/>
        <v/>
      </c>
      <c r="AGY103" s="36" t="str">
        <f t="shared" si="559"/>
        <v/>
      </c>
      <c r="AGZ103" s="36" t="str">
        <f t="shared" si="546"/>
        <v/>
      </c>
      <c r="AHA103" s="39" t="str">
        <f t="shared" si="560"/>
        <v/>
      </c>
      <c r="AHB103" s="36" t="str">
        <f t="shared" si="561"/>
        <v/>
      </c>
      <c r="AHC103" s="36" t="str">
        <f t="shared" si="547"/>
        <v/>
      </c>
      <c r="AHD103" s="39" t="str">
        <f t="shared" si="562"/>
        <v/>
      </c>
      <c r="AHE103" s="36" t="str">
        <f t="shared" si="563"/>
        <v/>
      </c>
      <c r="AHF103" s="36" t="str">
        <f t="shared" si="548"/>
        <v/>
      </c>
      <c r="AHG103" s="39" t="str">
        <f t="shared" si="564"/>
        <v/>
      </c>
      <c r="AHH103" s="36" t="str">
        <f t="shared" si="565"/>
        <v/>
      </c>
      <c r="AHI103" s="36" t="str">
        <f t="shared" si="549"/>
        <v/>
      </c>
      <c r="AHJ103" s="39" t="str">
        <f t="shared" si="566"/>
        <v/>
      </c>
      <c r="AHK103" s="36" t="str">
        <f t="shared" si="567"/>
        <v/>
      </c>
      <c r="AHL103" s="36" t="str">
        <f t="shared" si="550"/>
        <v/>
      </c>
      <c r="AHM103" s="39" t="str">
        <f t="shared" si="568"/>
        <v/>
      </c>
      <c r="AHN103" s="36" t="str">
        <f t="shared" si="569"/>
        <v/>
      </c>
      <c r="AHO103" s="36" t="str">
        <f t="shared" si="551"/>
        <v/>
      </c>
      <c r="AHP103" s="39" t="str">
        <f t="shared" si="570"/>
        <v/>
      </c>
      <c r="AHQ103" s="36" t="str">
        <f t="shared" si="571"/>
        <v/>
      </c>
      <c r="AHR103" s="36" t="str">
        <f t="shared" si="552"/>
        <v/>
      </c>
      <c r="AHS103" s="39" t="str">
        <f t="shared" si="572"/>
        <v/>
      </c>
    </row>
    <row r="104" spans="1:922" s="5" customFormat="1" outlineLevel="1" x14ac:dyDescent="0.25">
      <c r="A104" s="52">
        <f t="shared" si="573"/>
        <v>26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4"/>
        <v/>
      </c>
      <c r="AGK104" s="85" t="str">
        <f t="shared" si="575"/>
        <v/>
      </c>
      <c r="AGL104" s="85" t="str">
        <f t="shared" si="576"/>
        <v/>
      </c>
      <c r="AGP104" s="36" t="str">
        <f t="shared" si="553"/>
        <v/>
      </c>
      <c r="AGQ104" s="36" t="str">
        <f t="shared" si="543"/>
        <v/>
      </c>
      <c r="AGR104" s="39" t="str">
        <f t="shared" si="554"/>
        <v/>
      </c>
      <c r="AGS104" s="36" t="str">
        <f t="shared" si="555"/>
        <v/>
      </c>
      <c r="AGT104" s="36" t="str">
        <f t="shared" si="544"/>
        <v/>
      </c>
      <c r="AGU104" s="39" t="str">
        <f t="shared" si="556"/>
        <v/>
      </c>
      <c r="AGV104" s="36" t="str">
        <f t="shared" si="557"/>
        <v/>
      </c>
      <c r="AGW104" s="36" t="str">
        <f t="shared" si="545"/>
        <v/>
      </c>
      <c r="AGX104" s="39" t="str">
        <f t="shared" si="558"/>
        <v/>
      </c>
      <c r="AGY104" s="36" t="str">
        <f t="shared" si="559"/>
        <v/>
      </c>
      <c r="AGZ104" s="36" t="str">
        <f t="shared" si="546"/>
        <v/>
      </c>
      <c r="AHA104" s="39" t="str">
        <f t="shared" si="560"/>
        <v/>
      </c>
      <c r="AHB104" s="36" t="str">
        <f t="shared" si="561"/>
        <v/>
      </c>
      <c r="AHC104" s="36" t="str">
        <f t="shared" si="547"/>
        <v/>
      </c>
      <c r="AHD104" s="39" t="str">
        <f t="shared" si="562"/>
        <v/>
      </c>
      <c r="AHE104" s="36" t="str">
        <f t="shared" si="563"/>
        <v/>
      </c>
      <c r="AHF104" s="36" t="str">
        <f t="shared" si="548"/>
        <v/>
      </c>
      <c r="AHG104" s="39" t="str">
        <f t="shared" si="564"/>
        <v/>
      </c>
      <c r="AHH104" s="36" t="str">
        <f t="shared" si="565"/>
        <v/>
      </c>
      <c r="AHI104" s="36" t="str">
        <f t="shared" si="549"/>
        <v/>
      </c>
      <c r="AHJ104" s="39" t="str">
        <f t="shared" si="566"/>
        <v/>
      </c>
      <c r="AHK104" s="36" t="str">
        <f t="shared" si="567"/>
        <v/>
      </c>
      <c r="AHL104" s="36" t="str">
        <f t="shared" si="550"/>
        <v/>
      </c>
      <c r="AHM104" s="39" t="str">
        <f t="shared" si="568"/>
        <v/>
      </c>
      <c r="AHN104" s="36" t="str">
        <f t="shared" si="569"/>
        <v/>
      </c>
      <c r="AHO104" s="36" t="str">
        <f t="shared" si="551"/>
        <v/>
      </c>
      <c r="AHP104" s="39" t="str">
        <f t="shared" si="570"/>
        <v/>
      </c>
      <c r="AHQ104" s="36" t="str">
        <f t="shared" si="571"/>
        <v/>
      </c>
      <c r="AHR104" s="36" t="str">
        <f t="shared" si="552"/>
        <v/>
      </c>
      <c r="AHS104" s="39" t="str">
        <f t="shared" si="572"/>
        <v/>
      </c>
    </row>
    <row r="105" spans="1:922" s="5" customFormat="1" outlineLevel="1" x14ac:dyDescent="0.25">
      <c r="A105" s="52">
        <f t="shared" si="573"/>
        <v>27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7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7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7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7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7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7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7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7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7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7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7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7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7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7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7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7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7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7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J105" s="85" t="str">
        <f t="shared" si="574"/>
        <v/>
      </c>
      <c r="AGK105" s="85" t="str">
        <f t="shared" si="575"/>
        <v/>
      </c>
      <c r="AGL105" s="85" t="str">
        <f t="shared" si="576"/>
        <v/>
      </c>
      <c r="AGP105" s="36" t="str">
        <f t="shared" si="553"/>
        <v/>
      </c>
      <c r="AGQ105" s="36" t="str">
        <f t="shared" si="543"/>
        <v/>
      </c>
      <c r="AGR105" s="39" t="str">
        <f t="shared" si="554"/>
        <v/>
      </c>
      <c r="AGS105" s="36" t="str">
        <f t="shared" si="555"/>
        <v/>
      </c>
      <c r="AGT105" s="36" t="str">
        <f t="shared" si="544"/>
        <v/>
      </c>
      <c r="AGU105" s="39" t="str">
        <f t="shared" si="556"/>
        <v/>
      </c>
      <c r="AGV105" s="36" t="str">
        <f t="shared" si="557"/>
        <v/>
      </c>
      <c r="AGW105" s="36" t="str">
        <f t="shared" si="545"/>
        <v/>
      </c>
      <c r="AGX105" s="39" t="str">
        <f t="shared" si="558"/>
        <v/>
      </c>
      <c r="AGY105" s="36" t="str">
        <f t="shared" si="559"/>
        <v/>
      </c>
      <c r="AGZ105" s="36" t="str">
        <f t="shared" si="546"/>
        <v/>
      </c>
      <c r="AHA105" s="39" t="str">
        <f t="shared" si="560"/>
        <v/>
      </c>
      <c r="AHB105" s="36" t="str">
        <f t="shared" si="561"/>
        <v/>
      </c>
      <c r="AHC105" s="36" t="str">
        <f t="shared" si="547"/>
        <v/>
      </c>
      <c r="AHD105" s="39" t="str">
        <f t="shared" si="562"/>
        <v/>
      </c>
      <c r="AHE105" s="36" t="str">
        <f t="shared" si="563"/>
        <v/>
      </c>
      <c r="AHF105" s="36" t="str">
        <f t="shared" si="548"/>
        <v/>
      </c>
      <c r="AHG105" s="39" t="str">
        <f t="shared" si="564"/>
        <v/>
      </c>
      <c r="AHH105" s="36" t="str">
        <f t="shared" si="565"/>
        <v/>
      </c>
      <c r="AHI105" s="36" t="str">
        <f t="shared" si="549"/>
        <v/>
      </c>
      <c r="AHJ105" s="39" t="str">
        <f t="shared" si="566"/>
        <v/>
      </c>
      <c r="AHK105" s="36" t="str">
        <f t="shared" si="567"/>
        <v/>
      </c>
      <c r="AHL105" s="36" t="str">
        <f t="shared" si="550"/>
        <v/>
      </c>
      <c r="AHM105" s="39" t="str">
        <f t="shared" si="568"/>
        <v/>
      </c>
      <c r="AHN105" s="36" t="str">
        <f t="shared" si="569"/>
        <v/>
      </c>
      <c r="AHO105" s="36" t="str">
        <f t="shared" si="551"/>
        <v/>
      </c>
      <c r="AHP105" s="39" t="str">
        <f t="shared" si="570"/>
        <v/>
      </c>
      <c r="AHQ105" s="36" t="str">
        <f t="shared" si="571"/>
        <v/>
      </c>
      <c r="AHR105" s="36" t="str">
        <f t="shared" si="552"/>
        <v/>
      </c>
      <c r="AHS105" s="39" t="str">
        <f t="shared" si="572"/>
        <v/>
      </c>
    </row>
    <row r="106" spans="1:922" s="5" customFormat="1" outlineLevel="1" x14ac:dyDescent="0.25">
      <c r="A106" s="52">
        <f t="shared" si="573"/>
        <v>28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7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si="574"/>
        <v/>
      </c>
      <c r="AGK106" s="85" t="str">
        <f t="shared" si="575"/>
        <v/>
      </c>
      <c r="AGL106" s="85" t="str">
        <f t="shared" si="576"/>
        <v/>
      </c>
      <c r="AGP106" s="36" t="str">
        <f t="shared" si="553"/>
        <v/>
      </c>
      <c r="AGQ106" s="36" t="str">
        <f t="shared" si="543"/>
        <v/>
      </c>
      <c r="AGR106" s="39" t="str">
        <f t="shared" si="554"/>
        <v/>
      </c>
      <c r="AGS106" s="36" t="str">
        <f t="shared" si="555"/>
        <v/>
      </c>
      <c r="AGT106" s="36" t="str">
        <f t="shared" si="544"/>
        <v/>
      </c>
      <c r="AGU106" s="39" t="str">
        <f t="shared" si="556"/>
        <v/>
      </c>
      <c r="AGV106" s="36" t="str">
        <f t="shared" si="557"/>
        <v/>
      </c>
      <c r="AGW106" s="36" t="str">
        <f t="shared" si="545"/>
        <v/>
      </c>
      <c r="AGX106" s="39" t="str">
        <f t="shared" si="558"/>
        <v/>
      </c>
      <c r="AGY106" s="36" t="str">
        <f t="shared" si="559"/>
        <v/>
      </c>
      <c r="AGZ106" s="36" t="str">
        <f t="shared" si="546"/>
        <v/>
      </c>
      <c r="AHA106" s="39" t="str">
        <f t="shared" si="560"/>
        <v/>
      </c>
      <c r="AHB106" s="36" t="str">
        <f t="shared" si="561"/>
        <v/>
      </c>
      <c r="AHC106" s="36" t="str">
        <f t="shared" si="547"/>
        <v/>
      </c>
      <c r="AHD106" s="39" t="str">
        <f t="shared" si="562"/>
        <v/>
      </c>
      <c r="AHE106" s="36" t="str">
        <f t="shared" si="563"/>
        <v/>
      </c>
      <c r="AHF106" s="36" t="str">
        <f t="shared" si="548"/>
        <v/>
      </c>
      <c r="AHG106" s="39" t="str">
        <f t="shared" si="564"/>
        <v/>
      </c>
      <c r="AHH106" s="36" t="str">
        <f t="shared" si="565"/>
        <v/>
      </c>
      <c r="AHI106" s="36" t="str">
        <f t="shared" si="549"/>
        <v/>
      </c>
      <c r="AHJ106" s="39" t="str">
        <f t="shared" si="566"/>
        <v/>
      </c>
      <c r="AHK106" s="36" t="str">
        <f t="shared" si="567"/>
        <v/>
      </c>
      <c r="AHL106" s="36" t="str">
        <f t="shared" si="550"/>
        <v/>
      </c>
      <c r="AHM106" s="39" t="str">
        <f t="shared" si="568"/>
        <v/>
      </c>
      <c r="AHN106" s="36" t="str">
        <f t="shared" si="569"/>
        <v/>
      </c>
      <c r="AHO106" s="36" t="str">
        <f t="shared" si="551"/>
        <v/>
      </c>
      <c r="AHP106" s="39" t="str">
        <f t="shared" si="570"/>
        <v/>
      </c>
      <c r="AHQ106" s="36" t="str">
        <f t="shared" si="571"/>
        <v/>
      </c>
      <c r="AHR106" s="36" t="str">
        <f t="shared" si="552"/>
        <v/>
      </c>
      <c r="AHS106" s="39" t="str">
        <f t="shared" si="572"/>
        <v/>
      </c>
    </row>
    <row r="107" spans="1:922" s="5" customFormat="1" outlineLevel="1" x14ac:dyDescent="0.25">
      <c r="A107" s="52">
        <f t="shared" si="573"/>
        <v>29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7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4"/>
        <v/>
      </c>
      <c r="AGK107" s="85" t="str">
        <f t="shared" si="575"/>
        <v/>
      </c>
      <c r="AGL107" s="85" t="str">
        <f t="shared" si="576"/>
        <v/>
      </c>
      <c r="AGP107" s="36" t="str">
        <f t="shared" si="553"/>
        <v/>
      </c>
      <c r="AGQ107" s="36" t="str">
        <f t="shared" si="543"/>
        <v/>
      </c>
      <c r="AGR107" s="39" t="str">
        <f t="shared" si="554"/>
        <v/>
      </c>
      <c r="AGS107" s="36" t="str">
        <f t="shared" si="555"/>
        <v/>
      </c>
      <c r="AGT107" s="36" t="str">
        <f t="shared" si="544"/>
        <v/>
      </c>
      <c r="AGU107" s="39" t="str">
        <f t="shared" si="556"/>
        <v/>
      </c>
      <c r="AGV107" s="36" t="str">
        <f t="shared" si="557"/>
        <v/>
      </c>
      <c r="AGW107" s="36" t="str">
        <f t="shared" si="545"/>
        <v/>
      </c>
      <c r="AGX107" s="39" t="str">
        <f t="shared" si="558"/>
        <v/>
      </c>
      <c r="AGY107" s="36" t="str">
        <f t="shared" si="559"/>
        <v/>
      </c>
      <c r="AGZ107" s="36" t="str">
        <f t="shared" si="546"/>
        <v/>
      </c>
      <c r="AHA107" s="39" t="str">
        <f t="shared" si="560"/>
        <v/>
      </c>
      <c r="AHB107" s="36" t="str">
        <f t="shared" si="561"/>
        <v/>
      </c>
      <c r="AHC107" s="36" t="str">
        <f t="shared" si="547"/>
        <v/>
      </c>
      <c r="AHD107" s="39" t="str">
        <f t="shared" si="562"/>
        <v/>
      </c>
      <c r="AHE107" s="36" t="str">
        <f t="shared" si="563"/>
        <v/>
      </c>
      <c r="AHF107" s="36" t="str">
        <f t="shared" si="548"/>
        <v/>
      </c>
      <c r="AHG107" s="39" t="str">
        <f t="shared" si="564"/>
        <v/>
      </c>
      <c r="AHH107" s="36" t="str">
        <f t="shared" si="565"/>
        <v/>
      </c>
      <c r="AHI107" s="36" t="str">
        <f t="shared" si="549"/>
        <v/>
      </c>
      <c r="AHJ107" s="39" t="str">
        <f t="shared" si="566"/>
        <v/>
      </c>
      <c r="AHK107" s="36" t="str">
        <f t="shared" si="567"/>
        <v/>
      </c>
      <c r="AHL107" s="36" t="str">
        <f t="shared" si="550"/>
        <v/>
      </c>
      <c r="AHM107" s="39" t="str">
        <f t="shared" si="568"/>
        <v/>
      </c>
      <c r="AHN107" s="36" t="str">
        <f t="shared" si="569"/>
        <v/>
      </c>
      <c r="AHO107" s="36" t="str">
        <f t="shared" si="551"/>
        <v/>
      </c>
      <c r="AHP107" s="39" t="str">
        <f t="shared" si="570"/>
        <v/>
      </c>
      <c r="AHQ107" s="36" t="str">
        <f t="shared" si="571"/>
        <v/>
      </c>
      <c r="AHR107" s="36" t="str">
        <f t="shared" si="552"/>
        <v/>
      </c>
      <c r="AHS107" s="39" t="str">
        <f t="shared" si="572"/>
        <v/>
      </c>
    </row>
    <row r="108" spans="1:922" s="5" customFormat="1" outlineLevel="1" x14ac:dyDescent="0.25">
      <c r="A108" s="52">
        <f t="shared" si="573"/>
        <v>30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8"/>
      <c r="SJ108" s="38"/>
      <c r="SK108" s="38"/>
      <c r="SL108" s="38"/>
      <c r="SM108" s="37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8"/>
      <c r="TD108" s="38"/>
      <c r="TE108" s="38"/>
      <c r="TF108" s="38"/>
      <c r="TG108" s="37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8"/>
      <c r="TX108" s="38"/>
      <c r="TY108" s="38"/>
      <c r="TZ108" s="38"/>
      <c r="UA108" s="37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8"/>
      <c r="UR108" s="38"/>
      <c r="US108" s="38"/>
      <c r="UT108" s="38"/>
      <c r="UU108" s="37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8"/>
      <c r="VL108" s="38"/>
      <c r="VM108" s="38"/>
      <c r="VN108" s="38"/>
      <c r="VO108" s="37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8"/>
      <c r="WF108" s="38"/>
      <c r="WG108" s="38"/>
      <c r="WH108" s="38"/>
      <c r="WI108" s="37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8"/>
      <c r="WZ108" s="38"/>
      <c r="XA108" s="38"/>
      <c r="XB108" s="38"/>
      <c r="XC108" s="37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8"/>
      <c r="XT108" s="38"/>
      <c r="XU108" s="38"/>
      <c r="XV108" s="38"/>
      <c r="XW108" s="37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8"/>
      <c r="YN108" s="38"/>
      <c r="YO108" s="38"/>
      <c r="YP108" s="38"/>
      <c r="YQ108" s="37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8"/>
      <c r="ZH108" s="38"/>
      <c r="ZI108" s="38"/>
      <c r="ZJ108" s="38"/>
      <c r="ZK108" s="37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8"/>
      <c r="AAB108" s="38"/>
      <c r="AAC108" s="38"/>
      <c r="AAD108" s="38"/>
      <c r="AAE108" s="37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8"/>
      <c r="AAV108" s="38"/>
      <c r="AAW108" s="38"/>
      <c r="AAX108" s="38"/>
      <c r="AAY108" s="37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8"/>
      <c r="ABP108" s="38"/>
      <c r="ABQ108" s="38"/>
      <c r="ABR108" s="38"/>
      <c r="ABS108" s="37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8"/>
      <c r="ACJ108" s="38"/>
      <c r="ACK108" s="38"/>
      <c r="ACL108" s="38"/>
      <c r="ACM108" s="37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8"/>
      <c r="ADD108" s="38"/>
      <c r="ADE108" s="38"/>
      <c r="ADF108" s="38"/>
      <c r="ADG108" s="37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8"/>
      <c r="ADX108" s="38"/>
      <c r="ADY108" s="38"/>
      <c r="ADZ108" s="38"/>
      <c r="AEA108" s="37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8"/>
      <c r="AER108" s="38"/>
      <c r="AES108" s="38"/>
      <c r="AET108" s="38"/>
      <c r="AEU108" s="37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8"/>
      <c r="AFL108" s="38"/>
      <c r="AFM108" s="38"/>
      <c r="AFN108" s="38"/>
      <c r="AFO108" s="37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E108" s="38"/>
      <c r="AGF108" s="38"/>
      <c r="AGG108" s="38"/>
      <c r="AGH108" s="38"/>
      <c r="AGJ108" s="85" t="str">
        <f t="shared" si="574"/>
        <v/>
      </c>
      <c r="AGK108" s="85" t="str">
        <f t="shared" si="575"/>
        <v/>
      </c>
      <c r="AGL108" s="85" t="str">
        <f t="shared" si="576"/>
        <v/>
      </c>
      <c r="AGP108" s="36" t="str">
        <f t="shared" si="553"/>
        <v/>
      </c>
      <c r="AGQ108" s="36" t="str">
        <f t="shared" si="543"/>
        <v/>
      </c>
      <c r="AGR108" s="39" t="str">
        <f t="shared" si="554"/>
        <v/>
      </c>
      <c r="AGS108" s="36" t="str">
        <f t="shared" si="555"/>
        <v/>
      </c>
      <c r="AGT108" s="36" t="str">
        <f t="shared" si="544"/>
        <v/>
      </c>
      <c r="AGU108" s="39" t="str">
        <f t="shared" si="556"/>
        <v/>
      </c>
      <c r="AGV108" s="36" t="str">
        <f t="shared" si="557"/>
        <v/>
      </c>
      <c r="AGW108" s="36" t="str">
        <f t="shared" si="545"/>
        <v/>
      </c>
      <c r="AGX108" s="39" t="str">
        <f t="shared" si="558"/>
        <v/>
      </c>
      <c r="AGY108" s="36" t="str">
        <f t="shared" si="559"/>
        <v/>
      </c>
      <c r="AGZ108" s="36" t="str">
        <f t="shared" si="546"/>
        <v/>
      </c>
      <c r="AHA108" s="39" t="str">
        <f t="shared" si="560"/>
        <v/>
      </c>
      <c r="AHB108" s="36" t="str">
        <f t="shared" si="561"/>
        <v/>
      </c>
      <c r="AHC108" s="36" t="str">
        <f t="shared" si="547"/>
        <v/>
      </c>
      <c r="AHD108" s="39" t="str">
        <f t="shared" si="562"/>
        <v/>
      </c>
      <c r="AHE108" s="36" t="str">
        <f t="shared" si="563"/>
        <v/>
      </c>
      <c r="AHF108" s="36" t="str">
        <f t="shared" si="548"/>
        <v/>
      </c>
      <c r="AHG108" s="39" t="str">
        <f t="shared" si="564"/>
        <v/>
      </c>
      <c r="AHH108" s="36" t="str">
        <f t="shared" si="565"/>
        <v/>
      </c>
      <c r="AHI108" s="36" t="str">
        <f t="shared" si="549"/>
        <v/>
      </c>
      <c r="AHJ108" s="39" t="str">
        <f t="shared" si="566"/>
        <v/>
      </c>
      <c r="AHK108" s="36" t="str">
        <f t="shared" si="567"/>
        <v/>
      </c>
      <c r="AHL108" s="36" t="str">
        <f t="shared" si="550"/>
        <v/>
      </c>
      <c r="AHM108" s="39" t="str">
        <f t="shared" si="568"/>
        <v/>
      </c>
      <c r="AHN108" s="36" t="str">
        <f t="shared" si="569"/>
        <v/>
      </c>
      <c r="AHO108" s="36" t="str">
        <f t="shared" si="551"/>
        <v/>
      </c>
      <c r="AHP108" s="39" t="str">
        <f t="shared" si="570"/>
        <v/>
      </c>
      <c r="AHQ108" s="36" t="str">
        <f t="shared" si="571"/>
        <v/>
      </c>
      <c r="AHR108" s="36" t="str">
        <f t="shared" si="552"/>
        <v/>
      </c>
      <c r="AHS108" s="39" t="str">
        <f t="shared" si="572"/>
        <v/>
      </c>
    </row>
    <row r="109" spans="1:922" s="32" customFormat="1" x14ac:dyDescent="0.25">
      <c r="A109" s="31" t="s">
        <v>30</v>
      </c>
      <c r="C109" s="33"/>
      <c r="D109" s="33"/>
      <c r="E109" s="33"/>
      <c r="F109" s="34"/>
      <c r="G109" s="33"/>
      <c r="H109" s="33"/>
      <c r="I109" s="33"/>
      <c r="J109" s="34"/>
      <c r="K109" s="33"/>
      <c r="L109" s="33"/>
      <c r="M109" s="33"/>
      <c r="N109" s="34"/>
      <c r="O109" s="33"/>
      <c r="P109" s="33"/>
      <c r="Q109" s="33"/>
      <c r="R109" s="34"/>
      <c r="S109" s="33"/>
      <c r="T109" s="33"/>
      <c r="U109" s="33"/>
      <c r="V109" s="34"/>
      <c r="W109" s="33"/>
      <c r="X109" s="33"/>
      <c r="Y109" s="33"/>
      <c r="Z109" s="34"/>
      <c r="AA109" s="33"/>
      <c r="AB109" s="33"/>
      <c r="AC109" s="33"/>
      <c r="AD109" s="34"/>
      <c r="AE109" s="33"/>
      <c r="AF109" s="33"/>
      <c r="AG109" s="33"/>
      <c r="AH109" s="34"/>
      <c r="AI109" s="33"/>
      <c r="AJ109" s="33"/>
      <c r="AK109" s="33"/>
      <c r="AL109" s="34"/>
      <c r="AM109" s="33"/>
      <c r="AN109" s="33"/>
      <c r="AO109" s="33"/>
      <c r="AP109" s="34"/>
      <c r="AQ109" s="33"/>
      <c r="AR109" s="33"/>
      <c r="AS109" s="33"/>
      <c r="AT109" s="34"/>
      <c r="AU109" s="33"/>
      <c r="AV109" s="33"/>
      <c r="AW109" s="33"/>
      <c r="AX109" s="34"/>
      <c r="AY109" s="33"/>
      <c r="AZ109" s="33"/>
      <c r="BA109" s="33"/>
      <c r="BB109" s="34"/>
      <c r="BC109" s="33"/>
      <c r="BD109" s="33"/>
      <c r="BE109" s="33"/>
      <c r="BF109" s="34"/>
      <c r="BG109" s="33"/>
      <c r="BH109" s="33"/>
      <c r="BI109" s="33"/>
      <c r="BJ109" s="34"/>
      <c r="BK109" s="33"/>
      <c r="BL109" s="33"/>
      <c r="BM109" s="33"/>
      <c r="BN109" s="34"/>
      <c r="BO109" s="33"/>
      <c r="BP109" s="33"/>
      <c r="BQ109" s="33"/>
      <c r="BR109" s="34"/>
      <c r="BS109" s="33"/>
      <c r="BT109" s="33"/>
      <c r="BU109" s="33"/>
      <c r="BV109" s="34"/>
      <c r="BW109" s="33"/>
      <c r="BX109" s="33"/>
      <c r="BY109" s="33"/>
      <c r="BZ109" s="34"/>
      <c r="CA109" s="33"/>
      <c r="CB109" s="33"/>
      <c r="CC109" s="33"/>
      <c r="CD109" s="34"/>
      <c r="CE109" s="33"/>
      <c r="CF109" s="33"/>
      <c r="CG109" s="33"/>
      <c r="CH109" s="34"/>
      <c r="CI109" s="33"/>
      <c r="CJ109" s="33"/>
      <c r="CK109" s="33"/>
      <c r="CL109" s="34"/>
      <c r="CM109" s="33"/>
      <c r="CN109" s="33"/>
      <c r="CO109" s="33"/>
      <c r="CP109" s="34"/>
      <c r="CQ109" s="33"/>
      <c r="CR109" s="33"/>
      <c r="CS109" s="33"/>
      <c r="CT109" s="34"/>
      <c r="CU109" s="33"/>
      <c r="CV109" s="33"/>
      <c r="CW109" s="33"/>
      <c r="CX109" s="34"/>
      <c r="CY109" s="33"/>
      <c r="CZ109" s="33"/>
      <c r="DA109" s="33"/>
      <c r="DB109" s="34"/>
      <c r="DC109" s="33"/>
      <c r="DD109" s="33"/>
      <c r="DE109" s="33"/>
      <c r="DF109" s="34"/>
      <c r="DG109" s="33"/>
      <c r="DH109" s="33"/>
      <c r="DI109" s="33"/>
      <c r="DJ109" s="34"/>
      <c r="DK109" s="33"/>
      <c r="DL109" s="33"/>
      <c r="DM109" s="33"/>
      <c r="DN109" s="34"/>
      <c r="DO109" s="33"/>
      <c r="DP109" s="33"/>
      <c r="DQ109" s="33"/>
      <c r="DR109" s="34"/>
      <c r="DS109" s="33"/>
      <c r="DT109" s="33"/>
      <c r="DU109" s="33"/>
      <c r="DV109" s="34"/>
      <c r="DW109" s="33"/>
      <c r="DX109" s="33"/>
      <c r="DY109" s="33"/>
      <c r="DZ109" s="34"/>
      <c r="EA109" s="33"/>
      <c r="EB109" s="33"/>
      <c r="EC109" s="33"/>
      <c r="ED109" s="34"/>
      <c r="EE109" s="33"/>
      <c r="EF109" s="33"/>
      <c r="EG109" s="33"/>
      <c r="EH109" s="34"/>
      <c r="EI109" s="33"/>
      <c r="EJ109" s="33"/>
      <c r="EK109" s="33"/>
      <c r="EL109" s="34"/>
      <c r="EM109" s="33"/>
      <c r="EN109" s="33"/>
      <c r="EO109" s="33"/>
      <c r="EP109" s="34"/>
      <c r="EQ109" s="33"/>
      <c r="ER109" s="33"/>
      <c r="ES109" s="33"/>
      <c r="ET109" s="34"/>
      <c r="EU109" s="33"/>
      <c r="EV109" s="33"/>
      <c r="EW109" s="33"/>
      <c r="EX109" s="34"/>
      <c r="EY109" s="33"/>
      <c r="EZ109" s="33"/>
      <c r="FA109" s="33"/>
      <c r="FB109" s="34"/>
      <c r="FC109" s="33"/>
      <c r="FD109" s="33"/>
      <c r="FE109" s="33"/>
      <c r="FF109" s="34"/>
      <c r="FG109" s="33"/>
      <c r="FH109" s="33"/>
      <c r="FI109" s="33"/>
      <c r="FJ109" s="34"/>
      <c r="FK109" s="33"/>
      <c r="FL109" s="33"/>
      <c r="FM109" s="33"/>
      <c r="FN109" s="34"/>
      <c r="FO109" s="33"/>
      <c r="FP109" s="33"/>
      <c r="FQ109" s="33"/>
      <c r="FR109" s="34"/>
      <c r="FS109" s="33"/>
      <c r="FT109" s="33"/>
      <c r="FU109" s="33"/>
      <c r="FV109" s="34"/>
      <c r="FW109" s="33"/>
      <c r="FX109" s="33"/>
      <c r="FY109" s="33"/>
      <c r="FZ109" s="34"/>
      <c r="GA109" s="33"/>
      <c r="GB109" s="33"/>
      <c r="GC109" s="33"/>
      <c r="GD109" s="34"/>
      <c r="GE109" s="33"/>
      <c r="GF109" s="33"/>
      <c r="GG109" s="33"/>
      <c r="GH109" s="34"/>
      <c r="GI109" s="33"/>
      <c r="GJ109" s="33"/>
      <c r="GK109" s="33"/>
      <c r="GL109" s="34"/>
      <c r="GM109" s="33"/>
      <c r="GN109" s="33"/>
      <c r="GO109" s="33"/>
      <c r="GP109" s="34"/>
      <c r="GQ109" s="33"/>
      <c r="GR109" s="33"/>
      <c r="GS109" s="33"/>
      <c r="GT109" s="34"/>
      <c r="GU109" s="33"/>
      <c r="GV109" s="33"/>
      <c r="GW109" s="33"/>
      <c r="GX109" s="34"/>
      <c r="GY109" s="33"/>
      <c r="GZ109" s="33"/>
      <c r="HA109" s="33"/>
      <c r="HB109" s="34"/>
      <c r="HC109" s="33"/>
      <c r="HD109" s="33"/>
      <c r="HE109" s="33"/>
      <c r="HF109" s="34"/>
      <c r="HG109" s="33"/>
      <c r="HH109" s="33"/>
      <c r="HI109" s="33"/>
      <c r="HJ109" s="34"/>
      <c r="HK109" s="33"/>
      <c r="HL109" s="33"/>
      <c r="HM109" s="33"/>
      <c r="HN109" s="34"/>
      <c r="HO109" s="33"/>
      <c r="HP109" s="33"/>
      <c r="HQ109" s="33"/>
      <c r="HR109" s="34"/>
      <c r="HS109" s="33"/>
      <c r="HT109" s="33"/>
      <c r="HU109" s="33"/>
      <c r="HV109" s="34"/>
      <c r="HW109" s="33"/>
      <c r="HX109" s="33"/>
      <c r="HY109" s="33"/>
      <c r="HZ109" s="34"/>
      <c r="IA109" s="33"/>
      <c r="IB109" s="33"/>
      <c r="IC109" s="33"/>
      <c r="ID109" s="34"/>
      <c r="IE109" s="33"/>
      <c r="IF109" s="33"/>
      <c r="IG109" s="33"/>
      <c r="IH109" s="34"/>
      <c r="II109" s="33"/>
      <c r="IJ109" s="33"/>
      <c r="IK109" s="33"/>
      <c r="IL109" s="34"/>
      <c r="IM109" s="33"/>
      <c r="IN109" s="33"/>
      <c r="IO109" s="33"/>
      <c r="IP109" s="34"/>
      <c r="IQ109" s="33"/>
      <c r="IR109" s="33"/>
      <c r="IS109" s="33"/>
      <c r="IT109" s="34"/>
      <c r="IU109" s="33"/>
      <c r="IV109" s="33"/>
      <c r="IW109" s="33"/>
      <c r="IX109" s="34"/>
      <c r="IY109" s="33"/>
      <c r="IZ109" s="33"/>
      <c r="JA109" s="33"/>
      <c r="JB109" s="34"/>
      <c r="JC109" s="33"/>
      <c r="JD109" s="33"/>
      <c r="JE109" s="33"/>
      <c r="JF109" s="34"/>
      <c r="JG109" s="33"/>
      <c r="JH109" s="33"/>
      <c r="JI109" s="33"/>
      <c r="JJ109" s="34"/>
      <c r="JK109" s="33"/>
      <c r="JL109" s="33"/>
      <c r="JM109" s="33"/>
      <c r="JN109" s="34"/>
      <c r="JO109" s="33"/>
      <c r="JP109" s="33"/>
      <c r="JQ109" s="33"/>
      <c r="JR109" s="34"/>
      <c r="JS109" s="33"/>
      <c r="JT109" s="33"/>
      <c r="JU109" s="33"/>
      <c r="JV109" s="34"/>
      <c r="JW109" s="33"/>
      <c r="JX109" s="33"/>
      <c r="JY109" s="33"/>
      <c r="JZ109" s="34"/>
      <c r="KA109" s="33"/>
      <c r="KB109" s="33"/>
      <c r="KC109" s="33"/>
      <c r="KD109" s="34"/>
      <c r="KE109" s="33"/>
      <c r="KF109" s="33"/>
      <c r="KG109" s="33"/>
      <c r="KH109" s="34"/>
      <c r="KI109" s="33"/>
      <c r="KJ109" s="33"/>
      <c r="KK109" s="33"/>
      <c r="KL109" s="34"/>
      <c r="KM109" s="33"/>
      <c r="KN109" s="33"/>
      <c r="KO109" s="33"/>
      <c r="KP109" s="34"/>
      <c r="KQ109" s="33"/>
      <c r="KR109" s="33"/>
      <c r="KS109" s="33"/>
      <c r="KT109" s="34"/>
      <c r="KU109" s="33"/>
      <c r="KV109" s="33"/>
      <c r="KW109" s="33"/>
      <c r="KX109" s="34"/>
      <c r="KY109" s="33"/>
      <c r="KZ109" s="33"/>
      <c r="LA109" s="33"/>
      <c r="LB109" s="34"/>
      <c r="LC109" s="33"/>
      <c r="LD109" s="33"/>
      <c r="LE109" s="33"/>
      <c r="LF109" s="34"/>
      <c r="LG109" s="33"/>
      <c r="LH109" s="33"/>
      <c r="LI109" s="33"/>
      <c r="LJ109" s="34"/>
      <c r="LK109" s="33"/>
      <c r="LL109" s="33"/>
      <c r="LM109" s="33"/>
      <c r="LN109" s="34"/>
      <c r="LO109" s="33"/>
      <c r="LP109" s="33"/>
      <c r="LQ109" s="33"/>
      <c r="LR109" s="34"/>
      <c r="LS109" s="33"/>
      <c r="LT109" s="33"/>
      <c r="LU109" s="33"/>
      <c r="LV109" s="34"/>
      <c r="LW109" s="33"/>
      <c r="LX109" s="33"/>
      <c r="LY109" s="33"/>
      <c r="LZ109" s="34"/>
      <c r="MA109" s="33"/>
      <c r="MB109" s="33"/>
      <c r="MC109" s="33"/>
      <c r="MD109" s="34"/>
      <c r="ME109" s="33"/>
      <c r="MF109" s="33"/>
      <c r="MG109" s="33"/>
      <c r="MH109" s="34"/>
      <c r="MI109" s="33"/>
      <c r="MJ109" s="33"/>
      <c r="MK109" s="33"/>
      <c r="ML109" s="34"/>
      <c r="MM109" s="33"/>
      <c r="MN109" s="33"/>
      <c r="MO109" s="33"/>
      <c r="MP109" s="34"/>
      <c r="MQ109" s="33"/>
      <c r="MR109" s="33"/>
      <c r="MS109" s="33"/>
      <c r="MT109" s="34"/>
      <c r="MU109" s="33"/>
      <c r="MV109" s="33"/>
      <c r="MW109" s="33"/>
      <c r="MX109" s="34"/>
      <c r="MY109" s="33"/>
      <c r="MZ109" s="33"/>
      <c r="NA109" s="33"/>
      <c r="NB109" s="34"/>
      <c r="NC109" s="33"/>
      <c r="ND109" s="33"/>
      <c r="NE109" s="33"/>
      <c r="NF109" s="34"/>
      <c r="NG109" s="33"/>
      <c r="NH109" s="33"/>
      <c r="NI109" s="33"/>
      <c r="NJ109" s="34"/>
      <c r="NK109" s="33"/>
      <c r="NL109" s="33"/>
      <c r="NM109" s="33"/>
      <c r="NN109" s="34"/>
      <c r="NO109" s="33"/>
      <c r="NP109" s="33"/>
      <c r="NQ109" s="33"/>
      <c r="NR109" s="34"/>
      <c r="NS109" s="33"/>
      <c r="NT109" s="33"/>
      <c r="NU109" s="33"/>
      <c r="NV109" s="34"/>
      <c r="NW109" s="33"/>
      <c r="NX109" s="33"/>
      <c r="NY109" s="33"/>
      <c r="NZ109" s="34"/>
      <c r="OA109" s="33"/>
      <c r="OB109" s="33"/>
      <c r="OC109" s="33"/>
      <c r="OD109" s="34"/>
      <c r="OE109" s="33"/>
      <c r="OF109" s="33"/>
      <c r="OG109" s="33"/>
      <c r="OH109" s="34"/>
      <c r="OI109" s="33"/>
      <c r="OJ109" s="33"/>
      <c r="OK109" s="33"/>
      <c r="OL109" s="34"/>
      <c r="OM109" s="33"/>
      <c r="ON109" s="33"/>
      <c r="OO109" s="33"/>
      <c r="OP109" s="34"/>
      <c r="OQ109" s="33"/>
      <c r="OR109" s="33"/>
      <c r="OS109" s="33"/>
      <c r="OT109" s="34"/>
      <c r="OU109" s="33"/>
      <c r="OV109" s="33"/>
      <c r="OW109" s="33"/>
      <c r="OX109" s="34"/>
      <c r="OY109" s="33"/>
      <c r="OZ109" s="33"/>
      <c r="PA109" s="33"/>
      <c r="PB109" s="34"/>
      <c r="PC109" s="33"/>
      <c r="PD109" s="33"/>
      <c r="PE109" s="33"/>
      <c r="PF109" s="34"/>
      <c r="PG109" s="33"/>
      <c r="PH109" s="33"/>
      <c r="PI109" s="33"/>
      <c r="PJ109" s="34"/>
      <c r="PK109" s="33"/>
      <c r="PL109" s="33"/>
      <c r="PM109" s="33"/>
      <c r="PN109" s="34"/>
      <c r="PO109" s="33"/>
      <c r="PP109" s="33"/>
      <c r="PQ109" s="33"/>
      <c r="PR109" s="34"/>
      <c r="PS109" s="33"/>
      <c r="PT109" s="33"/>
      <c r="PU109" s="33"/>
      <c r="PV109" s="34"/>
      <c r="PW109" s="33"/>
      <c r="PX109" s="33"/>
      <c r="PY109" s="33"/>
      <c r="PZ109" s="34"/>
      <c r="QA109" s="33"/>
      <c r="QB109" s="33"/>
      <c r="QC109" s="33"/>
      <c r="QD109" s="34"/>
      <c r="QE109" s="33"/>
      <c r="QF109" s="33"/>
      <c r="QG109" s="33"/>
      <c r="QH109" s="34"/>
      <c r="QI109" s="33"/>
      <c r="QJ109" s="33"/>
      <c r="QK109" s="33"/>
      <c r="QL109" s="34"/>
      <c r="QM109" s="33"/>
      <c r="QN109" s="33"/>
      <c r="QO109" s="33"/>
      <c r="QP109" s="34"/>
      <c r="QQ109" s="33"/>
      <c r="QR109" s="33"/>
      <c r="QS109" s="33"/>
      <c r="QT109" s="34"/>
      <c r="QU109" s="33"/>
      <c r="QV109" s="33"/>
      <c r="QW109" s="33"/>
      <c r="QX109" s="34"/>
      <c r="QY109" s="33"/>
      <c r="QZ109" s="33"/>
      <c r="RA109" s="33"/>
      <c r="RB109" s="34"/>
      <c r="RC109" s="33"/>
      <c r="RD109" s="33"/>
      <c r="RE109" s="33"/>
      <c r="RF109" s="34"/>
      <c r="RG109" s="33"/>
      <c r="RH109" s="33"/>
      <c r="RI109" s="33"/>
      <c r="RJ109" s="34"/>
      <c r="RK109" s="33"/>
      <c r="RL109" s="33"/>
      <c r="RM109" s="33"/>
      <c r="RN109" s="34"/>
      <c r="RO109" s="33"/>
      <c r="RP109" s="33"/>
      <c r="RQ109" s="33"/>
      <c r="RR109" s="34"/>
      <c r="RS109" s="33"/>
      <c r="RT109" s="33"/>
      <c r="RU109" s="33"/>
      <c r="RV109" s="34"/>
      <c r="RW109" s="33"/>
      <c r="RX109" s="33"/>
      <c r="RY109" s="33"/>
      <c r="RZ109" s="34"/>
      <c r="SA109" s="33"/>
      <c r="SB109" s="33"/>
      <c r="SC109" s="33"/>
      <c r="SD109" s="34"/>
      <c r="SE109" s="33"/>
      <c r="SF109" s="33"/>
      <c r="SG109" s="33"/>
      <c r="SH109" s="33"/>
      <c r="SI109" s="33"/>
      <c r="SJ109" s="33"/>
      <c r="SK109" s="33"/>
      <c r="SL109" s="34"/>
      <c r="SM109" s="33"/>
      <c r="SN109" s="33"/>
      <c r="SO109" s="33"/>
      <c r="SP109" s="34"/>
      <c r="SQ109" s="33"/>
      <c r="SR109" s="33"/>
      <c r="SS109" s="33"/>
      <c r="ST109" s="34"/>
      <c r="SU109" s="33"/>
      <c r="SV109" s="33"/>
      <c r="SW109" s="33"/>
      <c r="SX109" s="34"/>
      <c r="SY109" s="33"/>
      <c r="SZ109" s="33"/>
      <c r="TA109" s="33"/>
      <c r="TB109" s="34"/>
      <c r="TC109" s="33"/>
      <c r="TD109" s="33"/>
      <c r="TE109" s="33"/>
      <c r="TF109" s="34"/>
      <c r="TG109" s="33"/>
      <c r="TH109" s="33"/>
      <c r="TI109" s="33"/>
      <c r="TJ109" s="34"/>
      <c r="TK109" s="33"/>
      <c r="TL109" s="33"/>
      <c r="TM109" s="33"/>
      <c r="TN109" s="34"/>
      <c r="TO109" s="33"/>
      <c r="TP109" s="33"/>
      <c r="TQ109" s="33"/>
      <c r="TR109" s="34"/>
      <c r="TS109" s="33"/>
      <c r="TT109" s="33"/>
      <c r="TU109" s="33"/>
      <c r="TV109" s="34"/>
      <c r="TW109" s="33"/>
      <c r="TX109" s="33"/>
      <c r="TY109" s="33"/>
      <c r="TZ109" s="34"/>
      <c r="UA109" s="33"/>
      <c r="UB109" s="33"/>
      <c r="UC109" s="33"/>
      <c r="UD109" s="34"/>
      <c r="UE109" s="33"/>
      <c r="UF109" s="33"/>
      <c r="UG109" s="33"/>
      <c r="UH109" s="34"/>
      <c r="UI109" s="33"/>
      <c r="UJ109" s="33"/>
      <c r="UK109" s="33"/>
      <c r="UL109" s="34"/>
      <c r="UM109" s="33"/>
      <c r="UN109" s="33"/>
      <c r="UO109" s="33"/>
      <c r="UP109" s="34"/>
      <c r="UQ109" s="33"/>
      <c r="UR109" s="33"/>
      <c r="US109" s="33"/>
      <c r="UT109" s="34"/>
      <c r="UU109" s="33"/>
      <c r="UV109" s="33"/>
      <c r="UW109" s="33"/>
      <c r="UX109" s="34"/>
      <c r="UY109" s="33"/>
      <c r="UZ109" s="33"/>
      <c r="VA109" s="33"/>
      <c r="VB109" s="34"/>
      <c r="VC109" s="33"/>
      <c r="VD109" s="33"/>
      <c r="VE109" s="33"/>
      <c r="VF109" s="34"/>
      <c r="VG109" s="33"/>
      <c r="VH109" s="33"/>
      <c r="VI109" s="33"/>
      <c r="VJ109" s="34"/>
      <c r="VK109" s="33"/>
      <c r="VL109" s="33"/>
      <c r="VM109" s="33"/>
      <c r="VN109" s="34"/>
      <c r="VO109" s="33"/>
      <c r="VP109" s="33"/>
      <c r="VQ109" s="33"/>
      <c r="VR109" s="34"/>
      <c r="VS109" s="33"/>
      <c r="VT109" s="33"/>
      <c r="VU109" s="33"/>
      <c r="VV109" s="34"/>
      <c r="VW109" s="33"/>
      <c r="VX109" s="33"/>
      <c r="VY109" s="33"/>
      <c r="VZ109" s="34"/>
      <c r="WA109" s="33"/>
      <c r="WB109" s="33"/>
      <c r="WC109" s="33"/>
      <c r="WD109" s="34"/>
      <c r="WE109" s="33"/>
      <c r="WF109" s="33"/>
      <c r="WG109" s="33"/>
      <c r="WH109" s="34"/>
      <c r="WI109" s="33"/>
      <c r="WJ109" s="33"/>
      <c r="WK109" s="33"/>
      <c r="WL109" s="34"/>
      <c r="WM109" s="33"/>
      <c r="WN109" s="33"/>
      <c r="WO109" s="33"/>
      <c r="WP109" s="34"/>
      <c r="WQ109" s="33"/>
      <c r="WR109" s="33"/>
      <c r="WS109" s="33"/>
      <c r="WT109" s="34"/>
      <c r="WU109" s="33"/>
      <c r="WV109" s="33"/>
      <c r="WW109" s="33"/>
      <c r="WX109" s="34"/>
      <c r="WY109" s="33"/>
      <c r="WZ109" s="33"/>
      <c r="XA109" s="33"/>
      <c r="XB109" s="34"/>
      <c r="XC109" s="33"/>
      <c r="XD109" s="33"/>
      <c r="XE109" s="33"/>
      <c r="XF109" s="34"/>
      <c r="XG109" s="33"/>
      <c r="XH109" s="33"/>
      <c r="XI109" s="33"/>
      <c r="XJ109" s="34"/>
      <c r="XK109" s="33"/>
      <c r="XL109" s="33"/>
      <c r="XM109" s="33"/>
      <c r="XN109" s="34"/>
      <c r="XO109" s="33"/>
      <c r="XP109" s="33"/>
      <c r="XQ109" s="33"/>
      <c r="XR109" s="34"/>
      <c r="XS109" s="33"/>
      <c r="XT109" s="33"/>
      <c r="XU109" s="33"/>
      <c r="XV109" s="34"/>
      <c r="XW109" s="33"/>
      <c r="XX109" s="33"/>
      <c r="XY109" s="33"/>
      <c r="XZ109" s="34"/>
      <c r="YA109" s="33"/>
      <c r="YB109" s="33"/>
      <c r="YC109" s="33"/>
      <c r="YD109" s="34"/>
      <c r="YE109" s="33"/>
      <c r="YF109" s="33"/>
      <c r="YG109" s="33"/>
      <c r="YH109" s="34"/>
      <c r="YI109" s="33"/>
      <c r="YJ109" s="33"/>
      <c r="YK109" s="33"/>
      <c r="YL109" s="34"/>
      <c r="YM109" s="33"/>
      <c r="YN109" s="33"/>
      <c r="YO109" s="33"/>
      <c r="YP109" s="34"/>
      <c r="YQ109" s="33"/>
      <c r="YR109" s="33"/>
      <c r="YS109" s="33"/>
      <c r="YT109" s="34"/>
      <c r="YU109" s="33"/>
      <c r="YV109" s="33"/>
      <c r="YW109" s="33"/>
      <c r="YX109" s="34"/>
      <c r="YY109" s="33"/>
      <c r="YZ109" s="33"/>
      <c r="ZA109" s="33"/>
      <c r="ZB109" s="34"/>
      <c r="ZC109" s="33"/>
      <c r="ZD109" s="33"/>
      <c r="ZE109" s="33"/>
      <c r="ZF109" s="34"/>
      <c r="ZG109" s="33"/>
      <c r="ZH109" s="33"/>
      <c r="ZI109" s="33"/>
      <c r="ZJ109" s="34"/>
      <c r="ZK109" s="33"/>
      <c r="ZL109" s="33"/>
      <c r="ZM109" s="33"/>
      <c r="ZN109" s="34"/>
      <c r="ZO109" s="33"/>
      <c r="ZP109" s="33"/>
      <c r="ZQ109" s="33"/>
      <c r="ZR109" s="34"/>
      <c r="ZS109" s="33"/>
      <c r="ZT109" s="33"/>
      <c r="ZU109" s="33"/>
      <c r="ZV109" s="34"/>
      <c r="ZW109" s="33"/>
      <c r="ZX109" s="33"/>
      <c r="ZY109" s="33"/>
      <c r="ZZ109" s="34"/>
      <c r="AAA109" s="33"/>
      <c r="AAB109" s="33"/>
      <c r="AAC109" s="33"/>
      <c r="AAD109" s="34"/>
      <c r="AAE109" s="33"/>
      <c r="AAF109" s="33"/>
      <c r="AAG109" s="33"/>
      <c r="AAH109" s="34"/>
      <c r="AAI109" s="33"/>
      <c r="AAJ109" s="33"/>
      <c r="AAK109" s="33"/>
      <c r="AAL109" s="34"/>
      <c r="AAM109" s="33"/>
      <c r="AAN109" s="33"/>
      <c r="AAO109" s="33"/>
      <c r="AAP109" s="34"/>
      <c r="AAQ109" s="33"/>
      <c r="AAR109" s="33"/>
      <c r="AAS109" s="33"/>
      <c r="AAT109" s="34"/>
      <c r="AAU109" s="33"/>
      <c r="AAV109" s="33"/>
      <c r="AAW109" s="33"/>
      <c r="AAX109" s="34"/>
      <c r="AAY109" s="33"/>
      <c r="AAZ109" s="33"/>
      <c r="ABA109" s="33"/>
      <c r="ABB109" s="34"/>
      <c r="ABC109" s="33"/>
      <c r="ABD109" s="33"/>
      <c r="ABE109" s="33"/>
      <c r="ABF109" s="34"/>
      <c r="ABG109" s="33"/>
      <c r="ABH109" s="33"/>
      <c r="ABI109" s="33"/>
      <c r="ABJ109" s="34"/>
      <c r="ABK109" s="33"/>
      <c r="ABL109" s="33"/>
      <c r="ABM109" s="33"/>
      <c r="ABN109" s="34"/>
      <c r="ABO109" s="33"/>
      <c r="ABP109" s="33"/>
      <c r="ABQ109" s="33"/>
      <c r="ABR109" s="34"/>
      <c r="ABS109" s="33"/>
      <c r="ABT109" s="33"/>
      <c r="ABU109" s="33"/>
      <c r="ABV109" s="34"/>
      <c r="ABW109" s="33"/>
      <c r="ABX109" s="33"/>
      <c r="ABY109" s="33"/>
      <c r="ABZ109" s="34"/>
      <c r="ACA109" s="33"/>
      <c r="ACB109" s="33"/>
      <c r="ACC109" s="33"/>
      <c r="ACD109" s="34"/>
      <c r="ACE109" s="33"/>
      <c r="ACF109" s="33"/>
      <c r="ACG109" s="33"/>
      <c r="ACH109" s="34"/>
      <c r="ACI109" s="33"/>
      <c r="ACJ109" s="33"/>
      <c r="ACK109" s="33"/>
      <c r="ACL109" s="34"/>
      <c r="ACM109" s="33"/>
      <c r="ACN109" s="33"/>
      <c r="ACO109" s="33"/>
      <c r="ACP109" s="34"/>
      <c r="ACQ109" s="33"/>
      <c r="ACR109" s="33"/>
      <c r="ACS109" s="33"/>
      <c r="ACT109" s="34"/>
      <c r="ACU109" s="33"/>
      <c r="ACV109" s="33"/>
      <c r="ACW109" s="33"/>
      <c r="ACX109" s="34"/>
      <c r="ACY109" s="33"/>
      <c r="ACZ109" s="33"/>
      <c r="ADA109" s="33"/>
      <c r="ADB109" s="34"/>
      <c r="ADC109" s="33"/>
      <c r="ADD109" s="33"/>
      <c r="ADE109" s="33"/>
      <c r="ADF109" s="34"/>
      <c r="ADG109" s="33"/>
      <c r="ADH109" s="33"/>
      <c r="ADI109" s="33"/>
      <c r="ADJ109" s="34"/>
      <c r="ADK109" s="33"/>
      <c r="ADL109" s="33"/>
      <c r="ADM109" s="33"/>
      <c r="ADN109" s="34"/>
      <c r="ADO109" s="33"/>
      <c r="ADP109" s="33"/>
      <c r="ADQ109" s="33"/>
      <c r="ADR109" s="34"/>
      <c r="ADS109" s="33"/>
      <c r="ADT109" s="33"/>
      <c r="ADU109" s="33"/>
      <c r="ADV109" s="34"/>
      <c r="ADW109" s="33"/>
      <c r="ADX109" s="33"/>
      <c r="ADY109" s="33"/>
      <c r="ADZ109" s="34"/>
      <c r="AEA109" s="33"/>
      <c r="AEB109" s="33"/>
      <c r="AEC109" s="33"/>
      <c r="AED109" s="34"/>
      <c r="AEE109" s="33"/>
      <c r="AEF109" s="33"/>
      <c r="AEG109" s="33"/>
      <c r="AEH109" s="34"/>
      <c r="AEI109" s="33"/>
      <c r="AEJ109" s="33"/>
      <c r="AEK109" s="33"/>
      <c r="AEL109" s="34"/>
      <c r="AEM109" s="33"/>
      <c r="AEN109" s="33"/>
      <c r="AEO109" s="33"/>
      <c r="AEP109" s="34"/>
      <c r="AEQ109" s="33"/>
      <c r="AER109" s="33"/>
      <c r="AES109" s="33"/>
      <c r="AET109" s="34"/>
      <c r="AEU109" s="33"/>
      <c r="AEV109" s="33"/>
      <c r="AEW109" s="33"/>
      <c r="AEX109" s="34"/>
      <c r="AEY109" s="33"/>
      <c r="AEZ109" s="33"/>
      <c r="AFA109" s="33"/>
      <c r="AFB109" s="34"/>
      <c r="AFC109" s="33"/>
      <c r="AFD109" s="33"/>
      <c r="AFE109" s="33"/>
      <c r="AFF109" s="34"/>
      <c r="AFG109" s="33"/>
      <c r="AFH109" s="33"/>
      <c r="AFI109" s="33"/>
      <c r="AFJ109" s="34"/>
      <c r="AFK109" s="33"/>
      <c r="AFL109" s="33"/>
      <c r="AFM109" s="33"/>
      <c r="AFN109" s="34"/>
      <c r="AFO109" s="33"/>
      <c r="AFP109" s="33"/>
      <c r="AFQ109" s="33"/>
      <c r="AFR109" s="34"/>
      <c r="AFS109" s="33"/>
      <c r="AFT109" s="33"/>
      <c r="AFU109" s="33"/>
      <c r="AFV109" s="34"/>
      <c r="AFW109" s="33"/>
      <c r="AFX109" s="33"/>
      <c r="AFY109" s="33"/>
      <c r="AFZ109" s="34"/>
      <c r="AGA109" s="33"/>
      <c r="AGB109" s="33"/>
      <c r="AGC109" s="33"/>
      <c r="AGD109" s="34"/>
      <c r="AGE109" s="33"/>
      <c r="AGF109" s="33"/>
      <c r="AGG109" s="33"/>
      <c r="AGH109" s="34"/>
      <c r="AGI109" s="33"/>
      <c r="AGJ109" s="33"/>
      <c r="AGK109" s="33"/>
      <c r="AGL109" s="33"/>
      <c r="AGM109" s="33"/>
      <c r="AGN109" s="34"/>
      <c r="AGO109" s="33"/>
      <c r="AGP109" s="33"/>
      <c r="AGQ109" s="33"/>
      <c r="AGR109" s="33"/>
      <c r="AGS109" s="34"/>
      <c r="AGT109" s="34"/>
      <c r="AGU109" s="33"/>
      <c r="AGV109" s="33"/>
      <c r="AGW109" s="33"/>
      <c r="AGX109" s="33"/>
      <c r="AGY109" s="34"/>
      <c r="AGZ109" s="34"/>
      <c r="AHA109" s="33"/>
      <c r="AHB109" s="33"/>
      <c r="AHC109" s="33"/>
      <c r="AHD109" s="33"/>
      <c r="AHE109" s="34"/>
      <c r="AHF109" s="34"/>
      <c r="AHG109" s="33"/>
      <c r="AHH109" s="33"/>
      <c r="AHI109" s="33"/>
      <c r="AHJ109" s="33"/>
      <c r="AHK109" s="34"/>
      <c r="AHL109" s="34"/>
      <c r="AHM109" s="33"/>
      <c r="AHN109" s="33"/>
      <c r="AHO109" s="33"/>
      <c r="AHP109" s="33"/>
      <c r="AHQ109" s="34"/>
      <c r="AHR109" s="34"/>
      <c r="AHS109" s="33"/>
      <c r="AHT109" s="33"/>
      <c r="AHU109" s="33"/>
      <c r="AHV109" s="34"/>
      <c r="AHW109" s="33"/>
      <c r="AHX109" s="33"/>
      <c r="AHY109" s="33"/>
      <c r="AHZ109" s="34"/>
      <c r="AIA109" s="33"/>
      <c r="AIB109" s="33"/>
      <c r="AIC109" s="33"/>
      <c r="AID109" s="34"/>
      <c r="AIE109" s="33"/>
      <c r="AIF109" s="33"/>
      <c r="AIG109" s="33"/>
      <c r="AIH109" s="34"/>
      <c r="AII109" s="33"/>
      <c r="AIJ109" s="33"/>
      <c r="AIK109" s="33"/>
      <c r="AIL109" s="34"/>
    </row>
    <row r="110" spans="1:922" s="5" customFormat="1" outlineLevel="1" x14ac:dyDescent="0.25">
      <c r="A110" s="58">
        <v>1</v>
      </c>
      <c r="B110" s="46" t="s">
        <v>336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 t="s">
        <v>354</v>
      </c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57" t="s">
        <v>354</v>
      </c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 t="s">
        <v>354</v>
      </c>
      <c r="DJ110" s="38" t="s">
        <v>354</v>
      </c>
      <c r="DK110" s="38"/>
      <c r="DL110" s="38"/>
      <c r="DM110" s="38"/>
      <c r="DN110" s="38"/>
      <c r="DO110" s="38"/>
      <c r="DP110" s="38"/>
      <c r="DQ110" s="38"/>
      <c r="DR110" s="38"/>
      <c r="DS110" s="57" t="s">
        <v>355</v>
      </c>
      <c r="DT110" s="57" t="s">
        <v>355</v>
      </c>
      <c r="DU110" s="57"/>
      <c r="DV110" s="57"/>
      <c r="DW110" s="57" t="s">
        <v>355</v>
      </c>
      <c r="DX110" s="57" t="s">
        <v>355</v>
      </c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 t="s">
        <v>355</v>
      </c>
      <c r="FA110" s="57" t="s">
        <v>355</v>
      </c>
      <c r="FB110" s="57"/>
      <c r="FC110" s="57" t="s">
        <v>355</v>
      </c>
      <c r="FD110" s="57" t="s">
        <v>355</v>
      </c>
      <c r="FE110" s="57"/>
      <c r="FF110" s="38"/>
      <c r="FG110" s="61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354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38"/>
      <c r="OI110" s="38"/>
      <c r="OJ110" s="38"/>
      <c r="OK110" s="38"/>
      <c r="OL110" s="38"/>
      <c r="OM110" s="61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38"/>
      <c r="RJ110" s="38"/>
      <c r="RK110" s="38"/>
      <c r="RL110" s="38"/>
      <c r="RM110" s="38"/>
      <c r="RN110" s="38"/>
      <c r="RO110" s="61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38"/>
      <c r="SH110" s="38"/>
      <c r="SI110" s="38"/>
      <c r="SJ110" s="38"/>
      <c r="SK110" s="38"/>
      <c r="SL110" s="38"/>
      <c r="SM110" s="37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37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8"/>
      <c r="UR110" s="38"/>
      <c r="US110" s="38"/>
      <c r="UT110" s="38"/>
      <c r="UU110" s="37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8"/>
      <c r="VL110" s="38"/>
      <c r="VM110" s="38"/>
      <c r="VN110" s="38"/>
      <c r="VO110" s="37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8"/>
      <c r="WF110" s="38"/>
      <c r="WG110" s="38"/>
      <c r="WH110" s="38"/>
      <c r="WI110" s="37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8"/>
      <c r="WZ110" s="38"/>
      <c r="XA110" s="38"/>
      <c r="XB110" s="38"/>
      <c r="XC110" s="37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8"/>
      <c r="XT110" s="38"/>
      <c r="XU110" s="38"/>
      <c r="XV110" s="38"/>
      <c r="XW110" s="37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7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8"/>
      <c r="ZH110" s="38"/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7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ref="AGJ110:AGJ117" si="577">IF(COUNTIFS($C$7:$AGI$7,"="&amp;$AGO$5,$C110:$AGI110,"б")=0,"",COUNTIFS($C$7:$AGI$7,"="&amp;$AGO$5,$C110:$AGI110,"б"))</f>
        <v/>
      </c>
      <c r="AGK110" s="85" t="str">
        <f t="shared" ref="AGK110:AGK117" si="578">IF(COUNTIFS($C$7:$AGI$7,"="&amp;$AGO$5,$C110:$AGI110,"у")=0,"",COUNTIFS($C$7:$AGI$7,"="&amp;$AGO$5,$C110:$AGI110,"у"))</f>
        <v/>
      </c>
      <c r="AGL110" s="85" t="str">
        <f t="shared" ref="AGL110:AGL117" si="579">IF(COUNTIFS($C$7:$AGI$7,"="&amp;$AGO$5,$C110:$AGI110,"н")=0,"",COUNTIFS($C$7:$AGI$7,"="&amp;$AGO$5,$C110:$AGI110,"н"))</f>
        <v/>
      </c>
      <c r="AGP110" s="36" t="str">
        <f>IF(COUNTIFS($C$6:$AGI$6,9,$C110:$AGI110,"б")=0,"",COUNTIFS($C$6:$AGI$6,9,$C110:$AGI110,"б"))</f>
        <v/>
      </c>
      <c r="AGQ110" s="36" t="str">
        <f t="shared" ref="AGQ110:AGQ117" si="580">IF(COUNTIFS($C$6:$AGI$6,9,$C110:$AGI110,"у")=0,"",COUNTIFS($C$6:$AGI$6,9,$C110:$AGI110,"у"))</f>
        <v/>
      </c>
      <c r="AGR110" s="39">
        <f>IF(COUNTIFS($C$6:$AGI$6,9,$C110:$AGI110,"н")=0,"",COUNTIFS($C$6:$AGI$6,9,$C110:$AGI110,"н"))</f>
        <v>2</v>
      </c>
      <c r="AGS110" s="36" t="str">
        <f>IF(COUNTIFS($C$6:$AGI$6,10,$C110:$AGI110,"б")=0,"",COUNTIFS($C$6:$AGI$6,10,$C110:$AGI110,"б"))</f>
        <v/>
      </c>
      <c r="AGT110" s="36">
        <f t="shared" ref="AGT110:AGT117" si="581">IF(COUNTIFS($C$6:$AGI$6,10,$C110:$AGI110,"у")=0,"",COUNTIFS($C$6:$AGI$6,10,$C110:$AGI110,"у"))</f>
        <v>8</v>
      </c>
      <c r="AGU110" s="39">
        <f>IF(COUNTIFS($C$6:$AGI$6,10,$C110:$AGI110,"н")=0,"",COUNTIFS($C$6:$AGI$6,10,$C110:$AGI110,"н"))</f>
        <v>2</v>
      </c>
      <c r="AGV110" s="36" t="str">
        <f>IF(COUNTIFS($C$6:$AGI$6,11,$C110:$AGI110,"б")=0,"",COUNTIFS($C$6:$AGI$6,11,$C110:$AGI110,"б"))</f>
        <v/>
      </c>
      <c r="AGW110" s="36" t="str">
        <f t="shared" ref="AGW110:AGW117" si="582">IF(COUNTIFS($C$6:$AGI$6,11,$C110:$AGI110,"у")=0,"",COUNTIFS($C$6:$AGI$6,11,$C110:$AGI110,"у"))</f>
        <v/>
      </c>
      <c r="AGX110" s="39">
        <f>IF(COUNTIFS($C$6:$AGI$6,11,$C110:$AGI110,"н")=0,"",COUNTIFS($C$6:$AGI$6,11,$C110:$AGI110,"н"))</f>
        <v>1</v>
      </c>
      <c r="AGY110" s="36" t="str">
        <f>IF(COUNTIFS($C$6:$AGI$6,12,$C110:$AGI110,"б")=0,"",COUNTIFS($C$6:$AGI$6,12,$C110:$AGI110,"б"))</f>
        <v/>
      </c>
      <c r="AGZ110" s="36" t="str">
        <f t="shared" ref="AGZ110:AGZ117" si="583">IF(COUNTIFS($C$6:$AGI$6,12,$C110:$AGI110,"у")=0,"",COUNTIFS($C$6:$AGI$6,12,$C110:$AGI110,"у"))</f>
        <v/>
      </c>
      <c r="AHA110" s="39" t="str">
        <f>IF(COUNTIFS($C$6:$AGI$6,12,$C110:$AGI110,"н")=0,"",COUNTIFS($C$6:$AGI$6,12,$C110:$AGI110,"н"))</f>
        <v/>
      </c>
      <c r="AHB110" s="36" t="str">
        <f>IF(COUNTIFS($C$6:$AGI$6,1,$C110:$AGI110,"б")=0,"",COUNTIFS($C$6:$AGI$6,1,$C110:$AGI110,"б"))</f>
        <v/>
      </c>
      <c r="AHC110" s="36" t="str">
        <f t="shared" ref="AHC110:AHC117" si="584">IF(COUNTIFS($C$6:$AGI$6,1,$C110:$AGI110,"у")=0,"",COUNTIFS($C$6:$AGI$6,1,$C110:$AGI110,"у"))</f>
        <v/>
      </c>
      <c r="AHD110" s="39" t="str">
        <f>IF(COUNTIFS($C$6:$AGI$6,1,$C110:$AGI110,"н")=0,"",COUNTIFS($C$6:$AGI$6,1,$C110:$AGI110,"н"))</f>
        <v/>
      </c>
      <c r="AHE110" s="36" t="str">
        <f>IF(COUNTIFS($C$6:$AGI$6,2,$C110:$AGI110,"б")=0,"",COUNTIFS($C$6:$AGI$6,2,$C110:$AGI110,"б"))</f>
        <v/>
      </c>
      <c r="AHF110" s="36" t="str">
        <f t="shared" ref="AHF110:AHF117" si="585">IF(COUNTIFS($C$6:$AGI$6,2,$C110:$AGI110,"у")=0,"",COUNTIFS($C$6:$AGI$6,2,$C110:$AGI110,"у"))</f>
        <v/>
      </c>
      <c r="AHG110" s="39" t="str">
        <f>IF(COUNTIFS($C$6:$AGI$6,2,$C110:$AGI110,"н")=0,"",COUNTIFS($C$6:$AGI$6,2,$C110:$AGI110,"н"))</f>
        <v/>
      </c>
      <c r="AHH110" s="36" t="str">
        <f>IF(COUNTIFS($C$6:$AGI$6,3,$C110:$AGI110,"б")=0,"",COUNTIFS($C$6:$AGI$6,3,$C110:$AGI110,"б"))</f>
        <v/>
      </c>
      <c r="AHI110" s="36" t="str">
        <f t="shared" ref="AHI110:AHI117" si="586">IF(COUNTIFS($C$6:$AGI$6,3,$C110:$AGI110,"у")=0,"",COUNTIFS($C$6:$AGI$6,3,$C110:$AGI110,"у"))</f>
        <v/>
      </c>
      <c r="AHJ110" s="39" t="str">
        <f>IF(COUNTIFS($C$6:$AGI$6,3,$C110:$AGI110,"н")=0,"",COUNTIFS($C$6:$AGI$6,3,$C110:$AGI110,"н"))</f>
        <v/>
      </c>
      <c r="AHK110" s="36" t="str">
        <f>IF(COUNTIFS($C$6:$AGI$6,4,$C110:$AGI110,"б")=0,"",COUNTIFS($C$6:$AGI$6,4,$C110:$AGI110,"б"))</f>
        <v/>
      </c>
      <c r="AHL110" s="36" t="str">
        <f t="shared" ref="AHL110:AHL117" si="587">IF(COUNTIFS($C$6:$AGI$6,4,$C110:$AGI110,"у")=0,"",COUNTIFS($C$6:$AGI$6,4,$C110:$AGI110,"у"))</f>
        <v/>
      </c>
      <c r="AHM110" s="39" t="str">
        <f>IF(COUNTIFS($C$6:$AGI$6,4,$C110:$AGI110,"н")=0,"",COUNTIFS($C$6:$AGI$6,4,$C110:$AGI110,"н"))</f>
        <v/>
      </c>
      <c r="AHN110" s="36" t="str">
        <f>IF(COUNTIFS($C$6:$AGI$6,5,$C110:$AGI110,"б")=0,"",COUNTIFS($C$6:$AGI$6,5,$C110:$AGI110,"б"))</f>
        <v/>
      </c>
      <c r="AHO110" s="36" t="str">
        <f t="shared" ref="AHO110:AHO117" si="588">IF(COUNTIFS($C$6:$AGI$6,5,$C110:$AGI110,"у")=0,"",COUNTIFS($C$6:$AGI$6,5,$C110:$AGI110,"у"))</f>
        <v/>
      </c>
      <c r="AHP110" s="39" t="str">
        <f>IF(COUNTIFS($C$6:$AGI$6,5,$C110:$AGI110,"н")=0,"",COUNTIFS($C$6:$AGI$6,5,$C110:$AGI110,"н"))</f>
        <v/>
      </c>
      <c r="AHQ110" s="36" t="str">
        <f>IF(COUNTIFS($C$6:$AGI$6,6,$C110:$AGI110,"б")=0,"",COUNTIFS($C$6:$AGI$6,6,$C110:$AGI110,"б"))</f>
        <v/>
      </c>
      <c r="AHR110" s="36" t="str">
        <f t="shared" ref="AHR110:AHR117" si="589">IF(COUNTIFS($C$6:$AGI$6,6,$C110:$AGI110,"у")=0,"",COUNTIFS($C$6:$AGI$6,6,$C110:$AGI110,"у"))</f>
        <v/>
      </c>
      <c r="AHS110" s="39" t="str">
        <f>IF(COUNTIFS($C$6:$AGI$6,6,$C110:$AGI110,"н")=0,"",COUNTIFS($C$6:$AGI$6,6,$C110:$AGI110,"н"))</f>
        <v/>
      </c>
    </row>
    <row r="111" spans="1:922" s="5" customFormat="1" outlineLevel="1" x14ac:dyDescent="0.25">
      <c r="A111" s="58">
        <f>A110+1</f>
        <v>2</v>
      </c>
      <c r="B111" s="46" t="s">
        <v>337</v>
      </c>
      <c r="C111" s="56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/>
      <c r="AL111" s="38"/>
      <c r="AM111" s="38"/>
      <c r="AN111" s="38"/>
      <c r="AO111" s="38"/>
      <c r="AP111" s="38"/>
      <c r="AQ111" s="57" t="s">
        <v>363</v>
      </c>
      <c r="AR111" s="57" t="s">
        <v>363</v>
      </c>
      <c r="AS111" s="57"/>
      <c r="AT111" s="57"/>
      <c r="AU111" s="57"/>
      <c r="AV111" s="57" t="s">
        <v>363</v>
      </c>
      <c r="AW111" s="57" t="s">
        <v>363</v>
      </c>
      <c r="AX111" s="57" t="s">
        <v>363</v>
      </c>
      <c r="AY111" s="57"/>
      <c r="AZ111" s="57" t="s">
        <v>363</v>
      </c>
      <c r="BA111" s="57" t="s">
        <v>363</v>
      </c>
      <c r="BB111" s="57" t="s">
        <v>363</v>
      </c>
      <c r="BC111" s="57"/>
      <c r="BD111" s="57" t="s">
        <v>363</v>
      </c>
      <c r="BE111" s="57" t="s">
        <v>363</v>
      </c>
      <c r="BF111" s="38"/>
      <c r="BG111" s="38"/>
      <c r="BH111" s="38"/>
      <c r="BI111" s="38"/>
      <c r="BJ111" s="38"/>
      <c r="BK111" s="57" t="s">
        <v>354</v>
      </c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57" t="s">
        <v>354</v>
      </c>
      <c r="DT111" s="57" t="s">
        <v>354</v>
      </c>
      <c r="DU111" s="57"/>
      <c r="DV111" s="57"/>
      <c r="DW111" s="57" t="s">
        <v>354</v>
      </c>
      <c r="DX111" s="57" t="s">
        <v>354</v>
      </c>
      <c r="DY111" s="57"/>
      <c r="DZ111" s="57"/>
      <c r="EA111" s="57" t="s">
        <v>354</v>
      </c>
      <c r="EB111" s="57" t="s">
        <v>354</v>
      </c>
      <c r="EC111" s="57" t="s">
        <v>354</v>
      </c>
      <c r="ED111" s="57"/>
      <c r="EE111" s="38"/>
      <c r="EF111" s="38"/>
      <c r="EG111" s="38"/>
      <c r="EH111" s="38"/>
      <c r="EI111" s="38"/>
      <c r="EJ111" s="38"/>
      <c r="EK111" s="38"/>
      <c r="EL111" s="38"/>
      <c r="EM111" s="61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38"/>
      <c r="FG111" s="61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354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354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61"/>
      <c r="NT111" s="57"/>
      <c r="NU111" s="57"/>
      <c r="NV111" s="57"/>
      <c r="NW111" s="57"/>
      <c r="NX111" s="57"/>
      <c r="NY111" s="57"/>
      <c r="NZ111" s="57"/>
      <c r="OA111" s="57" t="s">
        <v>354</v>
      </c>
      <c r="OB111" s="57" t="s">
        <v>354</v>
      </c>
      <c r="OC111" s="57"/>
      <c r="OD111" s="57"/>
      <c r="OE111" s="57" t="s">
        <v>354</v>
      </c>
      <c r="OF111" s="57" t="s">
        <v>354</v>
      </c>
      <c r="OG111" s="57"/>
      <c r="OH111" s="38"/>
      <c r="OI111" s="38"/>
      <c r="OJ111" s="38"/>
      <c r="OK111" s="38"/>
      <c r="OL111" s="38"/>
      <c r="OM111" s="61"/>
      <c r="ON111" s="57" t="s">
        <v>363</v>
      </c>
      <c r="OO111" s="57" t="s">
        <v>363</v>
      </c>
      <c r="OP111" s="57"/>
      <c r="OQ111" s="57" t="s">
        <v>363</v>
      </c>
      <c r="OR111" s="57" t="s">
        <v>363</v>
      </c>
      <c r="OS111" s="57" t="s">
        <v>363</v>
      </c>
      <c r="OT111" s="57" t="s">
        <v>363</v>
      </c>
      <c r="OU111" s="57" t="s">
        <v>363</v>
      </c>
      <c r="OV111" s="57" t="s">
        <v>363</v>
      </c>
      <c r="OW111" s="57" t="s">
        <v>363</v>
      </c>
      <c r="OX111" s="57" t="s">
        <v>363</v>
      </c>
      <c r="OY111" s="57" t="s">
        <v>363</v>
      </c>
      <c r="OZ111" s="57" t="s">
        <v>363</v>
      </c>
      <c r="PA111" s="57" t="s">
        <v>363</v>
      </c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61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38"/>
      <c r="RJ111" s="38"/>
      <c r="RK111" s="38"/>
      <c r="RL111" s="38"/>
      <c r="RM111" s="38"/>
      <c r="RN111" s="38"/>
      <c r="RO111" s="61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38"/>
      <c r="SH111" s="38"/>
      <c r="SI111" s="38"/>
      <c r="SJ111" s="38"/>
      <c r="SK111" s="38"/>
      <c r="SL111" s="38"/>
      <c r="SM111" s="37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37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8"/>
      <c r="UR111" s="38"/>
      <c r="US111" s="38"/>
      <c r="UT111" s="38"/>
      <c r="UU111" s="37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8"/>
      <c r="VL111" s="38"/>
      <c r="VM111" s="38"/>
      <c r="VN111" s="38"/>
      <c r="VO111" s="37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8"/>
      <c r="WF111" s="38"/>
      <c r="WG111" s="38"/>
      <c r="WH111" s="38"/>
      <c r="WI111" s="37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8"/>
      <c r="WZ111" s="38"/>
      <c r="XA111" s="38"/>
      <c r="XB111" s="38"/>
      <c r="XC111" s="37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7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7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7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77"/>
        <v/>
      </c>
      <c r="AGK111" s="85" t="str">
        <f t="shared" si="578"/>
        <v/>
      </c>
      <c r="AGL111" s="85" t="str">
        <f t="shared" si="579"/>
        <v/>
      </c>
      <c r="AGP111" s="36">
        <f t="shared" ref="AGP111:AGP117" si="590">IF(COUNTIFS($C$6:$AGI$6,9,$C111:$AGI111,"б")=0,"",COUNTIFS($C$6:$AGI$6,9,$C111:$AGI111,"б"))</f>
        <v>10</v>
      </c>
      <c r="AGQ111" s="36" t="str">
        <f t="shared" si="580"/>
        <v/>
      </c>
      <c r="AGR111" s="39">
        <f t="shared" ref="AGR111:AGR117" si="591">IF(COUNTIFS($C$6:$AGI$6,9,$C111:$AGI111,"н")=0,"",COUNTIFS($C$6:$AGI$6,9,$C111:$AGI111,"н"))</f>
        <v>1</v>
      </c>
      <c r="AGS111" s="36" t="str">
        <f t="shared" ref="AGS111:AGS117" si="592">IF(COUNTIFS($C$6:$AGI$6,10,$C111:$AGI111,"б")=0,"",COUNTIFS($C$6:$AGI$6,10,$C111:$AGI111,"б"))</f>
        <v/>
      </c>
      <c r="AGT111" s="36" t="str">
        <f t="shared" si="581"/>
        <v/>
      </c>
      <c r="AGU111" s="39">
        <f t="shared" ref="AGU111:AGU117" si="593">IF(COUNTIFS($C$6:$AGI$6,10,$C111:$AGI111,"н")=0,"",COUNTIFS($C$6:$AGI$6,10,$C111:$AGI111,"н"))</f>
        <v>7</v>
      </c>
      <c r="AGV111" s="36" t="str">
        <f t="shared" ref="AGV111:AGV117" si="594">IF(COUNTIFS($C$6:$AGI$6,11,$C111:$AGI111,"б")=0,"",COUNTIFS($C$6:$AGI$6,11,$C111:$AGI111,"б"))</f>
        <v/>
      </c>
      <c r="AGW111" s="36" t="str">
        <f t="shared" si="582"/>
        <v/>
      </c>
      <c r="AGX111" s="39">
        <f t="shared" ref="AGX111:AGX117" si="595">IF(COUNTIFS($C$6:$AGI$6,11,$C111:$AGI111,"н")=0,"",COUNTIFS($C$6:$AGI$6,11,$C111:$AGI111,"н"))</f>
        <v>2</v>
      </c>
      <c r="AGY111" s="36" t="str">
        <f t="shared" ref="AGY111:AGY117" si="596">IF(COUNTIFS($C$6:$AGI$6,12,$C111:$AGI111,"б")=0,"",COUNTIFS($C$6:$AGI$6,12,$C111:$AGI111,"б"))</f>
        <v/>
      </c>
      <c r="AGZ111" s="36" t="str">
        <f t="shared" si="583"/>
        <v/>
      </c>
      <c r="AHA111" s="39" t="str">
        <f t="shared" ref="AHA111:AHA117" si="597">IF(COUNTIFS($C$6:$AGI$6,12,$C111:$AGI111,"н")=0,"",COUNTIFS($C$6:$AGI$6,12,$C111:$AGI111,"н"))</f>
        <v/>
      </c>
      <c r="AHB111" s="36">
        <f t="shared" ref="AHB111:AHB117" si="598">IF(COUNTIFS($C$6:$AGI$6,1,$C111:$AGI111,"б")=0,"",COUNTIFS($C$6:$AGI$6,1,$C111:$AGI111,"б"))</f>
        <v>13</v>
      </c>
      <c r="AHC111" s="36" t="str">
        <f t="shared" si="584"/>
        <v/>
      </c>
      <c r="AHD111" s="39">
        <f t="shared" ref="AHD111:AHD117" si="599">IF(COUNTIFS($C$6:$AGI$6,1,$C111:$AGI111,"н")=0,"",COUNTIFS($C$6:$AGI$6,1,$C111:$AGI111,"н"))</f>
        <v>4</v>
      </c>
      <c r="AHE111" s="36" t="str">
        <f t="shared" ref="AHE111:AHE117" si="600">IF(COUNTIFS($C$6:$AGI$6,2,$C111:$AGI111,"б")=0,"",COUNTIFS($C$6:$AGI$6,2,$C111:$AGI111,"б"))</f>
        <v/>
      </c>
      <c r="AHF111" s="36" t="str">
        <f t="shared" si="585"/>
        <v/>
      </c>
      <c r="AHG111" s="39" t="str">
        <f t="shared" ref="AHG111:AHG117" si="601">IF(COUNTIFS($C$6:$AGI$6,2,$C111:$AGI111,"н")=0,"",COUNTIFS($C$6:$AGI$6,2,$C111:$AGI111,"н"))</f>
        <v/>
      </c>
      <c r="AHH111" s="36" t="str">
        <f t="shared" ref="AHH111:AHH117" si="602">IF(COUNTIFS($C$6:$AGI$6,3,$C111:$AGI111,"б")=0,"",COUNTIFS($C$6:$AGI$6,3,$C111:$AGI111,"б"))</f>
        <v/>
      </c>
      <c r="AHI111" s="36" t="str">
        <f t="shared" si="586"/>
        <v/>
      </c>
      <c r="AHJ111" s="39" t="str">
        <f t="shared" ref="AHJ111:AHJ117" si="603">IF(COUNTIFS($C$6:$AGI$6,3,$C111:$AGI111,"н")=0,"",COUNTIFS($C$6:$AGI$6,3,$C111:$AGI111,"н"))</f>
        <v/>
      </c>
      <c r="AHK111" s="36" t="str">
        <f t="shared" ref="AHK111:AHK117" si="604">IF(COUNTIFS($C$6:$AGI$6,4,$C111:$AGI111,"б")=0,"",COUNTIFS($C$6:$AGI$6,4,$C111:$AGI111,"б"))</f>
        <v/>
      </c>
      <c r="AHL111" s="36" t="str">
        <f t="shared" si="587"/>
        <v/>
      </c>
      <c r="AHM111" s="39" t="str">
        <f t="shared" ref="AHM111:AHM117" si="605">IF(COUNTIFS($C$6:$AGI$6,4,$C111:$AGI111,"н")=0,"",COUNTIFS($C$6:$AGI$6,4,$C111:$AGI111,"н"))</f>
        <v/>
      </c>
      <c r="AHN111" s="36" t="str">
        <f t="shared" ref="AHN111:AHN117" si="606">IF(COUNTIFS($C$6:$AGI$6,5,$C111:$AGI111,"б")=0,"",COUNTIFS($C$6:$AGI$6,5,$C111:$AGI111,"б"))</f>
        <v/>
      </c>
      <c r="AHO111" s="36" t="str">
        <f t="shared" si="588"/>
        <v/>
      </c>
      <c r="AHP111" s="39" t="str">
        <f t="shared" ref="AHP111:AHP117" si="607">IF(COUNTIFS($C$6:$AGI$6,5,$C111:$AGI111,"н")=0,"",COUNTIFS($C$6:$AGI$6,5,$C111:$AGI111,"н"))</f>
        <v/>
      </c>
      <c r="AHQ111" s="36" t="str">
        <f t="shared" ref="AHQ111:AHQ117" si="608">IF(COUNTIFS($C$6:$AGI$6,6,$C111:$AGI111,"б")=0,"",COUNTIFS($C$6:$AGI$6,6,$C111:$AGI111,"б"))</f>
        <v/>
      </c>
      <c r="AHR111" s="36" t="str">
        <f t="shared" si="589"/>
        <v/>
      </c>
      <c r="AHS111" s="39" t="str">
        <f t="shared" ref="AHS111:AHS117" si="609">IF(COUNTIFS($C$6:$AGI$6,6,$C111:$AGI111,"н")=0,"",COUNTIFS($C$6:$AGI$6,6,$C111:$AGI111,"н"))</f>
        <v/>
      </c>
    </row>
    <row r="112" spans="1:922" s="5" customFormat="1" outlineLevel="1" x14ac:dyDescent="0.25">
      <c r="A112" s="58">
        <f t="shared" ref="A112:A117" si="610">A111+1</f>
        <v>3</v>
      </c>
      <c r="B112" s="46" t="s">
        <v>338</v>
      </c>
      <c r="C112" s="56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57"/>
      <c r="AL112" s="38"/>
      <c r="AM112" s="38"/>
      <c r="AN112" s="38"/>
      <c r="AO112" s="38"/>
      <c r="AP112" s="38"/>
      <c r="AQ112" s="57" t="s">
        <v>354</v>
      </c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38"/>
      <c r="BG112" s="38"/>
      <c r="BH112" s="38"/>
      <c r="BI112" s="38"/>
      <c r="BJ112" s="38"/>
      <c r="BK112" s="57" t="s">
        <v>354</v>
      </c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38"/>
      <c r="EF112" s="38"/>
      <c r="EG112" s="38"/>
      <c r="EH112" s="38"/>
      <c r="EI112" s="38"/>
      <c r="EJ112" s="38"/>
      <c r="EK112" s="38"/>
      <c r="EL112" s="38"/>
      <c r="EM112" s="61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38"/>
      <c r="FG112" s="61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57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 t="s">
        <v>355</v>
      </c>
      <c r="JN112" s="57" t="s">
        <v>355</v>
      </c>
      <c r="JO112" s="57"/>
      <c r="JP112" s="57"/>
      <c r="JQ112" s="57"/>
      <c r="JR112" s="57"/>
      <c r="JS112" s="57"/>
      <c r="JT112" s="57"/>
      <c r="JU112" s="57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61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38"/>
      <c r="OI112" s="38"/>
      <c r="OJ112" s="38"/>
      <c r="OK112" s="38"/>
      <c r="OL112" s="38"/>
      <c r="OM112" s="61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61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38"/>
      <c r="RJ112" s="38"/>
      <c r="RK112" s="38"/>
      <c r="RL112" s="38"/>
      <c r="RM112" s="38"/>
      <c r="RN112" s="38"/>
      <c r="RO112" s="61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 t="s">
        <v>354</v>
      </c>
      <c r="SC112" s="57"/>
      <c r="SD112" s="57"/>
      <c r="SE112" s="57"/>
      <c r="SF112" s="57"/>
      <c r="SG112" s="38"/>
      <c r="SH112" s="38"/>
      <c r="SI112" s="38"/>
      <c r="SJ112" s="38"/>
      <c r="SK112" s="38"/>
      <c r="SL112" s="38"/>
      <c r="SM112" s="37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37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8"/>
      <c r="UR112" s="38"/>
      <c r="US112" s="38"/>
      <c r="UT112" s="38"/>
      <c r="UU112" s="37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8"/>
      <c r="VL112" s="38"/>
      <c r="VM112" s="38"/>
      <c r="VN112" s="38"/>
      <c r="VO112" s="37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8"/>
      <c r="WF112" s="38"/>
      <c r="WG112" s="38"/>
      <c r="WH112" s="38"/>
      <c r="WI112" s="37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8"/>
      <c r="WZ112" s="38"/>
      <c r="XA112" s="38"/>
      <c r="XB112" s="38"/>
      <c r="XC112" s="37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7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7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7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77"/>
        <v/>
      </c>
      <c r="AGK112" s="85" t="str">
        <f t="shared" si="578"/>
        <v/>
      </c>
      <c r="AGL112" s="85">
        <f t="shared" si="579"/>
        <v>1</v>
      </c>
      <c r="AGP112" s="36" t="str">
        <f t="shared" si="590"/>
        <v/>
      </c>
      <c r="AGQ112" s="36" t="str">
        <f t="shared" si="580"/>
        <v/>
      </c>
      <c r="AGR112" s="39">
        <f t="shared" si="591"/>
        <v>2</v>
      </c>
      <c r="AGS112" s="36" t="str">
        <f t="shared" si="592"/>
        <v/>
      </c>
      <c r="AGT112" s="36" t="str">
        <f t="shared" si="581"/>
        <v/>
      </c>
      <c r="AGU112" s="39" t="str">
        <f t="shared" si="593"/>
        <v/>
      </c>
      <c r="AGV112" s="36" t="str">
        <f t="shared" si="594"/>
        <v/>
      </c>
      <c r="AGW112" s="36" t="str">
        <f t="shared" si="582"/>
        <v/>
      </c>
      <c r="AGX112" s="39" t="str">
        <f t="shared" si="595"/>
        <v/>
      </c>
      <c r="AGY112" s="36" t="str">
        <f t="shared" si="596"/>
        <v/>
      </c>
      <c r="AGZ112" s="36">
        <f t="shared" si="583"/>
        <v>2</v>
      </c>
      <c r="AHA112" s="39" t="str">
        <f t="shared" si="597"/>
        <v/>
      </c>
      <c r="AHB112" s="36" t="str">
        <f t="shared" si="598"/>
        <v/>
      </c>
      <c r="AHC112" s="36" t="str">
        <f t="shared" si="584"/>
        <v/>
      </c>
      <c r="AHD112" s="39" t="str">
        <f t="shared" si="599"/>
        <v/>
      </c>
      <c r="AHE112" s="36" t="str">
        <f t="shared" si="600"/>
        <v/>
      </c>
      <c r="AHF112" s="36" t="str">
        <f t="shared" si="585"/>
        <v/>
      </c>
      <c r="AHG112" s="39">
        <f t="shared" si="601"/>
        <v>1</v>
      </c>
      <c r="AHH112" s="36" t="str">
        <f t="shared" si="602"/>
        <v/>
      </c>
      <c r="AHI112" s="36" t="str">
        <f t="shared" si="586"/>
        <v/>
      </c>
      <c r="AHJ112" s="39" t="str">
        <f t="shared" si="603"/>
        <v/>
      </c>
      <c r="AHK112" s="36" t="str">
        <f t="shared" si="604"/>
        <v/>
      </c>
      <c r="AHL112" s="36" t="str">
        <f t="shared" si="587"/>
        <v/>
      </c>
      <c r="AHM112" s="39" t="str">
        <f t="shared" si="605"/>
        <v/>
      </c>
      <c r="AHN112" s="36" t="str">
        <f t="shared" si="606"/>
        <v/>
      </c>
      <c r="AHO112" s="36" t="str">
        <f t="shared" si="588"/>
        <v/>
      </c>
      <c r="AHP112" s="39" t="str">
        <f t="shared" si="607"/>
        <v/>
      </c>
      <c r="AHQ112" s="36" t="str">
        <f t="shared" si="608"/>
        <v/>
      </c>
      <c r="AHR112" s="36" t="str">
        <f t="shared" si="589"/>
        <v/>
      </c>
      <c r="AHS112" s="39" t="str">
        <f t="shared" si="609"/>
        <v/>
      </c>
    </row>
    <row r="113" spans="1:922" s="5" customFormat="1" outlineLevel="1" x14ac:dyDescent="0.25">
      <c r="A113" s="58">
        <f t="shared" si="610"/>
        <v>4</v>
      </c>
      <c r="B113" s="46" t="s">
        <v>339</v>
      </c>
      <c r="C113" s="56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57" t="s">
        <v>354</v>
      </c>
      <c r="AL113" s="38"/>
      <c r="AM113" s="38"/>
      <c r="AN113" s="38"/>
      <c r="AO113" s="38"/>
      <c r="AP113" s="38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38"/>
      <c r="EF113" s="38"/>
      <c r="EG113" s="38"/>
      <c r="EH113" s="38"/>
      <c r="EI113" s="38"/>
      <c r="EJ113" s="38"/>
      <c r="EK113" s="38"/>
      <c r="EL113" s="38"/>
      <c r="EM113" s="61"/>
      <c r="EN113" s="57"/>
      <c r="EO113" s="57"/>
      <c r="EP113" s="57"/>
      <c r="EQ113" s="57"/>
      <c r="ER113" s="57"/>
      <c r="ES113" s="57"/>
      <c r="ET113" s="57"/>
      <c r="EU113" s="57"/>
      <c r="EV113" s="57" t="s">
        <v>354</v>
      </c>
      <c r="EW113" s="57" t="s">
        <v>354</v>
      </c>
      <c r="EX113" s="57"/>
      <c r="EY113" s="57"/>
      <c r="EZ113" s="57"/>
      <c r="FA113" s="57"/>
      <c r="FB113" s="57"/>
      <c r="FC113" s="57" t="s">
        <v>354</v>
      </c>
      <c r="FD113" s="57"/>
      <c r="FE113" s="57"/>
      <c r="FF113" s="38"/>
      <c r="FG113" s="57" t="s">
        <v>354</v>
      </c>
      <c r="FH113" s="57"/>
      <c r="FI113" s="57"/>
      <c r="FJ113" s="57"/>
      <c r="FK113" s="57"/>
      <c r="FL113" s="57"/>
      <c r="FM113" s="57"/>
      <c r="FN113" s="57"/>
      <c r="FO113" s="57"/>
      <c r="FP113" s="57"/>
      <c r="FQ113" s="57" t="s">
        <v>354</v>
      </c>
      <c r="FR113" s="57"/>
      <c r="FS113" s="57"/>
      <c r="FT113" s="57" t="s">
        <v>354</v>
      </c>
      <c r="FU113" s="57"/>
      <c r="FV113" s="57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57" t="s">
        <v>354</v>
      </c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57" t="s">
        <v>354</v>
      </c>
      <c r="JD113" s="57"/>
      <c r="JE113" s="57"/>
      <c r="JF113" s="57"/>
      <c r="JG113" s="57" t="s">
        <v>354</v>
      </c>
      <c r="JH113" s="57"/>
      <c r="JI113" s="57"/>
      <c r="JJ113" s="57"/>
      <c r="JK113" s="57"/>
      <c r="JL113" s="57"/>
      <c r="JM113" s="57" t="s">
        <v>354</v>
      </c>
      <c r="JN113" s="57"/>
      <c r="JO113" s="57"/>
      <c r="JP113" s="57"/>
      <c r="JQ113" s="57"/>
      <c r="JR113" s="57"/>
      <c r="JS113" s="57"/>
      <c r="JT113" s="57" t="s">
        <v>354</v>
      </c>
      <c r="JU113" s="57" t="s">
        <v>354</v>
      </c>
      <c r="JV113" s="38"/>
      <c r="JW113" s="61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61"/>
      <c r="NT113" s="57"/>
      <c r="NU113" s="57"/>
      <c r="NV113" s="57"/>
      <c r="NW113" s="57" t="s">
        <v>354</v>
      </c>
      <c r="NX113" s="57" t="s">
        <v>354</v>
      </c>
      <c r="NY113" s="57"/>
      <c r="NZ113" s="57"/>
      <c r="OA113" s="57"/>
      <c r="OB113" s="57"/>
      <c r="OC113" s="57"/>
      <c r="OD113" s="57"/>
      <c r="OE113" s="57" t="s">
        <v>354</v>
      </c>
      <c r="OF113" s="57" t="s">
        <v>354</v>
      </c>
      <c r="OG113" s="57"/>
      <c r="OH113" s="38"/>
      <c r="OI113" s="38"/>
      <c r="OJ113" s="38"/>
      <c r="OK113" s="38"/>
      <c r="OL113" s="38"/>
      <c r="OM113" s="61"/>
      <c r="ON113" s="57" t="s">
        <v>354</v>
      </c>
      <c r="OO113" s="57" t="s">
        <v>354</v>
      </c>
      <c r="OP113" s="57"/>
      <c r="OQ113" s="57" t="s">
        <v>354</v>
      </c>
      <c r="OR113" s="57" t="s">
        <v>354</v>
      </c>
      <c r="OS113" s="57" t="s">
        <v>354</v>
      </c>
      <c r="OT113" s="57" t="s">
        <v>354</v>
      </c>
      <c r="OU113" s="57"/>
      <c r="OV113" s="57"/>
      <c r="OW113" s="57" t="s">
        <v>354</v>
      </c>
      <c r="OX113" s="57" t="s">
        <v>354</v>
      </c>
      <c r="OY113" s="57" t="s">
        <v>354</v>
      </c>
      <c r="OZ113" s="57" t="s">
        <v>354</v>
      </c>
      <c r="PA113" s="57" t="s">
        <v>354</v>
      </c>
      <c r="PB113" s="57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61"/>
      <c r="QV113" s="57" t="s">
        <v>354</v>
      </c>
      <c r="QW113" s="57" t="s">
        <v>354</v>
      </c>
      <c r="QX113" s="57"/>
      <c r="QY113" s="57"/>
      <c r="QZ113" s="57" t="s">
        <v>354</v>
      </c>
      <c r="RA113" s="57"/>
      <c r="RB113" s="57"/>
      <c r="RC113" s="57"/>
      <c r="RD113" s="57" t="s">
        <v>354</v>
      </c>
      <c r="RE113" s="57" t="s">
        <v>354</v>
      </c>
      <c r="RF113" s="57"/>
      <c r="RG113" s="57"/>
      <c r="RH113" s="57" t="s">
        <v>354</v>
      </c>
      <c r="RI113" s="38"/>
      <c r="RJ113" s="38"/>
      <c r="RK113" s="38"/>
      <c r="RL113" s="38"/>
      <c r="RM113" s="38"/>
      <c r="RN113" s="38"/>
      <c r="RO113" s="61"/>
      <c r="RP113" s="57"/>
      <c r="RQ113" s="57" t="s">
        <v>354</v>
      </c>
      <c r="RR113" s="57"/>
      <c r="RS113" s="57" t="s">
        <v>354</v>
      </c>
      <c r="RT113" s="57" t="s">
        <v>354</v>
      </c>
      <c r="RU113" s="57" t="s">
        <v>354</v>
      </c>
      <c r="RV113" s="57"/>
      <c r="RW113" s="57" t="s">
        <v>354</v>
      </c>
      <c r="RX113" s="57" t="s">
        <v>354</v>
      </c>
      <c r="RY113" s="57" t="s">
        <v>354</v>
      </c>
      <c r="RZ113" s="57" t="s">
        <v>354</v>
      </c>
      <c r="SA113" s="57"/>
      <c r="SB113" s="57" t="s">
        <v>354</v>
      </c>
      <c r="SC113" s="57"/>
      <c r="SD113" s="57"/>
      <c r="SE113" s="57" t="s">
        <v>354</v>
      </c>
      <c r="SF113" s="57" t="s">
        <v>354</v>
      </c>
      <c r="SG113" s="38"/>
      <c r="SH113" s="38"/>
      <c r="SI113" s="38"/>
      <c r="SJ113" s="38"/>
      <c r="SK113" s="38"/>
      <c r="SL113" s="38"/>
      <c r="SM113" s="37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37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8"/>
      <c r="UR113" s="38"/>
      <c r="US113" s="38"/>
      <c r="UT113" s="38"/>
      <c r="UU113" s="37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8"/>
      <c r="VL113" s="38"/>
      <c r="VM113" s="38"/>
      <c r="VN113" s="38"/>
      <c r="VO113" s="37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8"/>
      <c r="WF113" s="38"/>
      <c r="WG113" s="38"/>
      <c r="WH113" s="38"/>
      <c r="WI113" s="37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8"/>
      <c r="WZ113" s="38"/>
      <c r="XA113" s="38"/>
      <c r="XB113" s="38"/>
      <c r="XC113" s="37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8"/>
      <c r="XT113" s="38"/>
      <c r="XU113" s="38"/>
      <c r="XV113" s="38"/>
      <c r="XW113" s="37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7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8"/>
      <c r="ZH113" s="38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7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77"/>
        <v/>
      </c>
      <c r="AGK113" s="85" t="str">
        <f t="shared" si="578"/>
        <v/>
      </c>
      <c r="AGL113" s="85">
        <f t="shared" si="579"/>
        <v>11</v>
      </c>
      <c r="AGP113" s="36" t="str">
        <f t="shared" si="590"/>
        <v/>
      </c>
      <c r="AGQ113" s="36" t="str">
        <f t="shared" si="580"/>
        <v/>
      </c>
      <c r="AGR113" s="39">
        <f t="shared" si="591"/>
        <v>1</v>
      </c>
      <c r="AGS113" s="36" t="str">
        <f t="shared" si="592"/>
        <v/>
      </c>
      <c r="AGT113" s="36" t="str">
        <f t="shared" si="581"/>
        <v/>
      </c>
      <c r="AGU113" s="39">
        <f t="shared" si="593"/>
        <v>6</v>
      </c>
      <c r="AGV113" s="36" t="str">
        <f t="shared" si="594"/>
        <v/>
      </c>
      <c r="AGW113" s="36" t="str">
        <f t="shared" si="582"/>
        <v/>
      </c>
      <c r="AGX113" s="39">
        <f t="shared" si="595"/>
        <v>2</v>
      </c>
      <c r="AGY113" s="36" t="str">
        <f t="shared" si="596"/>
        <v/>
      </c>
      <c r="AGZ113" s="36" t="str">
        <f t="shared" si="583"/>
        <v/>
      </c>
      <c r="AHA113" s="39">
        <f t="shared" si="597"/>
        <v>4</v>
      </c>
      <c r="AHB113" s="36" t="str">
        <f t="shared" si="598"/>
        <v/>
      </c>
      <c r="AHC113" s="36" t="str">
        <f t="shared" si="584"/>
        <v/>
      </c>
      <c r="AHD113" s="39">
        <f t="shared" si="599"/>
        <v>15</v>
      </c>
      <c r="AHE113" s="36" t="str">
        <f t="shared" si="600"/>
        <v/>
      </c>
      <c r="AHF113" s="36" t="str">
        <f t="shared" si="585"/>
        <v/>
      </c>
      <c r="AHG113" s="39">
        <f t="shared" si="601"/>
        <v>17</v>
      </c>
      <c r="AHH113" s="36" t="str">
        <f t="shared" si="602"/>
        <v/>
      </c>
      <c r="AHI113" s="36" t="str">
        <f t="shared" si="586"/>
        <v/>
      </c>
      <c r="AHJ113" s="39" t="str">
        <f t="shared" si="603"/>
        <v/>
      </c>
      <c r="AHK113" s="36" t="str">
        <f t="shared" si="604"/>
        <v/>
      </c>
      <c r="AHL113" s="36" t="str">
        <f t="shared" si="587"/>
        <v/>
      </c>
      <c r="AHM113" s="39" t="str">
        <f t="shared" si="605"/>
        <v/>
      </c>
      <c r="AHN113" s="36" t="str">
        <f t="shared" si="606"/>
        <v/>
      </c>
      <c r="AHO113" s="36" t="str">
        <f t="shared" si="588"/>
        <v/>
      </c>
      <c r="AHP113" s="39" t="str">
        <f t="shared" si="607"/>
        <v/>
      </c>
      <c r="AHQ113" s="36" t="str">
        <f t="shared" si="608"/>
        <v/>
      </c>
      <c r="AHR113" s="36" t="str">
        <f t="shared" si="589"/>
        <v/>
      </c>
      <c r="AHS113" s="39" t="str">
        <f t="shared" si="609"/>
        <v/>
      </c>
    </row>
    <row r="114" spans="1:922" s="5" customFormat="1" outlineLevel="1" x14ac:dyDescent="0.25">
      <c r="A114" s="58">
        <f t="shared" si="610"/>
        <v>5</v>
      </c>
      <c r="B114" s="46" t="s">
        <v>340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 t="s">
        <v>354</v>
      </c>
      <c r="FD114" s="57"/>
      <c r="FE114" s="57"/>
      <c r="FF114" s="38"/>
      <c r="FG114" s="57" t="s">
        <v>354</v>
      </c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354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 t="s">
        <v>354</v>
      </c>
      <c r="JD114" s="57"/>
      <c r="JE114" s="57"/>
      <c r="JF114" s="57"/>
      <c r="JG114" s="57" t="s">
        <v>354</v>
      </c>
      <c r="JH114" s="57"/>
      <c r="JI114" s="57"/>
      <c r="JJ114" s="57"/>
      <c r="JK114" s="57"/>
      <c r="JL114" s="57"/>
      <c r="JM114" s="57" t="s">
        <v>354</v>
      </c>
      <c r="JN114" s="57"/>
      <c r="JO114" s="57"/>
      <c r="JP114" s="57"/>
      <c r="JQ114" s="57"/>
      <c r="JR114" s="57"/>
      <c r="JS114" s="57"/>
      <c r="JT114" s="57"/>
      <c r="JU114" s="57" t="s">
        <v>354</v>
      </c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 t="s">
        <v>354</v>
      </c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 t="s">
        <v>354</v>
      </c>
      <c r="NX114" s="57" t="s">
        <v>354</v>
      </c>
      <c r="NY114" s="57"/>
      <c r="NZ114" s="57"/>
      <c r="OA114" s="57"/>
      <c r="OB114" s="57"/>
      <c r="OC114" s="57"/>
      <c r="OD114" s="57"/>
      <c r="OE114" s="57" t="s">
        <v>354</v>
      </c>
      <c r="OF114" s="57" t="s">
        <v>354</v>
      </c>
      <c r="OG114" s="57"/>
      <c r="OH114" s="38"/>
      <c r="OI114" s="38"/>
      <c r="OJ114" s="38"/>
      <c r="OK114" s="38"/>
      <c r="OL114" s="38"/>
      <c r="OM114" s="61"/>
      <c r="ON114" s="57" t="s">
        <v>354</v>
      </c>
      <c r="OO114" s="57" t="s">
        <v>354</v>
      </c>
      <c r="OP114" s="57"/>
      <c r="OQ114" s="57" t="s">
        <v>354</v>
      </c>
      <c r="OR114" s="57" t="s">
        <v>354</v>
      </c>
      <c r="OS114" s="57" t="s">
        <v>354</v>
      </c>
      <c r="OT114" s="57" t="s">
        <v>354</v>
      </c>
      <c r="OU114" s="57"/>
      <c r="OV114" s="57"/>
      <c r="OW114" s="57" t="s">
        <v>354</v>
      </c>
      <c r="OX114" s="57" t="s">
        <v>354</v>
      </c>
      <c r="OY114" s="57" t="s">
        <v>354</v>
      </c>
      <c r="OZ114" s="57" t="s">
        <v>354</v>
      </c>
      <c r="PA114" s="57" t="s">
        <v>354</v>
      </c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 t="s">
        <v>354</v>
      </c>
      <c r="QW114" s="57" t="s">
        <v>354</v>
      </c>
      <c r="QX114" s="57"/>
      <c r="QY114" s="57"/>
      <c r="QZ114" s="57" t="s">
        <v>354</v>
      </c>
      <c r="RA114" s="57"/>
      <c r="RB114" s="57"/>
      <c r="RC114" s="57"/>
      <c r="RD114" s="57"/>
      <c r="RE114" s="57"/>
      <c r="RF114" s="57"/>
      <c r="RG114" s="57"/>
      <c r="RH114" s="57" t="s">
        <v>354</v>
      </c>
      <c r="RI114" s="38"/>
      <c r="RJ114" s="38"/>
      <c r="RK114" s="38"/>
      <c r="RL114" s="38"/>
      <c r="RM114" s="38"/>
      <c r="RN114" s="38"/>
      <c r="RO114" s="61"/>
      <c r="RP114" s="57"/>
      <c r="RQ114" s="57" t="s">
        <v>354</v>
      </c>
      <c r="RR114" s="57"/>
      <c r="RS114" s="57" t="s">
        <v>354</v>
      </c>
      <c r="RT114" s="57" t="s">
        <v>354</v>
      </c>
      <c r="RU114" s="57" t="s">
        <v>354</v>
      </c>
      <c r="RV114" s="57"/>
      <c r="RW114" s="57" t="s">
        <v>354</v>
      </c>
      <c r="RX114" s="57" t="s">
        <v>354</v>
      </c>
      <c r="RY114" s="57" t="s">
        <v>354</v>
      </c>
      <c r="RZ114" s="57" t="s">
        <v>354</v>
      </c>
      <c r="SA114" s="57"/>
      <c r="SB114" s="57" t="s">
        <v>354</v>
      </c>
      <c r="SC114" s="57"/>
      <c r="SD114" s="57"/>
      <c r="SE114" s="57" t="s">
        <v>354</v>
      </c>
      <c r="SF114" s="57" t="s">
        <v>354</v>
      </c>
      <c r="SG114" s="38"/>
      <c r="SH114" s="38"/>
      <c r="SI114" s="38"/>
      <c r="SJ114" s="38"/>
      <c r="SK114" s="38"/>
      <c r="SL114" s="38"/>
      <c r="SM114" s="37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8"/>
      <c r="TD114" s="38"/>
      <c r="TE114" s="38"/>
      <c r="TF114" s="38"/>
      <c r="TG114" s="37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37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8"/>
      <c r="UR114" s="38"/>
      <c r="US114" s="38"/>
      <c r="UT114" s="38"/>
      <c r="UU114" s="37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8"/>
      <c r="VL114" s="38"/>
      <c r="VM114" s="38"/>
      <c r="VN114" s="38"/>
      <c r="VO114" s="37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8"/>
      <c r="WF114" s="38"/>
      <c r="WG114" s="38"/>
      <c r="WH114" s="38"/>
      <c r="WI114" s="37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8"/>
      <c r="WZ114" s="38"/>
      <c r="XA114" s="38"/>
      <c r="XB114" s="38"/>
      <c r="XC114" s="37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37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37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8"/>
      <c r="ZH114" s="38"/>
      <c r="ZI114" s="38"/>
      <c r="ZJ114" s="38"/>
      <c r="ZK114" s="37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7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37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8"/>
      <c r="ABP114" s="38"/>
      <c r="ABQ114" s="38"/>
      <c r="ABR114" s="38"/>
      <c r="ABS114" s="37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7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7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7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7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7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J114" s="85" t="str">
        <f t="shared" si="577"/>
        <v/>
      </c>
      <c r="AGK114" s="85" t="str">
        <f t="shared" si="578"/>
        <v/>
      </c>
      <c r="AGL114" s="85">
        <f t="shared" si="579"/>
        <v>11</v>
      </c>
      <c r="AGP114" s="36" t="str">
        <f t="shared" si="590"/>
        <v/>
      </c>
      <c r="AGQ114" s="36" t="str">
        <f t="shared" si="580"/>
        <v/>
      </c>
      <c r="AGR114" s="39" t="str">
        <f t="shared" si="591"/>
        <v/>
      </c>
      <c r="AGS114" s="36" t="str">
        <f t="shared" si="592"/>
        <v/>
      </c>
      <c r="AGT114" s="36" t="str">
        <f t="shared" si="581"/>
        <v/>
      </c>
      <c r="AGU114" s="39">
        <f t="shared" si="593"/>
        <v>2</v>
      </c>
      <c r="AGV114" s="36" t="str">
        <f t="shared" si="594"/>
        <v/>
      </c>
      <c r="AGW114" s="36" t="str">
        <f t="shared" si="582"/>
        <v/>
      </c>
      <c r="AGX114" s="39">
        <f t="shared" si="595"/>
        <v>2</v>
      </c>
      <c r="AGY114" s="36" t="str">
        <f t="shared" si="596"/>
        <v/>
      </c>
      <c r="AGZ114" s="36" t="str">
        <f t="shared" si="583"/>
        <v/>
      </c>
      <c r="AHA114" s="39">
        <f t="shared" si="597"/>
        <v>4</v>
      </c>
      <c r="AHB114" s="36" t="str">
        <f t="shared" si="598"/>
        <v/>
      </c>
      <c r="AHC114" s="36" t="str">
        <f t="shared" si="584"/>
        <v/>
      </c>
      <c r="AHD114" s="39">
        <f t="shared" si="599"/>
        <v>15</v>
      </c>
      <c r="AHE114" s="36" t="str">
        <f t="shared" si="600"/>
        <v/>
      </c>
      <c r="AHF114" s="36" t="str">
        <f t="shared" si="585"/>
        <v/>
      </c>
      <c r="AHG114" s="39">
        <f t="shared" si="601"/>
        <v>15</v>
      </c>
      <c r="AHH114" s="36" t="str">
        <f t="shared" si="602"/>
        <v/>
      </c>
      <c r="AHI114" s="36" t="str">
        <f t="shared" si="586"/>
        <v/>
      </c>
      <c r="AHJ114" s="39" t="str">
        <f t="shared" si="603"/>
        <v/>
      </c>
      <c r="AHK114" s="36" t="str">
        <f t="shared" si="604"/>
        <v/>
      </c>
      <c r="AHL114" s="36" t="str">
        <f t="shared" si="587"/>
        <v/>
      </c>
      <c r="AHM114" s="39" t="str">
        <f t="shared" si="605"/>
        <v/>
      </c>
      <c r="AHN114" s="36" t="str">
        <f t="shared" si="606"/>
        <v/>
      </c>
      <c r="AHO114" s="36" t="str">
        <f t="shared" si="588"/>
        <v/>
      </c>
      <c r="AHP114" s="39" t="str">
        <f t="shared" si="607"/>
        <v/>
      </c>
      <c r="AHQ114" s="36" t="str">
        <f t="shared" si="608"/>
        <v/>
      </c>
      <c r="AHR114" s="36" t="str">
        <f t="shared" si="589"/>
        <v/>
      </c>
      <c r="AHS114" s="39" t="str">
        <f t="shared" si="609"/>
        <v/>
      </c>
    </row>
    <row r="115" spans="1:922" s="5" customFormat="1" outlineLevel="1" x14ac:dyDescent="0.25">
      <c r="A115" s="52">
        <f t="shared" si="610"/>
        <v>6</v>
      </c>
      <c r="B115" s="59" t="s">
        <v>365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 t="s">
        <v>355</v>
      </c>
      <c r="AL115" s="38"/>
      <c r="AM115" s="38"/>
      <c r="AN115" s="38"/>
      <c r="AO115" s="38"/>
      <c r="AP115" s="38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 t="s">
        <v>354</v>
      </c>
      <c r="DJ115" s="38" t="s">
        <v>354</v>
      </c>
      <c r="DK115" s="38"/>
      <c r="DL115" s="38"/>
      <c r="DM115" s="38"/>
      <c r="DN115" s="38"/>
      <c r="DO115" s="38"/>
      <c r="DP115" s="38"/>
      <c r="DQ115" s="38"/>
      <c r="DR115" s="38"/>
      <c r="DS115" s="57" t="s">
        <v>354</v>
      </c>
      <c r="DT115" s="57" t="s">
        <v>354</v>
      </c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354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355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 t="s">
        <v>354</v>
      </c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61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7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7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si="577"/>
        <v/>
      </c>
      <c r="AGK115" s="85" t="str">
        <f t="shared" si="578"/>
        <v/>
      </c>
      <c r="AGL115" s="85" t="str">
        <f t="shared" si="579"/>
        <v/>
      </c>
      <c r="AGP115" s="36" t="str">
        <f t="shared" si="590"/>
        <v/>
      </c>
      <c r="AGQ115" s="36">
        <f t="shared" si="580"/>
        <v>1</v>
      </c>
      <c r="AGR115" s="39" t="str">
        <f t="shared" si="591"/>
        <v/>
      </c>
      <c r="AGS115" s="36" t="str">
        <f t="shared" si="592"/>
        <v/>
      </c>
      <c r="AGT115" s="36" t="str">
        <f t="shared" si="581"/>
        <v/>
      </c>
      <c r="AGU115" s="39">
        <f t="shared" si="593"/>
        <v>4</v>
      </c>
      <c r="AGV115" s="36" t="str">
        <f t="shared" si="594"/>
        <v/>
      </c>
      <c r="AGW115" s="36">
        <f t="shared" si="582"/>
        <v>1</v>
      </c>
      <c r="AGX115" s="39">
        <f t="shared" si="595"/>
        <v>1</v>
      </c>
      <c r="AGY115" s="36" t="str">
        <f t="shared" si="596"/>
        <v/>
      </c>
      <c r="AGZ115" s="36" t="str">
        <f t="shared" si="583"/>
        <v/>
      </c>
      <c r="AHA115" s="39">
        <f t="shared" si="597"/>
        <v>1</v>
      </c>
      <c r="AHB115" s="36" t="str">
        <f t="shared" si="598"/>
        <v/>
      </c>
      <c r="AHC115" s="36" t="str">
        <f t="shared" si="584"/>
        <v/>
      </c>
      <c r="AHD115" s="39" t="str">
        <f t="shared" si="599"/>
        <v/>
      </c>
      <c r="AHE115" s="36" t="str">
        <f t="shared" si="600"/>
        <v/>
      </c>
      <c r="AHF115" s="36" t="str">
        <f t="shared" si="585"/>
        <v/>
      </c>
      <c r="AHG115" s="39" t="str">
        <f t="shared" si="601"/>
        <v/>
      </c>
      <c r="AHH115" s="36" t="str">
        <f t="shared" si="602"/>
        <v/>
      </c>
      <c r="AHI115" s="36" t="str">
        <f t="shared" si="586"/>
        <v/>
      </c>
      <c r="AHJ115" s="39" t="str">
        <f t="shared" si="603"/>
        <v/>
      </c>
      <c r="AHK115" s="36" t="str">
        <f t="shared" si="604"/>
        <v/>
      </c>
      <c r="AHL115" s="36" t="str">
        <f t="shared" si="587"/>
        <v/>
      </c>
      <c r="AHM115" s="39" t="str">
        <f t="shared" si="605"/>
        <v/>
      </c>
      <c r="AHN115" s="36" t="str">
        <f t="shared" si="606"/>
        <v/>
      </c>
      <c r="AHO115" s="36" t="str">
        <f t="shared" si="588"/>
        <v/>
      </c>
      <c r="AHP115" s="39" t="str">
        <f t="shared" si="607"/>
        <v/>
      </c>
      <c r="AHQ115" s="36" t="str">
        <f t="shared" si="608"/>
        <v/>
      </c>
      <c r="AHR115" s="36" t="str">
        <f t="shared" si="589"/>
        <v/>
      </c>
      <c r="AHS115" s="39" t="str">
        <f t="shared" si="609"/>
        <v/>
      </c>
    </row>
    <row r="116" spans="1:922" s="5" customFormat="1" outlineLevel="1" x14ac:dyDescent="0.25">
      <c r="A116" s="52">
        <f t="shared" si="610"/>
        <v>7</v>
      </c>
      <c r="B116" s="46" t="s">
        <v>377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7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7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577"/>
        <v/>
      </c>
      <c r="AGK116" s="85" t="str">
        <f t="shared" si="578"/>
        <v/>
      </c>
      <c r="AGL116" s="85" t="str">
        <f t="shared" si="579"/>
        <v/>
      </c>
      <c r="AGP116" s="36" t="str">
        <f t="shared" si="590"/>
        <v/>
      </c>
      <c r="AGQ116" s="36" t="str">
        <f t="shared" si="580"/>
        <v/>
      </c>
      <c r="AGR116" s="39" t="str">
        <f t="shared" si="591"/>
        <v/>
      </c>
      <c r="AGS116" s="36" t="str">
        <f t="shared" si="592"/>
        <v/>
      </c>
      <c r="AGT116" s="36" t="str">
        <f t="shared" si="581"/>
        <v/>
      </c>
      <c r="AGU116" s="39" t="str">
        <f t="shared" si="593"/>
        <v/>
      </c>
      <c r="AGV116" s="36" t="str">
        <f t="shared" si="594"/>
        <v/>
      </c>
      <c r="AGW116" s="36" t="str">
        <f t="shared" si="582"/>
        <v/>
      </c>
      <c r="AGX116" s="39" t="str">
        <f t="shared" si="595"/>
        <v/>
      </c>
      <c r="AGY116" s="36" t="str">
        <f t="shared" si="596"/>
        <v/>
      </c>
      <c r="AGZ116" s="36" t="str">
        <f t="shared" si="583"/>
        <v/>
      </c>
      <c r="AHA116" s="39" t="str">
        <f t="shared" si="597"/>
        <v/>
      </c>
      <c r="AHB116" s="36" t="str">
        <f t="shared" si="598"/>
        <v/>
      </c>
      <c r="AHC116" s="36" t="str">
        <f t="shared" si="584"/>
        <v/>
      </c>
      <c r="AHD116" s="39" t="str">
        <f t="shared" si="599"/>
        <v/>
      </c>
      <c r="AHE116" s="36" t="str">
        <f t="shared" si="600"/>
        <v/>
      </c>
      <c r="AHF116" s="36" t="str">
        <f t="shared" si="585"/>
        <v/>
      </c>
      <c r="AHG116" s="39" t="str">
        <f t="shared" si="601"/>
        <v/>
      </c>
      <c r="AHH116" s="36" t="str">
        <f t="shared" si="602"/>
        <v/>
      </c>
      <c r="AHI116" s="36" t="str">
        <f t="shared" si="586"/>
        <v/>
      </c>
      <c r="AHJ116" s="39" t="str">
        <f t="shared" si="603"/>
        <v/>
      </c>
      <c r="AHK116" s="36" t="str">
        <f t="shared" si="604"/>
        <v/>
      </c>
      <c r="AHL116" s="36" t="str">
        <f t="shared" si="587"/>
        <v/>
      </c>
      <c r="AHM116" s="39" t="str">
        <f t="shared" si="605"/>
        <v/>
      </c>
      <c r="AHN116" s="36" t="str">
        <f t="shared" si="606"/>
        <v/>
      </c>
      <c r="AHO116" s="36" t="str">
        <f t="shared" si="588"/>
        <v/>
      </c>
      <c r="AHP116" s="39" t="str">
        <f t="shared" si="607"/>
        <v/>
      </c>
      <c r="AHQ116" s="36" t="str">
        <f t="shared" si="608"/>
        <v/>
      </c>
      <c r="AHR116" s="36" t="str">
        <f t="shared" si="589"/>
        <v/>
      </c>
      <c r="AHS116" s="39" t="str">
        <f t="shared" si="609"/>
        <v/>
      </c>
    </row>
    <row r="117" spans="1:922" s="5" customFormat="1" outlineLevel="1" x14ac:dyDescent="0.25">
      <c r="A117" s="52">
        <f t="shared" si="610"/>
        <v>8</v>
      </c>
      <c r="B117" s="46"/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7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7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7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7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7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7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7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577"/>
        <v/>
      </c>
      <c r="AGK117" s="85" t="str">
        <f t="shared" si="578"/>
        <v/>
      </c>
      <c r="AGL117" s="85" t="str">
        <f t="shared" si="579"/>
        <v/>
      </c>
      <c r="AGP117" s="36" t="str">
        <f t="shared" si="590"/>
        <v/>
      </c>
      <c r="AGQ117" s="36" t="str">
        <f t="shared" si="580"/>
        <v/>
      </c>
      <c r="AGR117" s="39" t="str">
        <f t="shared" si="591"/>
        <v/>
      </c>
      <c r="AGS117" s="36" t="str">
        <f t="shared" si="592"/>
        <v/>
      </c>
      <c r="AGT117" s="36" t="str">
        <f t="shared" si="581"/>
        <v/>
      </c>
      <c r="AGU117" s="39" t="str">
        <f t="shared" si="593"/>
        <v/>
      </c>
      <c r="AGV117" s="36" t="str">
        <f t="shared" si="594"/>
        <v/>
      </c>
      <c r="AGW117" s="36" t="str">
        <f t="shared" si="582"/>
        <v/>
      </c>
      <c r="AGX117" s="39" t="str">
        <f t="shared" si="595"/>
        <v/>
      </c>
      <c r="AGY117" s="36" t="str">
        <f t="shared" si="596"/>
        <v/>
      </c>
      <c r="AGZ117" s="36" t="str">
        <f t="shared" si="583"/>
        <v/>
      </c>
      <c r="AHA117" s="39" t="str">
        <f t="shared" si="597"/>
        <v/>
      </c>
      <c r="AHB117" s="36" t="str">
        <f t="shared" si="598"/>
        <v/>
      </c>
      <c r="AHC117" s="36" t="str">
        <f t="shared" si="584"/>
        <v/>
      </c>
      <c r="AHD117" s="39" t="str">
        <f t="shared" si="599"/>
        <v/>
      </c>
      <c r="AHE117" s="36" t="str">
        <f t="shared" si="600"/>
        <v/>
      </c>
      <c r="AHF117" s="36" t="str">
        <f t="shared" si="585"/>
        <v/>
      </c>
      <c r="AHG117" s="39" t="str">
        <f t="shared" si="601"/>
        <v/>
      </c>
      <c r="AHH117" s="36" t="str">
        <f t="shared" si="602"/>
        <v/>
      </c>
      <c r="AHI117" s="36" t="str">
        <f t="shared" si="586"/>
        <v/>
      </c>
      <c r="AHJ117" s="39" t="str">
        <f t="shared" si="603"/>
        <v/>
      </c>
      <c r="AHK117" s="36" t="str">
        <f t="shared" si="604"/>
        <v/>
      </c>
      <c r="AHL117" s="36" t="str">
        <f t="shared" si="587"/>
        <v/>
      </c>
      <c r="AHM117" s="39" t="str">
        <f t="shared" si="605"/>
        <v/>
      </c>
      <c r="AHN117" s="36" t="str">
        <f t="shared" si="606"/>
        <v/>
      </c>
      <c r="AHO117" s="36" t="str">
        <f t="shared" si="588"/>
        <v/>
      </c>
      <c r="AHP117" s="39" t="str">
        <f t="shared" si="607"/>
        <v/>
      </c>
      <c r="AHQ117" s="36" t="str">
        <f t="shared" si="608"/>
        <v/>
      </c>
      <c r="AHR117" s="36" t="str">
        <f t="shared" si="589"/>
        <v/>
      </c>
      <c r="AHS117" s="39" t="str">
        <f t="shared" si="609"/>
        <v/>
      </c>
    </row>
    <row r="118" spans="1:922" s="32" customFormat="1" x14ac:dyDescent="0.25">
      <c r="A118" s="31" t="s">
        <v>31</v>
      </c>
      <c r="C118" s="33"/>
      <c r="D118" s="33"/>
      <c r="E118" s="33"/>
      <c r="F118" s="34"/>
      <c r="G118" s="33"/>
      <c r="H118" s="33"/>
      <c r="I118" s="33"/>
      <c r="J118" s="34"/>
      <c r="K118" s="33"/>
      <c r="L118" s="33"/>
      <c r="M118" s="33"/>
      <c r="N118" s="34"/>
      <c r="O118" s="33"/>
      <c r="P118" s="33"/>
      <c r="Q118" s="33"/>
      <c r="R118" s="34"/>
      <c r="S118" s="33"/>
      <c r="T118" s="33"/>
      <c r="U118" s="33"/>
      <c r="V118" s="34"/>
      <c r="W118" s="33"/>
      <c r="X118" s="33"/>
      <c r="Y118" s="33"/>
      <c r="Z118" s="34"/>
      <c r="AA118" s="33"/>
      <c r="AB118" s="33"/>
      <c r="AC118" s="33"/>
      <c r="AD118" s="34"/>
      <c r="AE118" s="33"/>
      <c r="AF118" s="33"/>
      <c r="AG118" s="33"/>
      <c r="AH118" s="34"/>
      <c r="AI118" s="33"/>
      <c r="AJ118" s="33"/>
      <c r="AK118" s="33"/>
      <c r="AL118" s="34"/>
      <c r="AM118" s="33"/>
      <c r="AN118" s="33"/>
      <c r="AO118" s="33"/>
      <c r="AP118" s="34"/>
      <c r="AQ118" s="33"/>
      <c r="AR118" s="33"/>
      <c r="AS118" s="33"/>
      <c r="AT118" s="34"/>
      <c r="AU118" s="33"/>
      <c r="AV118" s="33"/>
      <c r="AW118" s="33"/>
      <c r="AX118" s="34"/>
      <c r="AY118" s="33"/>
      <c r="AZ118" s="33"/>
      <c r="BA118" s="33"/>
      <c r="BB118" s="34"/>
      <c r="BC118" s="33"/>
      <c r="BD118" s="33"/>
      <c r="BE118" s="33"/>
      <c r="BF118" s="34"/>
      <c r="BG118" s="33"/>
      <c r="BH118" s="33"/>
      <c r="BI118" s="33"/>
      <c r="BJ118" s="34"/>
      <c r="BK118" s="33"/>
      <c r="BL118" s="33"/>
      <c r="BM118" s="33"/>
      <c r="BN118" s="34"/>
      <c r="BO118" s="33"/>
      <c r="BP118" s="33"/>
      <c r="BQ118" s="33"/>
      <c r="BR118" s="34"/>
      <c r="BS118" s="33"/>
      <c r="BT118" s="33"/>
      <c r="BU118" s="33"/>
      <c r="BV118" s="34"/>
      <c r="BW118" s="33"/>
      <c r="BX118" s="33"/>
      <c r="BY118" s="33"/>
      <c r="BZ118" s="34"/>
      <c r="CA118" s="33"/>
      <c r="CB118" s="33"/>
      <c r="CC118" s="33"/>
      <c r="CD118" s="34"/>
      <c r="CE118" s="33"/>
      <c r="CF118" s="33"/>
      <c r="CG118" s="33"/>
      <c r="CH118" s="34"/>
      <c r="CI118" s="33"/>
      <c r="CJ118" s="33"/>
      <c r="CK118" s="33"/>
      <c r="CL118" s="34"/>
      <c r="CM118" s="33"/>
      <c r="CN118" s="33"/>
      <c r="CO118" s="33"/>
      <c r="CP118" s="34"/>
      <c r="CQ118" s="33"/>
      <c r="CR118" s="33"/>
      <c r="CS118" s="33"/>
      <c r="CT118" s="34"/>
      <c r="CU118" s="33"/>
      <c r="CV118" s="33"/>
      <c r="CW118" s="33"/>
      <c r="CX118" s="34"/>
      <c r="CY118" s="33"/>
      <c r="CZ118" s="33"/>
      <c r="DA118" s="33"/>
      <c r="DB118" s="34"/>
      <c r="DC118" s="33"/>
      <c r="DD118" s="33"/>
      <c r="DE118" s="33"/>
      <c r="DF118" s="34"/>
      <c r="DG118" s="33"/>
      <c r="DH118" s="33"/>
      <c r="DI118" s="33"/>
      <c r="DJ118" s="34"/>
      <c r="DK118" s="33"/>
      <c r="DL118" s="33"/>
      <c r="DM118" s="33"/>
      <c r="DN118" s="34"/>
      <c r="DO118" s="33"/>
      <c r="DP118" s="33"/>
      <c r="DQ118" s="33"/>
      <c r="DR118" s="34"/>
      <c r="DS118" s="33"/>
      <c r="DT118" s="33"/>
      <c r="DU118" s="33"/>
      <c r="DV118" s="34"/>
      <c r="DW118" s="33"/>
      <c r="DX118" s="33"/>
      <c r="DY118" s="33"/>
      <c r="DZ118" s="34"/>
      <c r="EA118" s="33"/>
      <c r="EB118" s="33"/>
      <c r="EC118" s="33"/>
      <c r="ED118" s="34"/>
      <c r="EE118" s="33"/>
      <c r="EF118" s="33"/>
      <c r="EG118" s="33"/>
      <c r="EH118" s="34"/>
      <c r="EI118" s="33"/>
      <c r="EJ118" s="33"/>
      <c r="EK118" s="33"/>
      <c r="EL118" s="34"/>
      <c r="EM118" s="33"/>
      <c r="EN118" s="33"/>
      <c r="EO118" s="33"/>
      <c r="EP118" s="34"/>
      <c r="EQ118" s="33"/>
      <c r="ER118" s="33"/>
      <c r="ES118" s="33"/>
      <c r="ET118" s="34"/>
      <c r="EU118" s="33"/>
      <c r="EV118" s="33"/>
      <c r="EW118" s="33"/>
      <c r="EX118" s="34"/>
      <c r="EY118" s="33"/>
      <c r="EZ118" s="33"/>
      <c r="FA118" s="33"/>
      <c r="FB118" s="34"/>
      <c r="FC118" s="33"/>
      <c r="FD118" s="33"/>
      <c r="FE118" s="33"/>
      <c r="FF118" s="34"/>
      <c r="FG118" s="33"/>
      <c r="FH118" s="33"/>
      <c r="FI118" s="33"/>
      <c r="FJ118" s="34"/>
      <c r="FK118" s="33"/>
      <c r="FL118" s="33"/>
      <c r="FM118" s="33"/>
      <c r="FN118" s="34"/>
      <c r="FO118" s="33"/>
      <c r="FP118" s="33"/>
      <c r="FQ118" s="33"/>
      <c r="FR118" s="34"/>
      <c r="FS118" s="33"/>
      <c r="FT118" s="33"/>
      <c r="FU118" s="33"/>
      <c r="FV118" s="34"/>
      <c r="FW118" s="33"/>
      <c r="FX118" s="33"/>
      <c r="FY118" s="33"/>
      <c r="FZ118" s="34"/>
      <c r="GA118" s="33"/>
      <c r="GB118" s="33"/>
      <c r="GC118" s="33"/>
      <c r="GD118" s="34"/>
      <c r="GE118" s="33"/>
      <c r="GF118" s="33"/>
      <c r="GG118" s="33"/>
      <c r="GH118" s="34"/>
      <c r="GI118" s="33"/>
      <c r="GJ118" s="33"/>
      <c r="GK118" s="33"/>
      <c r="GL118" s="34"/>
      <c r="GM118" s="33"/>
      <c r="GN118" s="33"/>
      <c r="GO118" s="33"/>
      <c r="GP118" s="34"/>
      <c r="GQ118" s="33"/>
      <c r="GR118" s="33"/>
      <c r="GS118" s="33"/>
      <c r="GT118" s="34"/>
      <c r="GU118" s="33"/>
      <c r="GV118" s="33"/>
      <c r="GW118" s="33"/>
      <c r="GX118" s="34"/>
      <c r="GY118" s="33"/>
      <c r="GZ118" s="33"/>
      <c r="HA118" s="33"/>
      <c r="HB118" s="34"/>
      <c r="HC118" s="33"/>
      <c r="HD118" s="33"/>
      <c r="HE118" s="33"/>
      <c r="HF118" s="34"/>
      <c r="HG118" s="33"/>
      <c r="HH118" s="33"/>
      <c r="HI118" s="33"/>
      <c r="HJ118" s="34"/>
      <c r="HK118" s="33"/>
      <c r="HL118" s="33"/>
      <c r="HM118" s="33"/>
      <c r="HN118" s="34"/>
      <c r="HO118" s="33"/>
      <c r="HP118" s="33"/>
      <c r="HQ118" s="33"/>
      <c r="HR118" s="34"/>
      <c r="HS118" s="33"/>
      <c r="HT118" s="33"/>
      <c r="HU118" s="33"/>
      <c r="HV118" s="34"/>
      <c r="HW118" s="33"/>
      <c r="HX118" s="33"/>
      <c r="HY118" s="33"/>
      <c r="HZ118" s="34"/>
      <c r="IA118" s="33"/>
      <c r="IB118" s="33"/>
      <c r="IC118" s="33"/>
      <c r="ID118" s="34"/>
      <c r="IE118" s="33"/>
      <c r="IF118" s="33"/>
      <c r="IG118" s="33"/>
      <c r="IH118" s="34"/>
      <c r="II118" s="33"/>
      <c r="IJ118" s="33"/>
      <c r="IK118" s="33"/>
      <c r="IL118" s="34"/>
      <c r="IM118" s="33"/>
      <c r="IN118" s="33"/>
      <c r="IO118" s="33"/>
      <c r="IP118" s="34"/>
      <c r="IQ118" s="33"/>
      <c r="IR118" s="33"/>
      <c r="IS118" s="33"/>
      <c r="IT118" s="34"/>
      <c r="IU118" s="33"/>
      <c r="IV118" s="33"/>
      <c r="IW118" s="33"/>
      <c r="IX118" s="34"/>
      <c r="IY118" s="33"/>
      <c r="IZ118" s="33"/>
      <c r="JA118" s="33"/>
      <c r="JB118" s="34"/>
      <c r="JC118" s="33"/>
      <c r="JD118" s="33"/>
      <c r="JE118" s="33"/>
      <c r="JF118" s="34"/>
      <c r="JG118" s="33"/>
      <c r="JH118" s="33"/>
      <c r="JI118" s="33"/>
      <c r="JJ118" s="34"/>
      <c r="JK118" s="33"/>
      <c r="JL118" s="33"/>
      <c r="JM118" s="33"/>
      <c r="JN118" s="34"/>
      <c r="JO118" s="33"/>
      <c r="JP118" s="33"/>
      <c r="JQ118" s="33"/>
      <c r="JR118" s="34"/>
      <c r="JS118" s="33"/>
      <c r="JT118" s="33"/>
      <c r="JU118" s="33"/>
      <c r="JV118" s="34"/>
      <c r="JW118" s="33"/>
      <c r="JX118" s="33"/>
      <c r="JY118" s="33"/>
      <c r="JZ118" s="34"/>
      <c r="KA118" s="33"/>
      <c r="KB118" s="33"/>
      <c r="KC118" s="33"/>
      <c r="KD118" s="34"/>
      <c r="KE118" s="33"/>
      <c r="KF118" s="33"/>
      <c r="KG118" s="33"/>
      <c r="KH118" s="34"/>
      <c r="KI118" s="33"/>
      <c r="KJ118" s="33"/>
      <c r="KK118" s="33"/>
      <c r="KL118" s="34"/>
      <c r="KM118" s="33"/>
      <c r="KN118" s="33"/>
      <c r="KO118" s="33"/>
      <c r="KP118" s="34"/>
      <c r="KQ118" s="33"/>
      <c r="KR118" s="33"/>
      <c r="KS118" s="33"/>
      <c r="KT118" s="34"/>
      <c r="KU118" s="33"/>
      <c r="KV118" s="33"/>
      <c r="KW118" s="33"/>
      <c r="KX118" s="34"/>
      <c r="KY118" s="33"/>
      <c r="KZ118" s="33"/>
      <c r="LA118" s="33"/>
      <c r="LB118" s="34"/>
      <c r="LC118" s="33"/>
      <c r="LD118" s="33"/>
      <c r="LE118" s="33"/>
      <c r="LF118" s="34"/>
      <c r="LG118" s="33"/>
      <c r="LH118" s="33"/>
      <c r="LI118" s="33"/>
      <c r="LJ118" s="34"/>
      <c r="LK118" s="33"/>
      <c r="LL118" s="33"/>
      <c r="LM118" s="33"/>
      <c r="LN118" s="34"/>
      <c r="LO118" s="33"/>
      <c r="LP118" s="33"/>
      <c r="LQ118" s="33"/>
      <c r="LR118" s="34"/>
      <c r="LS118" s="33"/>
      <c r="LT118" s="33"/>
      <c r="LU118" s="33"/>
      <c r="LV118" s="34"/>
      <c r="LW118" s="33"/>
      <c r="LX118" s="33"/>
      <c r="LY118" s="33"/>
      <c r="LZ118" s="34"/>
      <c r="MA118" s="33"/>
      <c r="MB118" s="33"/>
      <c r="MC118" s="33"/>
      <c r="MD118" s="34"/>
      <c r="ME118" s="33"/>
      <c r="MF118" s="33"/>
      <c r="MG118" s="33"/>
      <c r="MH118" s="34"/>
      <c r="MI118" s="33"/>
      <c r="MJ118" s="33"/>
      <c r="MK118" s="33"/>
      <c r="ML118" s="34"/>
      <c r="MM118" s="33"/>
      <c r="MN118" s="33"/>
      <c r="MO118" s="33"/>
      <c r="MP118" s="34"/>
      <c r="MQ118" s="33"/>
      <c r="MR118" s="33"/>
      <c r="MS118" s="33"/>
      <c r="MT118" s="34"/>
      <c r="MU118" s="33"/>
      <c r="MV118" s="33"/>
      <c r="MW118" s="33"/>
      <c r="MX118" s="34"/>
      <c r="MY118" s="33"/>
      <c r="MZ118" s="33"/>
      <c r="NA118" s="33"/>
      <c r="NB118" s="34"/>
      <c r="NC118" s="33"/>
      <c r="ND118" s="33"/>
      <c r="NE118" s="33"/>
      <c r="NF118" s="34"/>
      <c r="NG118" s="33"/>
      <c r="NH118" s="33"/>
      <c r="NI118" s="33"/>
      <c r="NJ118" s="34"/>
      <c r="NK118" s="33"/>
      <c r="NL118" s="33"/>
      <c r="NM118" s="33"/>
      <c r="NN118" s="34"/>
      <c r="NO118" s="33"/>
      <c r="NP118" s="33"/>
      <c r="NQ118" s="33"/>
      <c r="NR118" s="34"/>
      <c r="NS118" s="33"/>
      <c r="NT118" s="33"/>
      <c r="NU118" s="33"/>
      <c r="NV118" s="34"/>
      <c r="NW118" s="33"/>
      <c r="NX118" s="33"/>
      <c r="NY118" s="33"/>
      <c r="NZ118" s="34"/>
      <c r="OA118" s="33"/>
      <c r="OB118" s="33"/>
      <c r="OC118" s="33"/>
      <c r="OD118" s="34"/>
      <c r="OE118" s="33"/>
      <c r="OF118" s="33"/>
      <c r="OG118" s="33"/>
      <c r="OH118" s="34"/>
      <c r="OI118" s="33"/>
      <c r="OJ118" s="33"/>
      <c r="OK118" s="33"/>
      <c r="OL118" s="34"/>
      <c r="OM118" s="33"/>
      <c r="ON118" s="33"/>
      <c r="OO118" s="33"/>
      <c r="OP118" s="34"/>
      <c r="OQ118" s="33"/>
      <c r="OR118" s="33"/>
      <c r="OS118" s="33"/>
      <c r="OT118" s="34"/>
      <c r="OU118" s="33"/>
      <c r="OV118" s="33"/>
      <c r="OW118" s="33"/>
      <c r="OX118" s="34"/>
      <c r="OY118" s="33"/>
      <c r="OZ118" s="33"/>
      <c r="PA118" s="33"/>
      <c r="PB118" s="34"/>
      <c r="PC118" s="33"/>
      <c r="PD118" s="33"/>
      <c r="PE118" s="33"/>
      <c r="PF118" s="34"/>
      <c r="PG118" s="33"/>
      <c r="PH118" s="33"/>
      <c r="PI118" s="33"/>
      <c r="PJ118" s="34"/>
      <c r="PK118" s="33"/>
      <c r="PL118" s="33"/>
      <c r="PM118" s="33"/>
      <c r="PN118" s="34"/>
      <c r="PO118" s="33"/>
      <c r="PP118" s="33"/>
      <c r="PQ118" s="33"/>
      <c r="PR118" s="34"/>
      <c r="PS118" s="33"/>
      <c r="PT118" s="33"/>
      <c r="PU118" s="33"/>
      <c r="PV118" s="34"/>
      <c r="PW118" s="33"/>
      <c r="PX118" s="33"/>
      <c r="PY118" s="33"/>
      <c r="PZ118" s="34"/>
      <c r="QA118" s="33"/>
      <c r="QB118" s="33"/>
      <c r="QC118" s="33"/>
      <c r="QD118" s="34"/>
      <c r="QE118" s="33"/>
      <c r="QF118" s="33"/>
      <c r="QG118" s="33"/>
      <c r="QH118" s="34"/>
      <c r="QI118" s="33"/>
      <c r="QJ118" s="33"/>
      <c r="QK118" s="33"/>
      <c r="QL118" s="34"/>
      <c r="QM118" s="33"/>
      <c r="QN118" s="33"/>
      <c r="QO118" s="33"/>
      <c r="QP118" s="34"/>
      <c r="QQ118" s="33"/>
      <c r="QR118" s="33"/>
      <c r="QS118" s="33"/>
      <c r="QT118" s="34"/>
      <c r="QU118" s="33"/>
      <c r="QV118" s="33"/>
      <c r="QW118" s="33"/>
      <c r="QX118" s="34"/>
      <c r="QY118" s="33"/>
      <c r="QZ118" s="33"/>
      <c r="RA118" s="33"/>
      <c r="RB118" s="34"/>
      <c r="RC118" s="33"/>
      <c r="RD118" s="33"/>
      <c r="RE118" s="33"/>
      <c r="RF118" s="34"/>
      <c r="RG118" s="33"/>
      <c r="RH118" s="33"/>
      <c r="RI118" s="33"/>
      <c r="RJ118" s="34"/>
      <c r="RK118" s="33"/>
      <c r="RL118" s="33"/>
      <c r="RM118" s="33"/>
      <c r="RN118" s="34"/>
      <c r="RO118" s="33"/>
      <c r="RP118" s="33"/>
      <c r="RQ118" s="33"/>
      <c r="RR118" s="34"/>
      <c r="RS118" s="33"/>
      <c r="RT118" s="33"/>
      <c r="RU118" s="33"/>
      <c r="RV118" s="34"/>
      <c r="RW118" s="33"/>
      <c r="RX118" s="33"/>
      <c r="RY118" s="33"/>
      <c r="RZ118" s="34"/>
      <c r="SA118" s="33"/>
      <c r="SB118" s="33"/>
      <c r="SC118" s="33"/>
      <c r="SD118" s="34"/>
      <c r="SE118" s="33"/>
      <c r="SF118" s="33"/>
      <c r="SG118" s="33"/>
      <c r="SH118" s="33"/>
      <c r="SI118" s="33"/>
      <c r="SJ118" s="33"/>
      <c r="SK118" s="33"/>
      <c r="SL118" s="34"/>
      <c r="SM118" s="33"/>
      <c r="SN118" s="33"/>
      <c r="SO118" s="33"/>
      <c r="SP118" s="34"/>
      <c r="SQ118" s="33"/>
      <c r="SR118" s="33"/>
      <c r="SS118" s="33"/>
      <c r="ST118" s="34"/>
      <c r="SU118" s="33"/>
      <c r="SV118" s="33"/>
      <c r="SW118" s="33"/>
      <c r="SX118" s="34"/>
      <c r="SY118" s="33"/>
      <c r="SZ118" s="33"/>
      <c r="TA118" s="33"/>
      <c r="TB118" s="34"/>
      <c r="TC118" s="33"/>
      <c r="TD118" s="33"/>
      <c r="TE118" s="33"/>
      <c r="TF118" s="34"/>
      <c r="TG118" s="33"/>
      <c r="TH118" s="33"/>
      <c r="TI118" s="33"/>
      <c r="TJ118" s="34"/>
      <c r="TK118" s="33"/>
      <c r="TL118" s="33"/>
      <c r="TM118" s="33"/>
      <c r="TN118" s="34"/>
      <c r="TO118" s="33"/>
      <c r="TP118" s="33"/>
      <c r="TQ118" s="33"/>
      <c r="TR118" s="34"/>
      <c r="TS118" s="33"/>
      <c r="TT118" s="33"/>
      <c r="TU118" s="33"/>
      <c r="TV118" s="34"/>
      <c r="TW118" s="33"/>
      <c r="TX118" s="33"/>
      <c r="TY118" s="33"/>
      <c r="TZ118" s="34"/>
      <c r="UA118" s="33"/>
      <c r="UB118" s="33"/>
      <c r="UC118" s="33"/>
      <c r="UD118" s="34"/>
      <c r="UE118" s="33"/>
      <c r="UF118" s="33"/>
      <c r="UG118" s="33"/>
      <c r="UH118" s="34"/>
      <c r="UI118" s="33"/>
      <c r="UJ118" s="33"/>
      <c r="UK118" s="33"/>
      <c r="UL118" s="34"/>
      <c r="UM118" s="33"/>
      <c r="UN118" s="33"/>
      <c r="UO118" s="33"/>
      <c r="UP118" s="34"/>
      <c r="UQ118" s="33"/>
      <c r="UR118" s="33"/>
      <c r="US118" s="33"/>
      <c r="UT118" s="34"/>
      <c r="UU118" s="33"/>
      <c r="UV118" s="33"/>
      <c r="UW118" s="33"/>
      <c r="UX118" s="34"/>
      <c r="UY118" s="33"/>
      <c r="UZ118" s="33"/>
      <c r="VA118" s="33"/>
      <c r="VB118" s="34"/>
      <c r="VC118" s="33"/>
      <c r="VD118" s="33"/>
      <c r="VE118" s="33"/>
      <c r="VF118" s="34"/>
      <c r="VG118" s="33"/>
      <c r="VH118" s="33"/>
      <c r="VI118" s="33"/>
      <c r="VJ118" s="34"/>
      <c r="VK118" s="33"/>
      <c r="VL118" s="33"/>
      <c r="VM118" s="33"/>
      <c r="VN118" s="34"/>
      <c r="VO118" s="33"/>
      <c r="VP118" s="33"/>
      <c r="VQ118" s="33"/>
      <c r="VR118" s="34"/>
      <c r="VS118" s="33"/>
      <c r="VT118" s="33"/>
      <c r="VU118" s="33"/>
      <c r="VV118" s="34"/>
      <c r="VW118" s="33"/>
      <c r="VX118" s="33"/>
      <c r="VY118" s="33"/>
      <c r="VZ118" s="34"/>
      <c r="WA118" s="33"/>
      <c r="WB118" s="33"/>
      <c r="WC118" s="33"/>
      <c r="WD118" s="34"/>
      <c r="WE118" s="33"/>
      <c r="WF118" s="33"/>
      <c r="WG118" s="33"/>
      <c r="WH118" s="34"/>
      <c r="WI118" s="33"/>
      <c r="WJ118" s="33"/>
      <c r="WK118" s="33"/>
      <c r="WL118" s="34"/>
      <c r="WM118" s="33"/>
      <c r="WN118" s="33"/>
      <c r="WO118" s="33"/>
      <c r="WP118" s="34"/>
      <c r="WQ118" s="33"/>
      <c r="WR118" s="33"/>
      <c r="WS118" s="33"/>
      <c r="WT118" s="34"/>
      <c r="WU118" s="33"/>
      <c r="WV118" s="33"/>
      <c r="WW118" s="33"/>
      <c r="WX118" s="34"/>
      <c r="WY118" s="33"/>
      <c r="WZ118" s="33"/>
      <c r="XA118" s="33"/>
      <c r="XB118" s="34"/>
      <c r="XC118" s="33"/>
      <c r="XD118" s="33"/>
      <c r="XE118" s="33"/>
      <c r="XF118" s="34"/>
      <c r="XG118" s="33"/>
      <c r="XH118" s="33"/>
      <c r="XI118" s="33"/>
      <c r="XJ118" s="34"/>
      <c r="XK118" s="33"/>
      <c r="XL118" s="33"/>
      <c r="XM118" s="33"/>
      <c r="XN118" s="34"/>
      <c r="XO118" s="33"/>
      <c r="XP118" s="33"/>
      <c r="XQ118" s="33"/>
      <c r="XR118" s="34"/>
      <c r="XS118" s="33"/>
      <c r="XT118" s="33"/>
      <c r="XU118" s="33"/>
      <c r="XV118" s="34"/>
      <c r="XW118" s="33"/>
      <c r="XX118" s="33"/>
      <c r="XY118" s="33"/>
      <c r="XZ118" s="34"/>
      <c r="YA118" s="33"/>
      <c r="YB118" s="33"/>
      <c r="YC118" s="33"/>
      <c r="YD118" s="34"/>
      <c r="YE118" s="33"/>
      <c r="YF118" s="33"/>
      <c r="YG118" s="33"/>
      <c r="YH118" s="34"/>
      <c r="YI118" s="33"/>
      <c r="YJ118" s="33"/>
      <c r="YK118" s="33"/>
      <c r="YL118" s="34"/>
      <c r="YM118" s="33"/>
      <c r="YN118" s="33"/>
      <c r="YO118" s="33"/>
      <c r="YP118" s="34"/>
      <c r="YQ118" s="33"/>
      <c r="YR118" s="33"/>
      <c r="YS118" s="33"/>
      <c r="YT118" s="34"/>
      <c r="YU118" s="33"/>
      <c r="YV118" s="33"/>
      <c r="YW118" s="33"/>
      <c r="YX118" s="34"/>
      <c r="YY118" s="33"/>
      <c r="YZ118" s="33"/>
      <c r="ZA118" s="33"/>
      <c r="ZB118" s="34"/>
      <c r="ZC118" s="33"/>
      <c r="ZD118" s="33"/>
      <c r="ZE118" s="33"/>
      <c r="ZF118" s="34"/>
      <c r="ZG118" s="33"/>
      <c r="ZH118" s="33"/>
      <c r="ZI118" s="33"/>
      <c r="ZJ118" s="34"/>
      <c r="ZK118" s="33"/>
      <c r="ZL118" s="33"/>
      <c r="ZM118" s="33"/>
      <c r="ZN118" s="34"/>
      <c r="ZO118" s="33"/>
      <c r="ZP118" s="33"/>
      <c r="ZQ118" s="33"/>
      <c r="ZR118" s="34"/>
      <c r="ZS118" s="33"/>
      <c r="ZT118" s="33"/>
      <c r="ZU118" s="33"/>
      <c r="ZV118" s="34"/>
      <c r="ZW118" s="33"/>
      <c r="ZX118" s="33"/>
      <c r="ZY118" s="33"/>
      <c r="ZZ118" s="34"/>
      <c r="AAA118" s="33"/>
      <c r="AAB118" s="33"/>
      <c r="AAC118" s="33"/>
      <c r="AAD118" s="34"/>
      <c r="AAE118" s="33"/>
      <c r="AAF118" s="33"/>
      <c r="AAG118" s="33"/>
      <c r="AAH118" s="34"/>
      <c r="AAI118" s="33"/>
      <c r="AAJ118" s="33"/>
      <c r="AAK118" s="33"/>
      <c r="AAL118" s="34"/>
      <c r="AAM118" s="33"/>
      <c r="AAN118" s="33"/>
      <c r="AAO118" s="33"/>
      <c r="AAP118" s="34"/>
      <c r="AAQ118" s="33"/>
      <c r="AAR118" s="33"/>
      <c r="AAS118" s="33"/>
      <c r="AAT118" s="34"/>
      <c r="AAU118" s="33"/>
      <c r="AAV118" s="33"/>
      <c r="AAW118" s="33"/>
      <c r="AAX118" s="34"/>
      <c r="AAY118" s="33"/>
      <c r="AAZ118" s="33"/>
      <c r="ABA118" s="33"/>
      <c r="ABB118" s="34"/>
      <c r="ABC118" s="33"/>
      <c r="ABD118" s="33"/>
      <c r="ABE118" s="33"/>
      <c r="ABF118" s="34"/>
      <c r="ABG118" s="33"/>
      <c r="ABH118" s="33"/>
      <c r="ABI118" s="33"/>
      <c r="ABJ118" s="34"/>
      <c r="ABK118" s="33"/>
      <c r="ABL118" s="33"/>
      <c r="ABM118" s="33"/>
      <c r="ABN118" s="34"/>
      <c r="ABO118" s="33"/>
      <c r="ABP118" s="33"/>
      <c r="ABQ118" s="33"/>
      <c r="ABR118" s="34"/>
      <c r="ABS118" s="33"/>
      <c r="ABT118" s="33"/>
      <c r="ABU118" s="33"/>
      <c r="ABV118" s="34"/>
      <c r="ABW118" s="33"/>
      <c r="ABX118" s="33"/>
      <c r="ABY118" s="33"/>
      <c r="ABZ118" s="34"/>
      <c r="ACA118" s="33"/>
      <c r="ACB118" s="33"/>
      <c r="ACC118" s="33"/>
      <c r="ACD118" s="34"/>
      <c r="ACE118" s="33"/>
      <c r="ACF118" s="33"/>
      <c r="ACG118" s="33"/>
      <c r="ACH118" s="34"/>
      <c r="ACI118" s="33"/>
      <c r="ACJ118" s="33"/>
      <c r="ACK118" s="33"/>
      <c r="ACL118" s="34"/>
      <c r="ACM118" s="33"/>
      <c r="ACN118" s="33"/>
      <c r="ACO118" s="33"/>
      <c r="ACP118" s="34"/>
      <c r="ACQ118" s="33"/>
      <c r="ACR118" s="33"/>
      <c r="ACS118" s="33"/>
      <c r="ACT118" s="34"/>
      <c r="ACU118" s="33"/>
      <c r="ACV118" s="33"/>
      <c r="ACW118" s="33"/>
      <c r="ACX118" s="34"/>
      <c r="ACY118" s="33"/>
      <c r="ACZ118" s="33"/>
      <c r="ADA118" s="33"/>
      <c r="ADB118" s="34"/>
      <c r="ADC118" s="33"/>
      <c r="ADD118" s="33"/>
      <c r="ADE118" s="33"/>
      <c r="ADF118" s="34"/>
      <c r="ADG118" s="33"/>
      <c r="ADH118" s="33"/>
      <c r="ADI118" s="33"/>
      <c r="ADJ118" s="34"/>
      <c r="ADK118" s="33"/>
      <c r="ADL118" s="33"/>
      <c r="ADM118" s="33"/>
      <c r="ADN118" s="34"/>
      <c r="ADO118" s="33"/>
      <c r="ADP118" s="33"/>
      <c r="ADQ118" s="33"/>
      <c r="ADR118" s="34"/>
      <c r="ADS118" s="33"/>
      <c r="ADT118" s="33"/>
      <c r="ADU118" s="33"/>
      <c r="ADV118" s="34"/>
      <c r="ADW118" s="33"/>
      <c r="ADX118" s="33"/>
      <c r="ADY118" s="33"/>
      <c r="ADZ118" s="34"/>
      <c r="AEA118" s="33"/>
      <c r="AEB118" s="33"/>
      <c r="AEC118" s="33"/>
      <c r="AED118" s="34"/>
      <c r="AEE118" s="33"/>
      <c r="AEF118" s="33"/>
      <c r="AEG118" s="33"/>
      <c r="AEH118" s="34"/>
      <c r="AEI118" s="33"/>
      <c r="AEJ118" s="33"/>
      <c r="AEK118" s="33"/>
      <c r="AEL118" s="34"/>
      <c r="AEM118" s="33"/>
      <c r="AEN118" s="33"/>
      <c r="AEO118" s="33"/>
      <c r="AEP118" s="34"/>
      <c r="AEQ118" s="33"/>
      <c r="AER118" s="33"/>
      <c r="AES118" s="33"/>
      <c r="AET118" s="34"/>
      <c r="AEU118" s="33"/>
      <c r="AEV118" s="33"/>
      <c r="AEW118" s="33"/>
      <c r="AEX118" s="34"/>
      <c r="AEY118" s="33"/>
      <c r="AEZ118" s="33"/>
      <c r="AFA118" s="33"/>
      <c r="AFB118" s="34"/>
      <c r="AFC118" s="33"/>
      <c r="AFD118" s="33"/>
      <c r="AFE118" s="33"/>
      <c r="AFF118" s="34"/>
      <c r="AFG118" s="33"/>
      <c r="AFH118" s="33"/>
      <c r="AFI118" s="33"/>
      <c r="AFJ118" s="34"/>
      <c r="AFK118" s="33"/>
      <c r="AFL118" s="33"/>
      <c r="AFM118" s="33"/>
      <c r="AFN118" s="34"/>
      <c r="AFO118" s="33"/>
      <c r="AFP118" s="33"/>
      <c r="AFQ118" s="33"/>
      <c r="AFR118" s="34"/>
      <c r="AFS118" s="33"/>
      <c r="AFT118" s="33"/>
      <c r="AFU118" s="33"/>
      <c r="AFV118" s="34"/>
      <c r="AFW118" s="33"/>
      <c r="AFX118" s="33"/>
      <c r="AFY118" s="33"/>
      <c r="AFZ118" s="34"/>
      <c r="AGA118" s="33"/>
      <c r="AGB118" s="33"/>
      <c r="AGC118" s="33"/>
      <c r="AGD118" s="34"/>
      <c r="AGE118" s="33"/>
      <c r="AGF118" s="33"/>
      <c r="AGG118" s="33"/>
      <c r="AGH118" s="34"/>
      <c r="AGI118" s="33"/>
      <c r="AGJ118" s="33"/>
      <c r="AGK118" s="33"/>
      <c r="AGL118" s="33"/>
      <c r="AGM118" s="33"/>
      <c r="AGN118" s="34"/>
      <c r="AGO118" s="33"/>
      <c r="AGP118" s="33"/>
      <c r="AGQ118" s="33"/>
      <c r="AGR118" s="33"/>
      <c r="AGS118" s="34"/>
      <c r="AGT118" s="34"/>
      <c r="AGU118" s="33"/>
      <c r="AGV118" s="33"/>
      <c r="AGW118" s="33"/>
      <c r="AGX118" s="33"/>
      <c r="AGY118" s="34"/>
      <c r="AGZ118" s="34"/>
      <c r="AHA118" s="33"/>
      <c r="AHB118" s="33"/>
      <c r="AHC118" s="33"/>
      <c r="AHD118" s="33"/>
      <c r="AHE118" s="34"/>
      <c r="AHF118" s="34"/>
      <c r="AHG118" s="33"/>
      <c r="AHH118" s="33"/>
      <c r="AHI118" s="33"/>
      <c r="AHJ118" s="33"/>
      <c r="AHK118" s="34"/>
      <c r="AHL118" s="34"/>
      <c r="AHM118" s="33"/>
      <c r="AHN118" s="33"/>
      <c r="AHO118" s="33"/>
      <c r="AHP118" s="33"/>
      <c r="AHQ118" s="34"/>
      <c r="AHR118" s="34"/>
      <c r="AHS118" s="33"/>
      <c r="AHT118" s="33"/>
      <c r="AHU118" s="33"/>
      <c r="AHV118" s="34"/>
      <c r="AHW118" s="33"/>
      <c r="AHX118" s="33"/>
      <c r="AHY118" s="33"/>
      <c r="AHZ118" s="34"/>
      <c r="AIA118" s="33"/>
      <c r="AIB118" s="33"/>
      <c r="AIC118" s="33"/>
      <c r="AID118" s="34"/>
      <c r="AIE118" s="33"/>
      <c r="AIF118" s="33"/>
      <c r="AIG118" s="33"/>
      <c r="AIH118" s="34"/>
      <c r="AII118" s="33"/>
      <c r="AIJ118" s="33"/>
      <c r="AIK118" s="33"/>
      <c r="AIL118" s="34"/>
    </row>
    <row r="119" spans="1:922" s="5" customFormat="1" outlineLevel="1" x14ac:dyDescent="0.25">
      <c r="A119" s="52">
        <v>1</v>
      </c>
      <c r="B119" s="60" t="s">
        <v>341</v>
      </c>
      <c r="C119" s="37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38"/>
      <c r="AQ119" s="57"/>
      <c r="AR119" s="57" t="s">
        <v>354</v>
      </c>
      <c r="AS119" s="57"/>
      <c r="AT119" s="57"/>
      <c r="AU119" s="57"/>
      <c r="AV119" s="57"/>
      <c r="AW119" s="57"/>
      <c r="AX119" s="57"/>
      <c r="AY119" s="57"/>
      <c r="AZ119" s="57"/>
      <c r="BA119" s="57" t="s">
        <v>355</v>
      </c>
      <c r="BB119" s="57"/>
      <c r="BC119" s="57"/>
      <c r="BD119" s="57"/>
      <c r="BE119" s="57" t="s">
        <v>354</v>
      </c>
      <c r="BF119" s="38"/>
      <c r="BG119" s="38"/>
      <c r="BH119" s="38"/>
      <c r="BI119" s="38"/>
      <c r="BJ119" s="38"/>
      <c r="BK119" s="37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61"/>
      <c r="CG119" s="57"/>
      <c r="CH119" s="57"/>
      <c r="CI119" s="57"/>
      <c r="CJ119" s="57"/>
      <c r="CK119" s="57"/>
      <c r="CL119" s="57"/>
      <c r="CM119" s="57"/>
      <c r="CN119" s="57"/>
      <c r="CO119" s="57" t="s">
        <v>363</v>
      </c>
      <c r="CP119" s="57" t="s">
        <v>363</v>
      </c>
      <c r="CQ119" s="57" t="s">
        <v>363</v>
      </c>
      <c r="CR119" s="57"/>
      <c r="CS119" s="57"/>
      <c r="CT119" s="57" t="s">
        <v>355</v>
      </c>
      <c r="CU119" s="57"/>
      <c r="CV119" s="57"/>
      <c r="CW119" s="38"/>
      <c r="CX119" s="38"/>
      <c r="CY119" s="61"/>
      <c r="CZ119" s="57" t="s">
        <v>355</v>
      </c>
      <c r="DA119" s="57"/>
      <c r="DB119" s="57"/>
      <c r="DC119" s="57" t="s">
        <v>355</v>
      </c>
      <c r="DD119" s="57" t="s">
        <v>355</v>
      </c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38"/>
      <c r="DS119" s="57" t="s">
        <v>354</v>
      </c>
      <c r="DT119" s="57" t="s">
        <v>354</v>
      </c>
      <c r="DU119" s="57"/>
      <c r="DV119" s="57"/>
      <c r="DW119" s="57"/>
      <c r="DX119" s="57"/>
      <c r="DY119" s="57"/>
      <c r="DZ119" s="57"/>
      <c r="EA119" s="57"/>
      <c r="EB119" s="57" t="s">
        <v>355</v>
      </c>
      <c r="EC119" s="57" t="s">
        <v>355</v>
      </c>
      <c r="ED119" s="57" t="s">
        <v>355</v>
      </c>
      <c r="EE119" s="57"/>
      <c r="EF119" s="57" t="s">
        <v>354</v>
      </c>
      <c r="EG119" s="57"/>
      <c r="EH119" s="57"/>
      <c r="EI119" s="57"/>
      <c r="EJ119" s="38"/>
      <c r="EK119" s="38"/>
      <c r="EL119" s="38"/>
      <c r="EM119" s="57"/>
      <c r="EN119" s="57"/>
      <c r="EO119" s="57"/>
      <c r="EP119" s="57"/>
      <c r="EQ119" s="57" t="s">
        <v>363</v>
      </c>
      <c r="ER119" s="57" t="s">
        <v>363</v>
      </c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38"/>
      <c r="FF119" s="38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 t="s">
        <v>355</v>
      </c>
      <c r="FR119" s="57" t="s">
        <v>355</v>
      </c>
      <c r="FS119" s="57" t="s">
        <v>355</v>
      </c>
      <c r="FT119" s="57"/>
      <c r="FU119" s="57"/>
      <c r="FV119" s="57"/>
      <c r="FW119" s="57"/>
      <c r="FX119" s="57"/>
      <c r="FY119" s="38"/>
      <c r="FZ119" s="38"/>
      <c r="GA119" s="57" t="s">
        <v>354</v>
      </c>
      <c r="GB119" s="57"/>
      <c r="GC119" s="57"/>
      <c r="GD119" s="57"/>
      <c r="GE119" s="57"/>
      <c r="GF119" s="57" t="s">
        <v>354</v>
      </c>
      <c r="GG119" s="57"/>
      <c r="GH119" s="57"/>
      <c r="GI119" s="57"/>
      <c r="GJ119" s="57"/>
      <c r="GK119" s="57"/>
      <c r="GL119" s="57"/>
      <c r="GM119" s="57" t="s">
        <v>354</v>
      </c>
      <c r="GN119" s="57"/>
      <c r="GO119" s="57"/>
      <c r="GP119" s="57"/>
      <c r="GQ119" s="57"/>
      <c r="GR119" s="57"/>
      <c r="GS119" s="38"/>
      <c r="GT119" s="38"/>
      <c r="GU119" s="57" t="s">
        <v>354</v>
      </c>
      <c r="GV119" s="57"/>
      <c r="GW119" s="57"/>
      <c r="GX119" s="57"/>
      <c r="GY119" s="57"/>
      <c r="GZ119" s="57"/>
      <c r="HA119" s="57"/>
      <c r="HB119" s="57"/>
      <c r="HC119" s="57"/>
      <c r="HD119" s="57" t="s">
        <v>363</v>
      </c>
      <c r="HE119" s="57" t="s">
        <v>363</v>
      </c>
      <c r="HF119" s="57"/>
      <c r="HG119" s="57"/>
      <c r="HH119" s="57" t="s">
        <v>354</v>
      </c>
      <c r="HI119" s="57"/>
      <c r="HJ119" s="38"/>
      <c r="HK119" s="38"/>
      <c r="HL119" s="38"/>
      <c r="HM119" s="38"/>
      <c r="HN119" s="38"/>
      <c r="HO119" s="61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 t="s">
        <v>354</v>
      </c>
      <c r="HZ119" s="57" t="s">
        <v>354</v>
      </c>
      <c r="IA119" s="57"/>
      <c r="IB119" s="57" t="s">
        <v>354</v>
      </c>
      <c r="IC119" s="57"/>
      <c r="ID119" s="57"/>
      <c r="IE119" s="57" t="s">
        <v>355</v>
      </c>
      <c r="IF119" s="38"/>
      <c r="IG119" s="38"/>
      <c r="IH119" s="38"/>
      <c r="II119" s="57" t="s">
        <v>355</v>
      </c>
      <c r="IJ119" s="57"/>
      <c r="IK119" s="57"/>
      <c r="IL119" s="57"/>
      <c r="IM119" s="57"/>
      <c r="IN119" s="57"/>
      <c r="IO119" s="57"/>
      <c r="IP119" s="57"/>
      <c r="IQ119" s="57"/>
      <c r="IR119" s="57"/>
      <c r="IS119" s="57" t="s">
        <v>354</v>
      </c>
      <c r="IT119" s="57" t="s">
        <v>354</v>
      </c>
      <c r="IU119" s="57"/>
      <c r="IV119" s="57" t="s">
        <v>354</v>
      </c>
      <c r="IW119" s="38"/>
      <c r="IX119" s="38"/>
      <c r="IY119" s="38"/>
      <c r="IZ119" s="38"/>
      <c r="JA119" s="38"/>
      <c r="JB119" s="38"/>
      <c r="JC119" s="57" t="s">
        <v>354</v>
      </c>
      <c r="JD119" s="57"/>
      <c r="JE119" s="57"/>
      <c r="JF119" s="57"/>
      <c r="JG119" s="57" t="s">
        <v>354</v>
      </c>
      <c r="JH119" s="57"/>
      <c r="JI119" s="57"/>
      <c r="JJ119" s="57"/>
      <c r="JK119" s="57"/>
      <c r="JL119" s="57"/>
      <c r="JM119" s="57" t="s">
        <v>354</v>
      </c>
      <c r="JN119" s="57"/>
      <c r="JO119" s="57"/>
      <c r="JP119" s="57" t="s">
        <v>354</v>
      </c>
      <c r="JQ119" s="57"/>
      <c r="JR119" s="57"/>
      <c r="JS119" s="57"/>
      <c r="JT119" s="57"/>
      <c r="JU119" s="57" t="s">
        <v>354</v>
      </c>
      <c r="JV119" s="38"/>
      <c r="JW119" s="57" t="s">
        <v>355</v>
      </c>
      <c r="JX119" s="57"/>
      <c r="JY119" s="57"/>
      <c r="JZ119" s="57"/>
      <c r="KA119" s="57" t="s">
        <v>354</v>
      </c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61"/>
      <c r="NT119" s="57"/>
      <c r="NU119" s="57" t="s">
        <v>363</v>
      </c>
      <c r="NV119" s="57"/>
      <c r="NW119" s="57" t="s">
        <v>363</v>
      </c>
      <c r="NX119" s="57" t="s">
        <v>363</v>
      </c>
      <c r="NY119" s="57" t="s">
        <v>363</v>
      </c>
      <c r="NZ119" s="57"/>
      <c r="OA119" s="57"/>
      <c r="OB119" s="57"/>
      <c r="OC119" s="57" t="s">
        <v>363</v>
      </c>
      <c r="OD119" s="57" t="s">
        <v>363</v>
      </c>
      <c r="OE119" s="57" t="s">
        <v>363</v>
      </c>
      <c r="OF119" s="57" t="s">
        <v>363</v>
      </c>
      <c r="OG119" s="57"/>
      <c r="OH119" s="57"/>
      <c r="OI119" s="57" t="s">
        <v>363</v>
      </c>
      <c r="OJ119" s="57" t="s">
        <v>363</v>
      </c>
      <c r="OK119" s="38"/>
      <c r="OL119" s="38"/>
      <c r="OM119" s="61"/>
      <c r="ON119" s="57" t="s">
        <v>363</v>
      </c>
      <c r="OO119" s="57" t="s">
        <v>363</v>
      </c>
      <c r="OP119" s="57"/>
      <c r="OQ119" s="57" t="s">
        <v>363</v>
      </c>
      <c r="OR119" s="57" t="s">
        <v>363</v>
      </c>
      <c r="OS119" s="57" t="s">
        <v>363</v>
      </c>
      <c r="OT119" s="57" t="s">
        <v>363</v>
      </c>
      <c r="OU119" s="57"/>
      <c r="OV119" s="57"/>
      <c r="OW119" s="57" t="s">
        <v>354</v>
      </c>
      <c r="OX119" s="57" t="s">
        <v>354</v>
      </c>
      <c r="OY119" s="57" t="s">
        <v>354</v>
      </c>
      <c r="OZ119" s="57" t="s">
        <v>354</v>
      </c>
      <c r="PA119" s="57" t="s">
        <v>354</v>
      </c>
      <c r="PB119" s="57"/>
      <c r="PC119" s="57" t="s">
        <v>354</v>
      </c>
      <c r="PD119" s="57" t="s">
        <v>354</v>
      </c>
      <c r="PE119" s="57" t="s">
        <v>354</v>
      </c>
      <c r="PF119" s="38"/>
      <c r="PG119" s="61"/>
      <c r="PH119" s="57" t="s">
        <v>355</v>
      </c>
      <c r="PI119" s="57" t="s">
        <v>355</v>
      </c>
      <c r="PJ119" s="57"/>
      <c r="PK119" s="57" t="s">
        <v>355</v>
      </c>
      <c r="PL119" s="57" t="s">
        <v>355</v>
      </c>
      <c r="PM119" s="57" t="s">
        <v>355</v>
      </c>
      <c r="PN119" s="57" t="s">
        <v>355</v>
      </c>
      <c r="PO119" s="57"/>
      <c r="PP119" s="57" t="s">
        <v>354</v>
      </c>
      <c r="PQ119" s="57" t="s">
        <v>354</v>
      </c>
      <c r="PR119" s="57"/>
      <c r="PS119" s="57"/>
      <c r="PT119" s="57"/>
      <c r="PU119" s="57" t="s">
        <v>354</v>
      </c>
      <c r="PV119" s="57" t="s">
        <v>354</v>
      </c>
      <c r="PW119" s="57" t="s">
        <v>354</v>
      </c>
      <c r="PX119" s="57" t="s">
        <v>354</v>
      </c>
      <c r="PY119" s="38"/>
      <c r="PZ119" s="38"/>
      <c r="QA119" s="61"/>
      <c r="QB119" s="57"/>
      <c r="QC119" s="57"/>
      <c r="QD119" s="57"/>
      <c r="QE119" s="57" t="s">
        <v>354</v>
      </c>
      <c r="QF119" s="57"/>
      <c r="QG119" s="57"/>
      <c r="QH119" s="57"/>
      <c r="QI119" s="57"/>
      <c r="QJ119" s="57"/>
      <c r="QK119" s="57"/>
      <c r="QL119" s="57" t="s">
        <v>354</v>
      </c>
      <c r="QM119" s="57" t="s">
        <v>354</v>
      </c>
      <c r="QN119" s="57" t="s">
        <v>354</v>
      </c>
      <c r="QO119" s="57"/>
      <c r="QP119" s="57"/>
      <c r="QQ119" s="57"/>
      <c r="QR119" s="57"/>
      <c r="QS119" s="57" t="s">
        <v>354</v>
      </c>
      <c r="QT119" s="38"/>
      <c r="QU119" s="61"/>
      <c r="QV119" s="57"/>
      <c r="QW119" s="57"/>
      <c r="QX119" s="57"/>
      <c r="QY119" s="57" t="s">
        <v>354</v>
      </c>
      <c r="QZ119" s="57"/>
      <c r="RA119" s="57"/>
      <c r="RB119" s="57"/>
      <c r="RC119" s="57" t="s">
        <v>354</v>
      </c>
      <c r="RD119" s="57" t="s">
        <v>354</v>
      </c>
      <c r="RE119" s="57"/>
      <c r="RF119" s="57"/>
      <c r="RG119" s="57"/>
      <c r="RH119" s="57"/>
      <c r="RI119" s="57"/>
      <c r="RJ119" s="57" t="s">
        <v>354</v>
      </c>
      <c r="RK119" s="57"/>
      <c r="RL119" s="57" t="s">
        <v>354</v>
      </c>
      <c r="RM119" s="57"/>
      <c r="RN119" s="38"/>
      <c r="RO119" s="61"/>
      <c r="RP119" s="57"/>
      <c r="RQ119" s="57"/>
      <c r="RR119" s="57"/>
      <c r="RS119" s="57" t="s">
        <v>354</v>
      </c>
      <c r="RT119" s="57" t="s">
        <v>354</v>
      </c>
      <c r="RU119" s="57"/>
      <c r="RV119" s="57"/>
      <c r="RW119" s="57"/>
      <c r="RX119" s="57"/>
      <c r="RY119" s="57" t="s">
        <v>354</v>
      </c>
      <c r="RZ119" s="57" t="s">
        <v>354</v>
      </c>
      <c r="SA119" s="57" t="s">
        <v>354</v>
      </c>
      <c r="SB119" s="57" t="s">
        <v>354</v>
      </c>
      <c r="SC119" s="57" t="s">
        <v>354</v>
      </c>
      <c r="SD119" s="57"/>
      <c r="SE119" s="57"/>
      <c r="SF119" s="57"/>
      <c r="SG119" s="57"/>
      <c r="SH119" s="57"/>
      <c r="SI119" s="57"/>
      <c r="SJ119" s="57" t="s">
        <v>354</v>
      </c>
      <c r="SK119" s="57" t="s">
        <v>354</v>
      </c>
      <c r="SL119" s="38"/>
      <c r="SM119" s="37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8"/>
      <c r="TD119" s="38"/>
      <c r="TE119" s="38"/>
      <c r="TF119" s="38"/>
      <c r="TG119" s="37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8"/>
      <c r="TX119" s="38"/>
      <c r="TY119" s="38"/>
      <c r="TZ119" s="38"/>
      <c r="UA119" s="37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8"/>
      <c r="UR119" s="38"/>
      <c r="US119" s="38"/>
      <c r="UT119" s="38"/>
      <c r="UU119" s="37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8"/>
      <c r="VL119" s="38"/>
      <c r="VM119" s="38"/>
      <c r="VN119" s="38"/>
      <c r="VO119" s="37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8"/>
      <c r="WF119" s="38"/>
      <c r="WG119" s="38"/>
      <c r="WH119" s="38"/>
      <c r="WI119" s="37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8"/>
      <c r="WZ119" s="38"/>
      <c r="XA119" s="38"/>
      <c r="XB119" s="38"/>
      <c r="XC119" s="37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8"/>
      <c r="XT119" s="38"/>
      <c r="XU119" s="38"/>
      <c r="XV119" s="38"/>
      <c r="XW119" s="37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8"/>
      <c r="YN119" s="38"/>
      <c r="YO119" s="38"/>
      <c r="YP119" s="38"/>
      <c r="YQ119" s="37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8"/>
      <c r="ZH119" s="38"/>
      <c r="ZI119" s="38"/>
      <c r="ZJ119" s="38"/>
      <c r="ZK119" s="37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8"/>
      <c r="AAB119" s="38"/>
      <c r="AAC119" s="38"/>
      <c r="AAD119" s="38"/>
      <c r="AAE119" s="37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8"/>
      <c r="AAV119" s="38"/>
      <c r="AAW119" s="38"/>
      <c r="AAX119" s="38"/>
      <c r="AAY119" s="37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8"/>
      <c r="ABP119" s="38"/>
      <c r="ABQ119" s="38"/>
      <c r="ABR119" s="38"/>
      <c r="ABS119" s="37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8"/>
      <c r="ACJ119" s="38"/>
      <c r="ACK119" s="38"/>
      <c r="ACL119" s="38"/>
      <c r="ACM119" s="37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8"/>
      <c r="ADD119" s="38"/>
      <c r="ADE119" s="38"/>
      <c r="ADF119" s="38"/>
      <c r="ADG119" s="37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8"/>
      <c r="ADX119" s="38"/>
      <c r="ADY119" s="38"/>
      <c r="ADZ119" s="38"/>
      <c r="AEA119" s="37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8"/>
      <c r="AER119" s="38"/>
      <c r="AES119" s="38"/>
      <c r="AET119" s="38"/>
      <c r="AEU119" s="37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8"/>
      <c r="AFL119" s="38"/>
      <c r="AFM119" s="38"/>
      <c r="AFN119" s="38"/>
      <c r="AFO119" s="37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E119" s="38"/>
      <c r="AGF119" s="38"/>
      <c r="AGG119" s="38"/>
      <c r="AGH119" s="38"/>
      <c r="AGJ119" s="85" t="str">
        <f t="shared" ref="AGJ119:AGJ123" si="611">IF(COUNTIFS($C$7:$AGI$7,"="&amp;$AGO$5,$C119:$AGI119,"б")=0,"",COUNTIFS($C$7:$AGI$7,"="&amp;$AGO$5,$C119:$AGI119,"б"))</f>
        <v/>
      </c>
      <c r="AGK119" s="85" t="str">
        <f t="shared" ref="AGK119:AGK123" si="612">IF(COUNTIFS($C$7:$AGI$7,"="&amp;$AGO$5,$C119:$AGI119,"у")=0,"",COUNTIFS($C$7:$AGI$7,"="&amp;$AGO$5,$C119:$AGI119,"у"))</f>
        <v/>
      </c>
      <c r="AGL119" s="85">
        <f t="shared" ref="AGL119:AGL123" si="613">IF(COUNTIFS($C$7:$AGI$7,"="&amp;$AGO$5,$C119:$AGI119,"н")=0,"",COUNTIFS($C$7:$AGI$7,"="&amp;$AGO$5,$C119:$AGI119,"н"))</f>
        <v>9</v>
      </c>
      <c r="AGP119" s="36">
        <f>IF(COUNTIFS($C$6:$AGI$6,9,$C119:$AGI119,"б")=0,"",COUNTIFS($C$6:$AGI$6,9,$C119:$AGI119,"б"))</f>
        <v>2</v>
      </c>
      <c r="AGQ119" s="36">
        <f t="shared" ref="AGQ119:AGQ123" si="614">IF(COUNTIFS($C$6:$AGI$6,9,$C119:$AGI119,"у")=0,"",COUNTIFS($C$6:$AGI$6,9,$C119:$AGI119,"у"))</f>
        <v>1</v>
      </c>
      <c r="AGR119" s="39">
        <f>IF(COUNTIFS($C$6:$AGI$6,9,$C119:$AGI119,"н")=0,"",COUNTIFS($C$6:$AGI$6,9,$C119:$AGI119,"н"))</f>
        <v>2</v>
      </c>
      <c r="AGS119" s="36">
        <f>IF(COUNTIFS($C$6:$AGI$6,10,$C119:$AGI119,"б")=0,"",COUNTIFS($C$6:$AGI$6,10,$C119:$AGI119,"б"))</f>
        <v>3</v>
      </c>
      <c r="AGT119" s="36">
        <f t="shared" ref="AGT119:AGT123" si="615">IF(COUNTIFS($C$6:$AGI$6,10,$C119:$AGI119,"у")=0,"",COUNTIFS($C$6:$AGI$6,10,$C119:$AGI119,"у"))</f>
        <v>10</v>
      </c>
      <c r="AGU119" s="39">
        <f>IF(COUNTIFS($C$6:$AGI$6,10,$C119:$AGI119,"н")=0,"",COUNTIFS($C$6:$AGI$6,10,$C119:$AGI119,"н"))</f>
        <v>3</v>
      </c>
      <c r="AGV119" s="36">
        <f>IF(COUNTIFS($C$6:$AGI$6,11,$C119:$AGI119,"б")=0,"",COUNTIFS($C$6:$AGI$6,11,$C119:$AGI119,"б"))</f>
        <v>2</v>
      </c>
      <c r="AGW119" s="36">
        <f t="shared" ref="AGW119:AGW123" si="616">IF(COUNTIFS($C$6:$AGI$6,11,$C119:$AGI119,"у")=0,"",COUNTIFS($C$6:$AGI$6,11,$C119:$AGI119,"у"))</f>
        <v>2</v>
      </c>
      <c r="AGX119" s="39">
        <f>IF(COUNTIFS($C$6:$AGI$6,11,$C119:$AGI119,"н")=0,"",COUNTIFS($C$6:$AGI$6,11,$C119:$AGI119,"н"))</f>
        <v>12</v>
      </c>
      <c r="AGY119" s="36" t="str">
        <f>IF(COUNTIFS($C$6:$AGI$6,12,$C119:$AGI119,"б")=0,"",COUNTIFS($C$6:$AGI$6,12,$C119:$AGI119,"б"))</f>
        <v/>
      </c>
      <c r="AGZ119" s="36">
        <f t="shared" ref="AGZ119:AGZ123" si="617">IF(COUNTIFS($C$6:$AGI$6,12,$C119:$AGI119,"у")=0,"",COUNTIFS($C$6:$AGI$6,12,$C119:$AGI119,"у"))</f>
        <v>1</v>
      </c>
      <c r="AHA119" s="39">
        <f>IF(COUNTIFS($C$6:$AGI$6,12,$C119:$AGI119,"н")=0,"",COUNTIFS($C$6:$AGI$6,12,$C119:$AGI119,"н"))</f>
        <v>5</v>
      </c>
      <c r="AHB119" s="36">
        <f>IF(COUNTIFS($C$6:$AGI$6,1,$C119:$AGI119,"б")=0,"",COUNTIFS($C$6:$AGI$6,1,$C119:$AGI119,"б"))</f>
        <v>16</v>
      </c>
      <c r="AHC119" s="36">
        <f t="shared" ref="AHC119:AHC123" si="618">IF(COUNTIFS($C$6:$AGI$6,1,$C119:$AGI119,"у")=0,"",COUNTIFS($C$6:$AGI$6,1,$C119:$AGI119,"у"))</f>
        <v>6</v>
      </c>
      <c r="AHD119" s="39">
        <f>IF(COUNTIFS($C$6:$AGI$6,1,$C119:$AGI119,"н")=0,"",COUNTIFS($C$6:$AGI$6,1,$C119:$AGI119,"н"))</f>
        <v>14</v>
      </c>
      <c r="AHE119" s="36" t="str">
        <f>IF(COUNTIFS($C$6:$AGI$6,2,$C119:$AGI119,"б")=0,"",COUNTIFS($C$6:$AGI$6,2,$C119:$AGI119,"б"))</f>
        <v/>
      </c>
      <c r="AHF119" s="36" t="str">
        <f t="shared" ref="AHF119:AHF123" si="619">IF(COUNTIFS($C$6:$AGI$6,2,$C119:$AGI119,"у")=0,"",COUNTIFS($C$6:$AGI$6,2,$C119:$AGI119,"у"))</f>
        <v/>
      </c>
      <c r="AHG119" s="39">
        <f>IF(COUNTIFS($C$6:$AGI$6,2,$C119:$AGI119,"н")=0,"",COUNTIFS($C$6:$AGI$6,2,$C119:$AGI119,"н"))</f>
        <v>17</v>
      </c>
      <c r="AHH119" s="36" t="str">
        <f>IF(COUNTIFS($C$6:$AGI$6,3,$C119:$AGI119,"б")=0,"",COUNTIFS($C$6:$AGI$6,3,$C119:$AGI119,"б"))</f>
        <v/>
      </c>
      <c r="AHI119" s="36" t="str">
        <f t="shared" ref="AHI119:AHI123" si="620">IF(COUNTIFS($C$6:$AGI$6,3,$C119:$AGI119,"у")=0,"",COUNTIFS($C$6:$AGI$6,3,$C119:$AGI119,"у"))</f>
        <v/>
      </c>
      <c r="AHJ119" s="39" t="str">
        <f>IF(COUNTIFS($C$6:$AGI$6,3,$C119:$AGI119,"н")=0,"",COUNTIFS($C$6:$AGI$6,3,$C119:$AGI119,"н"))</f>
        <v/>
      </c>
      <c r="AHK119" s="36" t="str">
        <f>IF(COUNTIFS($C$6:$AGI$6,4,$C119:$AGI119,"б")=0,"",COUNTIFS($C$6:$AGI$6,4,$C119:$AGI119,"б"))</f>
        <v/>
      </c>
      <c r="AHL119" s="36" t="str">
        <f t="shared" ref="AHL119:AHL123" si="621">IF(COUNTIFS($C$6:$AGI$6,4,$C119:$AGI119,"у")=0,"",COUNTIFS($C$6:$AGI$6,4,$C119:$AGI119,"у"))</f>
        <v/>
      </c>
      <c r="AHM119" s="39" t="str">
        <f>IF(COUNTIFS($C$6:$AGI$6,4,$C119:$AGI119,"н")=0,"",COUNTIFS($C$6:$AGI$6,4,$C119:$AGI119,"н"))</f>
        <v/>
      </c>
      <c r="AHN119" s="36" t="str">
        <f>IF(COUNTIFS($C$6:$AGI$6,5,$C119:$AGI119,"б")=0,"",COUNTIFS($C$6:$AGI$6,5,$C119:$AGI119,"б"))</f>
        <v/>
      </c>
      <c r="AHO119" s="36" t="str">
        <f t="shared" ref="AHO119:AHO123" si="622">IF(COUNTIFS($C$6:$AGI$6,5,$C119:$AGI119,"у")=0,"",COUNTIFS($C$6:$AGI$6,5,$C119:$AGI119,"у"))</f>
        <v/>
      </c>
      <c r="AHP119" s="39" t="str">
        <f>IF(COUNTIFS($C$6:$AGI$6,5,$C119:$AGI119,"н")=0,"",COUNTIFS($C$6:$AGI$6,5,$C119:$AGI119,"н"))</f>
        <v/>
      </c>
      <c r="AHQ119" s="36" t="str">
        <f>IF(COUNTIFS($C$6:$AGI$6,6,$C119:$AGI119,"б")=0,"",COUNTIFS($C$6:$AGI$6,6,$C119:$AGI119,"б"))</f>
        <v/>
      </c>
      <c r="AHR119" s="36" t="str">
        <f t="shared" ref="AHR119:AHR123" si="623">IF(COUNTIFS($C$6:$AGI$6,6,$C119:$AGI119,"у")=0,"",COUNTIFS($C$6:$AGI$6,6,$C119:$AGI119,"у"))</f>
        <v/>
      </c>
      <c r="AHS119" s="39" t="str">
        <f>IF(COUNTIFS($C$6:$AGI$6,6,$C119:$AGI119,"н")=0,"",COUNTIFS($C$6:$AGI$6,6,$C119:$AGI119,"н"))</f>
        <v/>
      </c>
    </row>
    <row r="120" spans="1:922" s="5" customFormat="1" outlineLevel="1" x14ac:dyDescent="0.25">
      <c r="A120" s="52">
        <f>A119+1</f>
        <v>2</v>
      </c>
      <c r="B120" s="46" t="s">
        <v>361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57" t="s">
        <v>354</v>
      </c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 t="s">
        <v>363</v>
      </c>
      <c r="AN120" s="57" t="s">
        <v>363</v>
      </c>
      <c r="AO120" s="57"/>
      <c r="AP120" s="38"/>
      <c r="AQ120" s="57" t="s">
        <v>354</v>
      </c>
      <c r="AR120" s="57" t="s">
        <v>354</v>
      </c>
      <c r="AS120" s="57"/>
      <c r="AT120" s="57"/>
      <c r="AU120" s="57" t="s">
        <v>363</v>
      </c>
      <c r="AV120" s="57" t="s">
        <v>363</v>
      </c>
      <c r="AW120" s="57"/>
      <c r="AX120" s="57"/>
      <c r="AY120" s="57" t="s">
        <v>354</v>
      </c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61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 t="s">
        <v>354</v>
      </c>
      <c r="CT120" s="57" t="s">
        <v>354</v>
      </c>
      <c r="CU120" s="57"/>
      <c r="CV120" s="57"/>
      <c r="CW120" s="38"/>
      <c r="CX120" s="38"/>
      <c r="CY120" s="61"/>
      <c r="CZ120" s="57" t="s">
        <v>354</v>
      </c>
      <c r="DA120" s="57"/>
      <c r="DB120" s="57"/>
      <c r="DC120" s="57" t="s">
        <v>354</v>
      </c>
      <c r="DD120" s="57" t="s">
        <v>354</v>
      </c>
      <c r="DE120" s="57"/>
      <c r="DF120" s="57"/>
      <c r="DG120" s="57"/>
      <c r="DH120" s="57"/>
      <c r="DI120" s="57"/>
      <c r="DJ120" s="57"/>
      <c r="DK120" s="57" t="s">
        <v>354</v>
      </c>
      <c r="DL120" s="57" t="s">
        <v>354</v>
      </c>
      <c r="DM120" s="57"/>
      <c r="DN120" s="57"/>
      <c r="DO120" s="57" t="s">
        <v>354</v>
      </c>
      <c r="DP120" s="57" t="s">
        <v>354</v>
      </c>
      <c r="DQ120" s="57"/>
      <c r="DR120" s="38"/>
      <c r="DS120" s="57" t="s">
        <v>354</v>
      </c>
      <c r="DT120" s="57" t="s">
        <v>354</v>
      </c>
      <c r="DU120" s="57"/>
      <c r="DV120" s="57"/>
      <c r="DW120" s="57" t="s">
        <v>354</v>
      </c>
      <c r="DX120" s="57"/>
      <c r="DY120" s="57"/>
      <c r="DZ120" s="57"/>
      <c r="EA120" s="57"/>
      <c r="EB120" s="57"/>
      <c r="EC120" s="57"/>
      <c r="ED120" s="57"/>
      <c r="EE120" s="57"/>
      <c r="EF120" s="57" t="s">
        <v>354</v>
      </c>
      <c r="EG120" s="57"/>
      <c r="EH120" s="57"/>
      <c r="EI120" s="57"/>
      <c r="EJ120" s="38"/>
      <c r="EK120" s="38"/>
      <c r="EL120" s="38"/>
      <c r="EM120" s="57" t="s">
        <v>354</v>
      </c>
      <c r="EN120" s="57"/>
      <c r="EO120" s="57"/>
      <c r="EP120" s="57"/>
      <c r="EQ120" s="57" t="s">
        <v>354</v>
      </c>
      <c r="ER120" s="57" t="s">
        <v>354</v>
      </c>
      <c r="ES120" s="57"/>
      <c r="ET120" s="57"/>
      <c r="EU120" s="57" t="s">
        <v>354</v>
      </c>
      <c r="EV120" s="57"/>
      <c r="EW120" s="57"/>
      <c r="EX120" s="57"/>
      <c r="EY120" s="57" t="s">
        <v>354</v>
      </c>
      <c r="EZ120" s="57"/>
      <c r="FA120" s="57"/>
      <c r="FB120" s="57"/>
      <c r="FC120" s="57" t="s">
        <v>354</v>
      </c>
      <c r="FD120" s="57" t="s">
        <v>354</v>
      </c>
      <c r="FE120" s="38"/>
      <c r="FF120" s="38"/>
      <c r="FG120" s="57"/>
      <c r="FH120" s="57" t="s">
        <v>354</v>
      </c>
      <c r="FI120" s="57"/>
      <c r="FJ120" s="57"/>
      <c r="FK120" s="57"/>
      <c r="FL120" s="57"/>
      <c r="FM120" s="57"/>
      <c r="FN120" s="57"/>
      <c r="FO120" s="57"/>
      <c r="FP120" s="57"/>
      <c r="FQ120" s="57" t="s">
        <v>354</v>
      </c>
      <c r="FR120" s="57" t="s">
        <v>354</v>
      </c>
      <c r="FS120" s="57" t="s">
        <v>354</v>
      </c>
      <c r="FT120" s="57"/>
      <c r="FU120" s="57" t="s">
        <v>354</v>
      </c>
      <c r="FV120" s="57"/>
      <c r="FW120" s="57"/>
      <c r="FX120" s="57"/>
      <c r="FY120" s="38"/>
      <c r="FZ120" s="38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 t="s">
        <v>354</v>
      </c>
      <c r="GR120" s="57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57" t="s">
        <v>354</v>
      </c>
      <c r="IJ120" s="57"/>
      <c r="IK120" s="57"/>
      <c r="IL120" s="57"/>
      <c r="IM120" s="57"/>
      <c r="IN120" s="57"/>
      <c r="IO120" s="57"/>
      <c r="IP120" s="57"/>
      <c r="IQ120" s="57"/>
      <c r="IR120" s="57"/>
      <c r="IS120" s="57"/>
      <c r="IT120" s="57"/>
      <c r="IU120" s="57"/>
      <c r="IV120" s="57"/>
      <c r="IW120" s="38"/>
      <c r="IX120" s="38"/>
      <c r="IY120" s="38"/>
      <c r="IZ120" s="38"/>
      <c r="JA120" s="38"/>
      <c r="JB120" s="38"/>
      <c r="JC120" s="57" t="s">
        <v>354</v>
      </c>
      <c r="JD120" s="57"/>
      <c r="JE120" s="57"/>
      <c r="JF120" s="57"/>
      <c r="JG120" s="57"/>
      <c r="JH120" s="57"/>
      <c r="JI120" s="57"/>
      <c r="JJ120" s="57"/>
      <c r="JK120" s="57"/>
      <c r="JL120" s="57"/>
      <c r="JM120" s="57" t="s">
        <v>354</v>
      </c>
      <c r="JN120" s="57"/>
      <c r="JO120" s="57"/>
      <c r="JP120" s="57"/>
      <c r="JQ120" s="57"/>
      <c r="JR120" s="57"/>
      <c r="JS120" s="57"/>
      <c r="JT120" s="57"/>
      <c r="JU120" s="57"/>
      <c r="JV120" s="38"/>
      <c r="JW120" s="57" t="s">
        <v>354</v>
      </c>
      <c r="JX120" s="57"/>
      <c r="JY120" s="57"/>
      <c r="JZ120" s="57"/>
      <c r="KA120" s="57" t="s">
        <v>354</v>
      </c>
      <c r="KB120" s="57" t="s">
        <v>354</v>
      </c>
      <c r="KC120" s="57"/>
      <c r="KD120" s="57"/>
      <c r="KE120" s="57"/>
      <c r="KF120" s="57" t="s">
        <v>354</v>
      </c>
      <c r="KG120" s="57" t="s">
        <v>354</v>
      </c>
      <c r="KH120" s="57"/>
      <c r="KI120" s="57"/>
      <c r="KJ120" s="57" t="s">
        <v>354</v>
      </c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 t="s">
        <v>354</v>
      </c>
      <c r="NV120" s="57"/>
      <c r="NW120" s="57" t="s">
        <v>354</v>
      </c>
      <c r="NX120" s="57" t="s">
        <v>354</v>
      </c>
      <c r="NY120" s="57" t="s">
        <v>354</v>
      </c>
      <c r="NZ120" s="57"/>
      <c r="OA120" s="57"/>
      <c r="OB120" s="57"/>
      <c r="OC120" s="57" t="s">
        <v>354</v>
      </c>
      <c r="OD120" s="57" t="s">
        <v>354</v>
      </c>
      <c r="OE120" s="57" t="s">
        <v>354</v>
      </c>
      <c r="OF120" s="57" t="s">
        <v>354</v>
      </c>
      <c r="OG120" s="57"/>
      <c r="OH120" s="57"/>
      <c r="OI120" s="57" t="s">
        <v>354</v>
      </c>
      <c r="OJ120" s="57" t="s">
        <v>354</v>
      </c>
      <c r="OK120" s="38"/>
      <c r="OL120" s="38"/>
      <c r="OM120" s="61"/>
      <c r="ON120" s="57" t="s">
        <v>354</v>
      </c>
      <c r="OO120" s="57"/>
      <c r="OP120" s="57"/>
      <c r="OQ120" s="57"/>
      <c r="OR120" s="57"/>
      <c r="OS120" s="57"/>
      <c r="OT120" s="57"/>
      <c r="OU120" s="57"/>
      <c r="OV120" s="57"/>
      <c r="OW120" s="57" t="s">
        <v>354</v>
      </c>
      <c r="OX120" s="57" t="s">
        <v>354</v>
      </c>
      <c r="OY120" s="57"/>
      <c r="OZ120" s="57"/>
      <c r="PA120" s="57"/>
      <c r="PB120" s="57"/>
      <c r="PC120" s="57"/>
      <c r="PD120" s="57"/>
      <c r="PE120" s="57"/>
      <c r="PF120" s="38"/>
      <c r="PG120" s="61"/>
      <c r="PH120" s="57"/>
      <c r="PI120" s="57"/>
      <c r="PJ120" s="57"/>
      <c r="PK120" s="57" t="s">
        <v>354</v>
      </c>
      <c r="PL120" s="57" t="s">
        <v>354</v>
      </c>
      <c r="PM120" s="57" t="s">
        <v>354</v>
      </c>
      <c r="PN120" s="57" t="s">
        <v>354</v>
      </c>
      <c r="PO120" s="57"/>
      <c r="PP120" s="57"/>
      <c r="PQ120" s="57"/>
      <c r="PR120" s="57"/>
      <c r="PS120" s="57" t="s">
        <v>354</v>
      </c>
      <c r="PT120" s="57"/>
      <c r="PU120" s="57"/>
      <c r="PV120" s="57"/>
      <c r="PW120" s="57"/>
      <c r="PX120" s="57"/>
      <c r="PY120" s="38"/>
      <c r="PZ120" s="38"/>
      <c r="QA120" s="61"/>
      <c r="QB120" s="57"/>
      <c r="QC120" s="57"/>
      <c r="QD120" s="57"/>
      <c r="QE120" s="57" t="s">
        <v>354</v>
      </c>
      <c r="QF120" s="57"/>
      <c r="QG120" s="57"/>
      <c r="QH120" s="57"/>
      <c r="QI120" s="57"/>
      <c r="QJ120" s="57"/>
      <c r="QK120" s="57" t="s">
        <v>354</v>
      </c>
      <c r="QL120" s="57" t="s">
        <v>354</v>
      </c>
      <c r="QM120" s="57"/>
      <c r="QN120" s="57"/>
      <c r="QO120" s="57"/>
      <c r="QP120" s="57"/>
      <c r="QQ120" s="57"/>
      <c r="QR120" s="57" t="s">
        <v>354</v>
      </c>
      <c r="QS120" s="57" t="s">
        <v>354</v>
      </c>
      <c r="QT120" s="38"/>
      <c r="QU120" s="61"/>
      <c r="QV120" s="57"/>
      <c r="QW120" s="57"/>
      <c r="QX120" s="57"/>
      <c r="QY120" s="57" t="s">
        <v>354</v>
      </c>
      <c r="QZ120" s="57" t="s">
        <v>354</v>
      </c>
      <c r="RA120" s="57" t="s">
        <v>354</v>
      </c>
      <c r="RB120" s="57" t="s">
        <v>354</v>
      </c>
      <c r="RC120" s="57"/>
      <c r="RD120" s="57"/>
      <c r="RE120" s="57"/>
      <c r="RF120" s="57"/>
      <c r="RG120" s="57"/>
      <c r="RH120" s="57"/>
      <c r="RI120" s="57"/>
      <c r="RJ120" s="57"/>
      <c r="RK120" s="57"/>
      <c r="RL120" s="57"/>
      <c r="RM120" s="57"/>
      <c r="RN120" s="38"/>
      <c r="RO120" s="61"/>
      <c r="RP120" s="57"/>
      <c r="RQ120" s="57" t="s">
        <v>354</v>
      </c>
      <c r="RR120" s="57"/>
      <c r="RS120" s="57" t="s">
        <v>354</v>
      </c>
      <c r="RT120" s="57" t="s">
        <v>354</v>
      </c>
      <c r="RU120" s="57" t="s">
        <v>354</v>
      </c>
      <c r="RV120" s="57" t="s">
        <v>354</v>
      </c>
      <c r="RW120" s="57" t="s">
        <v>354</v>
      </c>
      <c r="RX120" s="57" t="s">
        <v>354</v>
      </c>
      <c r="RY120" s="57" t="s">
        <v>354</v>
      </c>
      <c r="RZ120" s="57" t="s">
        <v>354</v>
      </c>
      <c r="SA120" s="57"/>
      <c r="SB120" s="57"/>
      <c r="SC120" s="57"/>
      <c r="SD120" s="57"/>
      <c r="SE120" s="57" t="s">
        <v>354</v>
      </c>
      <c r="SF120" s="57"/>
      <c r="SG120" s="57"/>
      <c r="SH120" s="57"/>
      <c r="SI120" s="57"/>
      <c r="SJ120" s="57" t="s">
        <v>354</v>
      </c>
      <c r="SK120" s="57" t="s">
        <v>354</v>
      </c>
      <c r="SL120" s="38"/>
      <c r="SM120" s="37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37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8"/>
      <c r="TX120" s="38"/>
      <c r="TY120" s="38"/>
      <c r="TZ120" s="38"/>
      <c r="UA120" s="37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8"/>
      <c r="UR120" s="38"/>
      <c r="US120" s="38"/>
      <c r="UT120" s="38"/>
      <c r="UU120" s="37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8"/>
      <c r="VL120" s="38"/>
      <c r="VM120" s="38"/>
      <c r="VN120" s="38"/>
      <c r="VO120" s="37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8"/>
      <c r="WF120" s="38"/>
      <c r="WG120" s="38"/>
      <c r="WH120" s="38"/>
      <c r="WI120" s="37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8"/>
      <c r="WZ120" s="38"/>
      <c r="XA120" s="38"/>
      <c r="XB120" s="38"/>
      <c r="XC120" s="37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8"/>
      <c r="XT120" s="38"/>
      <c r="XU120" s="38"/>
      <c r="XV120" s="38"/>
      <c r="XW120" s="37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8"/>
      <c r="YN120" s="38"/>
      <c r="YO120" s="38"/>
      <c r="YP120" s="38"/>
      <c r="YQ120" s="37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8"/>
      <c r="ZH120" s="38"/>
      <c r="ZI120" s="38"/>
      <c r="ZJ120" s="38"/>
      <c r="ZK120" s="37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8"/>
      <c r="AAB120" s="38"/>
      <c r="AAC120" s="38"/>
      <c r="AAD120" s="38"/>
      <c r="AAE120" s="37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7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7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7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7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7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7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7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J120" s="85" t="str">
        <f t="shared" si="611"/>
        <v/>
      </c>
      <c r="AGK120" s="85" t="str">
        <f t="shared" si="612"/>
        <v/>
      </c>
      <c r="AGL120" s="85">
        <f t="shared" si="613"/>
        <v>12</v>
      </c>
      <c r="AGP120" s="36">
        <f t="shared" ref="AGP120:AGP123" si="624">IF(COUNTIFS($C$6:$AGI$6,9,$C120:$AGI120,"б")=0,"",COUNTIFS($C$6:$AGI$6,9,$C120:$AGI120,"б"))</f>
        <v>4</v>
      </c>
      <c r="AGQ120" s="36" t="str">
        <f t="shared" si="614"/>
        <v/>
      </c>
      <c r="AGR120" s="39">
        <f t="shared" ref="AGR120:AGR123" si="625">IF(COUNTIFS($C$6:$AGI$6,9,$C120:$AGI120,"н")=0,"",COUNTIFS($C$6:$AGI$6,9,$C120:$AGI120,"н"))</f>
        <v>4</v>
      </c>
      <c r="AGS120" s="36" t="str">
        <f t="shared" ref="AGS120:AGS123" si="626">IF(COUNTIFS($C$6:$AGI$6,10,$C120:$AGI120,"б")=0,"",COUNTIFS($C$6:$AGI$6,10,$C120:$AGI120,"б"))</f>
        <v/>
      </c>
      <c r="AGT120" s="36" t="str">
        <f t="shared" si="615"/>
        <v/>
      </c>
      <c r="AGU120" s="39">
        <f t="shared" ref="AGU120:AGU123" si="627">IF(COUNTIFS($C$6:$AGI$6,10,$C120:$AGI120,"н")=0,"",COUNTIFS($C$6:$AGI$6,10,$C120:$AGI120,"н"))</f>
        <v>25</v>
      </c>
      <c r="AGV120" s="36" t="str">
        <f t="shared" ref="AGV120:AGV123" si="628">IF(COUNTIFS($C$6:$AGI$6,11,$C120:$AGI120,"б")=0,"",COUNTIFS($C$6:$AGI$6,11,$C120:$AGI120,"б"))</f>
        <v/>
      </c>
      <c r="AGW120" s="36" t="str">
        <f t="shared" si="616"/>
        <v/>
      </c>
      <c r="AGX120" s="39">
        <f t="shared" ref="AGX120:AGX123" si="629">IF(COUNTIFS($C$6:$AGI$6,11,$C120:$AGI120,"н")=0,"",COUNTIFS($C$6:$AGI$6,11,$C120:$AGI120,"н"))</f>
        <v>3</v>
      </c>
      <c r="AGY120" s="36" t="str">
        <f t="shared" ref="AGY120:AGY123" si="630">IF(COUNTIFS($C$6:$AGI$6,12,$C120:$AGI120,"б")=0,"",COUNTIFS($C$6:$AGI$6,12,$C120:$AGI120,"б"))</f>
        <v/>
      </c>
      <c r="AGZ120" s="36" t="str">
        <f t="shared" si="617"/>
        <v/>
      </c>
      <c r="AHA120" s="39">
        <f t="shared" ref="AHA120:AHA123" si="631">IF(COUNTIFS($C$6:$AGI$6,12,$C120:$AGI120,"н")=0,"",COUNTIFS($C$6:$AGI$6,12,$C120:$AGI120,"н"))</f>
        <v>7</v>
      </c>
      <c r="AHB120" s="36" t="str">
        <f t="shared" ref="AHB120:AHB123" si="632">IF(COUNTIFS($C$6:$AGI$6,1,$C120:$AGI120,"б")=0,"",COUNTIFS($C$6:$AGI$6,1,$C120:$AGI120,"б"))</f>
        <v/>
      </c>
      <c r="AHC120" s="36" t="str">
        <f t="shared" si="618"/>
        <v/>
      </c>
      <c r="AHD120" s="39">
        <f t="shared" ref="AHD120:AHD123" si="633">IF(COUNTIFS($C$6:$AGI$6,1,$C120:$AGI120,"н")=0,"",COUNTIFS($C$6:$AGI$6,1,$C120:$AGI120,"н"))</f>
        <v>18</v>
      </c>
      <c r="AHE120" s="36" t="str">
        <f t="shared" ref="AHE120:AHE123" si="634">IF(COUNTIFS($C$6:$AGI$6,2,$C120:$AGI120,"б")=0,"",COUNTIFS($C$6:$AGI$6,2,$C120:$AGI120,"б"))</f>
        <v/>
      </c>
      <c r="AHF120" s="36" t="str">
        <f t="shared" si="619"/>
        <v/>
      </c>
      <c r="AHG120" s="39">
        <f t="shared" ref="AHG120:AHG123" si="635">IF(COUNTIFS($C$6:$AGI$6,2,$C120:$AGI120,"н")=0,"",COUNTIFS($C$6:$AGI$6,2,$C120:$AGI120,"н"))</f>
        <v>19</v>
      </c>
      <c r="AHH120" s="36" t="str">
        <f t="shared" ref="AHH120:AHH123" si="636">IF(COUNTIFS($C$6:$AGI$6,3,$C120:$AGI120,"б")=0,"",COUNTIFS($C$6:$AGI$6,3,$C120:$AGI120,"б"))</f>
        <v/>
      </c>
      <c r="AHI120" s="36" t="str">
        <f t="shared" si="620"/>
        <v/>
      </c>
      <c r="AHJ120" s="39" t="str">
        <f t="shared" ref="AHJ120:AHJ123" si="637">IF(COUNTIFS($C$6:$AGI$6,3,$C120:$AGI120,"н")=0,"",COUNTIFS($C$6:$AGI$6,3,$C120:$AGI120,"н"))</f>
        <v/>
      </c>
      <c r="AHK120" s="36" t="str">
        <f t="shared" ref="AHK120:AHK123" si="638">IF(COUNTIFS($C$6:$AGI$6,4,$C120:$AGI120,"б")=0,"",COUNTIFS($C$6:$AGI$6,4,$C120:$AGI120,"б"))</f>
        <v/>
      </c>
      <c r="AHL120" s="36" t="str">
        <f t="shared" si="621"/>
        <v/>
      </c>
      <c r="AHM120" s="39" t="str">
        <f t="shared" ref="AHM120:AHM123" si="639">IF(COUNTIFS($C$6:$AGI$6,4,$C120:$AGI120,"н")=0,"",COUNTIFS($C$6:$AGI$6,4,$C120:$AGI120,"н"))</f>
        <v/>
      </c>
      <c r="AHN120" s="36" t="str">
        <f t="shared" ref="AHN120:AHN123" si="640">IF(COUNTIFS($C$6:$AGI$6,5,$C120:$AGI120,"б")=0,"",COUNTIFS($C$6:$AGI$6,5,$C120:$AGI120,"б"))</f>
        <v/>
      </c>
      <c r="AHO120" s="36" t="str">
        <f t="shared" si="622"/>
        <v/>
      </c>
      <c r="AHP120" s="39" t="str">
        <f t="shared" ref="AHP120:AHP123" si="641">IF(COUNTIFS($C$6:$AGI$6,5,$C120:$AGI120,"н")=0,"",COUNTIFS($C$6:$AGI$6,5,$C120:$AGI120,"н"))</f>
        <v/>
      </c>
      <c r="AHQ120" s="36" t="str">
        <f t="shared" ref="AHQ120:AHQ123" si="642">IF(COUNTIFS($C$6:$AGI$6,6,$C120:$AGI120,"б")=0,"",COUNTIFS($C$6:$AGI$6,6,$C120:$AGI120,"б"))</f>
        <v/>
      </c>
      <c r="AHR120" s="36" t="str">
        <f t="shared" si="623"/>
        <v/>
      </c>
      <c r="AHS120" s="39" t="str">
        <f t="shared" ref="AHS120:AHS123" si="643">IF(COUNTIFS($C$6:$AGI$6,6,$C120:$AGI120,"н")=0,"",COUNTIFS($C$6:$AGI$6,6,$C120:$AGI120,"н"))</f>
        <v/>
      </c>
    </row>
    <row r="121" spans="1:922" s="5" customFormat="1" outlineLevel="1" x14ac:dyDescent="0.25">
      <c r="A121" s="52">
        <f t="shared" ref="A121:A123" si="644">A120+1</f>
        <v>3</v>
      </c>
      <c r="B121" s="46" t="s">
        <v>362</v>
      </c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 t="s">
        <v>354</v>
      </c>
      <c r="Q121" s="38"/>
      <c r="R121" s="38"/>
      <c r="S121" s="38"/>
      <c r="T121" s="38"/>
      <c r="U121" s="38"/>
      <c r="V121" s="38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38"/>
      <c r="AQ121" s="57"/>
      <c r="AR121" s="57"/>
      <c r="AS121" s="57"/>
      <c r="AT121" s="57"/>
      <c r="AU121" s="57" t="s">
        <v>355</v>
      </c>
      <c r="AV121" s="57"/>
      <c r="AW121" s="57"/>
      <c r="AX121" s="57"/>
      <c r="AY121" s="57" t="s">
        <v>354</v>
      </c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61"/>
      <c r="CG121" s="57"/>
      <c r="CH121" s="57"/>
      <c r="CI121" s="57"/>
      <c r="CJ121" s="57" t="s">
        <v>354</v>
      </c>
      <c r="CK121" s="57" t="s">
        <v>354</v>
      </c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38"/>
      <c r="CX121" s="38"/>
      <c r="CY121" s="61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 t="s">
        <v>354</v>
      </c>
      <c r="DL121" s="57" t="s">
        <v>354</v>
      </c>
      <c r="DM121" s="57"/>
      <c r="DN121" s="57"/>
      <c r="DO121" s="57" t="s">
        <v>354</v>
      </c>
      <c r="DP121" s="57" t="s">
        <v>354</v>
      </c>
      <c r="DQ121" s="57"/>
      <c r="DR121" s="38"/>
      <c r="DS121" s="57" t="s">
        <v>354</v>
      </c>
      <c r="DT121" s="57" t="s">
        <v>354</v>
      </c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38"/>
      <c r="EK121" s="38"/>
      <c r="EL121" s="38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 t="s">
        <v>354</v>
      </c>
      <c r="FD121" s="57" t="s">
        <v>354</v>
      </c>
      <c r="FE121" s="38"/>
      <c r="FF121" s="38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38"/>
      <c r="FZ121" s="38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 t="s">
        <v>354</v>
      </c>
      <c r="IW121" s="38"/>
      <c r="IX121" s="38"/>
      <c r="IY121" s="38"/>
      <c r="IZ121" s="38"/>
      <c r="JA121" s="38"/>
      <c r="JB121" s="38"/>
      <c r="JC121" s="57"/>
      <c r="JD121" s="57"/>
      <c r="JE121" s="57"/>
      <c r="JF121" s="57"/>
      <c r="JG121" s="57" t="s">
        <v>354</v>
      </c>
      <c r="JH121" s="57"/>
      <c r="JI121" s="57"/>
      <c r="JJ121" s="57"/>
      <c r="JK121" s="57"/>
      <c r="JL121" s="57"/>
      <c r="JM121" s="57" t="s">
        <v>354</v>
      </c>
      <c r="JN121" s="57"/>
      <c r="JO121" s="57"/>
      <c r="JP121" s="57"/>
      <c r="JQ121" s="57"/>
      <c r="JR121" s="57"/>
      <c r="JS121" s="57"/>
      <c r="JT121" s="57"/>
      <c r="JU121" s="57"/>
      <c r="JV121" s="38"/>
      <c r="JW121" s="57" t="s">
        <v>354</v>
      </c>
      <c r="JX121" s="57"/>
      <c r="JY121" s="57"/>
      <c r="JZ121" s="57"/>
      <c r="KA121" s="57" t="s">
        <v>354</v>
      </c>
      <c r="KB121" s="57" t="s">
        <v>354</v>
      </c>
      <c r="KC121" s="57"/>
      <c r="KD121" s="57"/>
      <c r="KE121" s="57"/>
      <c r="KF121" s="57" t="s">
        <v>354</v>
      </c>
      <c r="KG121" s="57" t="s">
        <v>354</v>
      </c>
      <c r="KH121" s="57"/>
      <c r="KI121" s="57"/>
      <c r="KJ121" s="57" t="s">
        <v>354</v>
      </c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 t="s">
        <v>354</v>
      </c>
      <c r="NV121" s="57"/>
      <c r="NW121" s="57" t="s">
        <v>354</v>
      </c>
      <c r="NX121" s="57" t="s">
        <v>354</v>
      </c>
      <c r="NY121" s="57" t="s">
        <v>354</v>
      </c>
      <c r="NZ121" s="57"/>
      <c r="OA121" s="57"/>
      <c r="OB121" s="57"/>
      <c r="OC121" s="57" t="s">
        <v>354</v>
      </c>
      <c r="OD121" s="57" t="s">
        <v>354</v>
      </c>
      <c r="OE121" s="57" t="s">
        <v>354</v>
      </c>
      <c r="OF121" s="57" t="s">
        <v>354</v>
      </c>
      <c r="OG121" s="57"/>
      <c r="OH121" s="57"/>
      <c r="OI121" s="57" t="s">
        <v>354</v>
      </c>
      <c r="OJ121" s="57" t="s">
        <v>354</v>
      </c>
      <c r="OK121" s="38"/>
      <c r="OL121" s="38"/>
      <c r="OM121" s="61"/>
      <c r="ON121" s="57"/>
      <c r="OO121" s="57"/>
      <c r="OP121" s="57"/>
      <c r="OQ121" s="57" t="s">
        <v>354</v>
      </c>
      <c r="OR121" s="57" t="s">
        <v>354</v>
      </c>
      <c r="OS121" s="57" t="s">
        <v>354</v>
      </c>
      <c r="OT121" s="57" t="s">
        <v>354</v>
      </c>
      <c r="OU121" s="57"/>
      <c r="OV121" s="57"/>
      <c r="OW121" s="57"/>
      <c r="OX121" s="57"/>
      <c r="OY121" s="57"/>
      <c r="OZ121" s="57"/>
      <c r="PA121" s="57"/>
      <c r="PB121" s="57"/>
      <c r="PC121" s="57" t="s">
        <v>354</v>
      </c>
      <c r="PD121" s="57" t="s">
        <v>354</v>
      </c>
      <c r="PE121" s="57" t="s">
        <v>354</v>
      </c>
      <c r="PF121" s="38"/>
      <c r="PG121" s="61"/>
      <c r="PH121" s="57"/>
      <c r="PI121" s="57"/>
      <c r="PJ121" s="57"/>
      <c r="PK121" s="57"/>
      <c r="PL121" s="57"/>
      <c r="PM121" s="57"/>
      <c r="PN121" s="57"/>
      <c r="PO121" s="57"/>
      <c r="PP121" s="57" t="s">
        <v>354</v>
      </c>
      <c r="PQ121" s="57" t="s">
        <v>354</v>
      </c>
      <c r="PR121" s="57"/>
      <c r="PS121" s="57"/>
      <c r="PT121" s="57"/>
      <c r="PU121" s="57"/>
      <c r="PV121" s="57"/>
      <c r="PW121" s="57" t="s">
        <v>354</v>
      </c>
      <c r="PX121" s="57" t="s">
        <v>354</v>
      </c>
      <c r="PY121" s="38"/>
      <c r="PZ121" s="38"/>
      <c r="QA121" s="61"/>
      <c r="QB121" s="57"/>
      <c r="QC121" s="57"/>
      <c r="QD121" s="57"/>
      <c r="QE121" s="57"/>
      <c r="QF121" s="57"/>
      <c r="QG121" s="57"/>
      <c r="QH121" s="57"/>
      <c r="QI121" s="57"/>
      <c r="QJ121" s="57"/>
      <c r="QK121" s="57"/>
      <c r="QL121" s="57"/>
      <c r="QM121" s="57" t="s">
        <v>354</v>
      </c>
      <c r="QN121" s="57" t="s">
        <v>354</v>
      </c>
      <c r="QO121" s="57" t="s">
        <v>354</v>
      </c>
      <c r="QP121" s="57"/>
      <c r="QQ121" s="57"/>
      <c r="QR121" s="57"/>
      <c r="QS121" s="57"/>
      <c r="QT121" s="38"/>
      <c r="QU121" s="61"/>
      <c r="QV121" s="57"/>
      <c r="QW121" s="57"/>
      <c r="QX121" s="57"/>
      <c r="QY121" s="57" t="s">
        <v>354</v>
      </c>
      <c r="QZ121" s="57" t="s">
        <v>354</v>
      </c>
      <c r="RA121" s="57"/>
      <c r="RB121" s="57"/>
      <c r="RC121" s="57" t="s">
        <v>354</v>
      </c>
      <c r="RD121" s="57" t="s">
        <v>354</v>
      </c>
      <c r="RE121" s="57" t="s">
        <v>354</v>
      </c>
      <c r="RF121" s="57" t="s">
        <v>354</v>
      </c>
      <c r="RG121" s="57"/>
      <c r="RH121" s="57"/>
      <c r="RI121" s="57"/>
      <c r="RJ121" s="57"/>
      <c r="RK121" s="57" t="s">
        <v>354</v>
      </c>
      <c r="RL121" s="57" t="s">
        <v>354</v>
      </c>
      <c r="RM121" s="57"/>
      <c r="RN121" s="38"/>
      <c r="RO121" s="61"/>
      <c r="RP121" s="57"/>
      <c r="RQ121" s="57" t="s">
        <v>354</v>
      </c>
      <c r="RR121" s="57"/>
      <c r="RS121" s="57" t="s">
        <v>354</v>
      </c>
      <c r="RT121" s="57" t="s">
        <v>354</v>
      </c>
      <c r="RU121" s="57" t="s">
        <v>354</v>
      </c>
      <c r="RV121" s="57" t="s">
        <v>354</v>
      </c>
      <c r="RW121" s="57" t="s">
        <v>354</v>
      </c>
      <c r="RX121" s="57" t="s">
        <v>354</v>
      </c>
      <c r="RY121" s="57"/>
      <c r="RZ121" s="57"/>
      <c r="SA121" s="57" t="s">
        <v>354</v>
      </c>
      <c r="SB121" s="57" t="s">
        <v>354</v>
      </c>
      <c r="SC121" s="57" t="s">
        <v>354</v>
      </c>
      <c r="SD121" s="57"/>
      <c r="SE121" s="57" t="s">
        <v>354</v>
      </c>
      <c r="SF121" s="57" t="s">
        <v>354</v>
      </c>
      <c r="SG121" s="57"/>
      <c r="SH121" s="57"/>
      <c r="SI121" s="57"/>
      <c r="SJ121" s="57" t="s">
        <v>354</v>
      </c>
      <c r="SK121" s="57" t="s">
        <v>354</v>
      </c>
      <c r="SL121" s="38"/>
      <c r="SM121" s="37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37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8"/>
      <c r="TX121" s="38"/>
      <c r="TY121" s="38"/>
      <c r="TZ121" s="38"/>
      <c r="UA121" s="37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8"/>
      <c r="UR121" s="38"/>
      <c r="US121" s="38"/>
      <c r="UT121" s="38"/>
      <c r="UU121" s="37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8"/>
      <c r="VL121" s="38"/>
      <c r="VM121" s="38"/>
      <c r="VN121" s="38"/>
      <c r="VO121" s="37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8"/>
      <c r="WF121" s="38"/>
      <c r="WG121" s="38"/>
      <c r="WH121" s="38"/>
      <c r="WI121" s="37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8"/>
      <c r="WZ121" s="38"/>
      <c r="XA121" s="38"/>
      <c r="XB121" s="38"/>
      <c r="XC121" s="37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8"/>
      <c r="XT121" s="38"/>
      <c r="XU121" s="38"/>
      <c r="XV121" s="38"/>
      <c r="XW121" s="37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8"/>
      <c r="YN121" s="38"/>
      <c r="YO121" s="38"/>
      <c r="YP121" s="38"/>
      <c r="YQ121" s="37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8"/>
      <c r="ZH121" s="38"/>
      <c r="ZI121" s="38"/>
      <c r="ZJ121" s="38"/>
      <c r="ZK121" s="37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7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si="611"/>
        <v/>
      </c>
      <c r="AGK121" s="85" t="str">
        <f t="shared" si="612"/>
        <v/>
      </c>
      <c r="AGL121" s="85">
        <f t="shared" si="613"/>
        <v>14</v>
      </c>
      <c r="AGP121" s="36" t="str">
        <f t="shared" si="624"/>
        <v/>
      </c>
      <c r="AGQ121" s="36">
        <f t="shared" si="614"/>
        <v>1</v>
      </c>
      <c r="AGR121" s="39">
        <f t="shared" si="625"/>
        <v>4</v>
      </c>
      <c r="AGS121" s="36" t="str">
        <f t="shared" si="626"/>
        <v/>
      </c>
      <c r="AGT121" s="36" t="str">
        <f t="shared" si="615"/>
        <v/>
      </c>
      <c r="AGU121" s="39">
        <f t="shared" si="627"/>
        <v>8</v>
      </c>
      <c r="AGV121" s="36" t="str">
        <f t="shared" si="628"/>
        <v/>
      </c>
      <c r="AGW121" s="36" t="str">
        <f t="shared" si="616"/>
        <v/>
      </c>
      <c r="AGX121" s="39">
        <f t="shared" si="629"/>
        <v>1</v>
      </c>
      <c r="AGY121" s="36" t="str">
        <f t="shared" si="630"/>
        <v/>
      </c>
      <c r="AGZ121" s="36" t="str">
        <f t="shared" si="617"/>
        <v/>
      </c>
      <c r="AHA121" s="39">
        <f t="shared" si="631"/>
        <v>8</v>
      </c>
      <c r="AHB121" s="36" t="str">
        <f t="shared" si="632"/>
        <v/>
      </c>
      <c r="AHC121" s="36" t="str">
        <f t="shared" si="618"/>
        <v/>
      </c>
      <c r="AHD121" s="39">
        <f t="shared" si="633"/>
        <v>21</v>
      </c>
      <c r="AHE121" s="36" t="str">
        <f t="shared" si="634"/>
        <v/>
      </c>
      <c r="AHF121" s="36" t="str">
        <f t="shared" si="619"/>
        <v/>
      </c>
      <c r="AHG121" s="39">
        <f t="shared" si="635"/>
        <v>23</v>
      </c>
      <c r="AHH121" s="36" t="str">
        <f t="shared" si="636"/>
        <v/>
      </c>
      <c r="AHI121" s="36" t="str">
        <f t="shared" si="620"/>
        <v/>
      </c>
      <c r="AHJ121" s="39" t="str">
        <f t="shared" si="637"/>
        <v/>
      </c>
      <c r="AHK121" s="36" t="str">
        <f t="shared" si="638"/>
        <v/>
      </c>
      <c r="AHL121" s="36" t="str">
        <f t="shared" si="621"/>
        <v/>
      </c>
      <c r="AHM121" s="39" t="str">
        <f t="shared" si="639"/>
        <v/>
      </c>
      <c r="AHN121" s="36" t="str">
        <f t="shared" si="640"/>
        <v/>
      </c>
      <c r="AHO121" s="36" t="str">
        <f t="shared" si="622"/>
        <v/>
      </c>
      <c r="AHP121" s="39" t="str">
        <f t="shared" si="641"/>
        <v/>
      </c>
      <c r="AHQ121" s="36" t="str">
        <f t="shared" si="642"/>
        <v/>
      </c>
      <c r="AHR121" s="36" t="str">
        <f t="shared" si="623"/>
        <v/>
      </c>
      <c r="AHS121" s="39" t="str">
        <f t="shared" si="643"/>
        <v/>
      </c>
    </row>
    <row r="122" spans="1:922" s="5" customFormat="1" outlineLevel="1" x14ac:dyDescent="0.25">
      <c r="A122" s="52">
        <v>4</v>
      </c>
      <c r="B122" s="46"/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7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61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38"/>
      <c r="DS122" s="37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8"/>
      <c r="SJ122" s="38"/>
      <c r="SK122" s="38"/>
      <c r="SL122" s="38"/>
      <c r="SM122" s="37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37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8"/>
      <c r="TX122" s="38"/>
      <c r="TY122" s="38"/>
      <c r="TZ122" s="38"/>
      <c r="UA122" s="37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8"/>
      <c r="UR122" s="38"/>
      <c r="US122" s="38"/>
      <c r="UT122" s="38"/>
      <c r="UU122" s="37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8"/>
      <c r="VL122" s="38"/>
      <c r="VM122" s="38"/>
      <c r="VN122" s="38"/>
      <c r="VO122" s="37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8"/>
      <c r="WF122" s="38"/>
      <c r="WG122" s="38"/>
      <c r="WH122" s="38"/>
      <c r="WI122" s="37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8"/>
      <c r="WZ122" s="38"/>
      <c r="XA122" s="38"/>
      <c r="XB122" s="38"/>
      <c r="XC122" s="37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8"/>
      <c r="XT122" s="38"/>
      <c r="XU122" s="38"/>
      <c r="XV122" s="38"/>
      <c r="XW122" s="37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8"/>
      <c r="YN122" s="38"/>
      <c r="YO122" s="38"/>
      <c r="YP122" s="38"/>
      <c r="YQ122" s="37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7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11"/>
        <v/>
      </c>
      <c r="AGK122" s="85" t="str">
        <f t="shared" si="612"/>
        <v/>
      </c>
      <c r="AGL122" s="85" t="str">
        <f t="shared" si="613"/>
        <v/>
      </c>
      <c r="AGP122" s="36" t="str">
        <f t="shared" si="624"/>
        <v/>
      </c>
      <c r="AGQ122" s="36" t="str">
        <f t="shared" si="614"/>
        <v/>
      </c>
      <c r="AGR122" s="39" t="str">
        <f t="shared" si="625"/>
        <v/>
      </c>
      <c r="AGS122" s="36" t="str">
        <f t="shared" si="626"/>
        <v/>
      </c>
      <c r="AGT122" s="36" t="str">
        <f t="shared" si="615"/>
        <v/>
      </c>
      <c r="AGU122" s="39" t="str">
        <f t="shared" si="627"/>
        <v/>
      </c>
      <c r="AGV122" s="36" t="str">
        <f t="shared" si="628"/>
        <v/>
      </c>
      <c r="AGW122" s="36" t="str">
        <f t="shared" si="616"/>
        <v/>
      </c>
      <c r="AGX122" s="39" t="str">
        <f t="shared" si="629"/>
        <v/>
      </c>
      <c r="AGY122" s="36" t="str">
        <f t="shared" si="630"/>
        <v/>
      </c>
      <c r="AGZ122" s="36" t="str">
        <f t="shared" si="617"/>
        <v/>
      </c>
      <c r="AHA122" s="39" t="str">
        <f t="shared" si="631"/>
        <v/>
      </c>
      <c r="AHB122" s="36" t="str">
        <f t="shared" si="632"/>
        <v/>
      </c>
      <c r="AHC122" s="36" t="str">
        <f t="shared" si="618"/>
        <v/>
      </c>
      <c r="AHD122" s="39" t="str">
        <f t="shared" si="633"/>
        <v/>
      </c>
      <c r="AHE122" s="36" t="str">
        <f t="shared" si="634"/>
        <v/>
      </c>
      <c r="AHF122" s="36" t="str">
        <f t="shared" si="619"/>
        <v/>
      </c>
      <c r="AHG122" s="39" t="str">
        <f t="shared" si="635"/>
        <v/>
      </c>
      <c r="AHH122" s="36" t="str">
        <f t="shared" si="636"/>
        <v/>
      </c>
      <c r="AHI122" s="36" t="str">
        <f t="shared" si="620"/>
        <v/>
      </c>
      <c r="AHJ122" s="39" t="str">
        <f t="shared" si="637"/>
        <v/>
      </c>
      <c r="AHK122" s="36" t="str">
        <f t="shared" si="638"/>
        <v/>
      </c>
      <c r="AHL122" s="36" t="str">
        <f t="shared" si="621"/>
        <v/>
      </c>
      <c r="AHM122" s="39" t="str">
        <f t="shared" si="639"/>
        <v/>
      </c>
      <c r="AHN122" s="36" t="str">
        <f t="shared" si="640"/>
        <v/>
      </c>
      <c r="AHO122" s="36" t="str">
        <f t="shared" si="622"/>
        <v/>
      </c>
      <c r="AHP122" s="39" t="str">
        <f t="shared" si="641"/>
        <v/>
      </c>
      <c r="AHQ122" s="36" t="str">
        <f t="shared" si="642"/>
        <v/>
      </c>
      <c r="AHR122" s="36" t="str">
        <f t="shared" si="623"/>
        <v/>
      </c>
      <c r="AHS122" s="39" t="str">
        <f t="shared" si="643"/>
        <v/>
      </c>
    </row>
    <row r="123" spans="1:922" s="5" customFormat="1" outlineLevel="1" x14ac:dyDescent="0.25">
      <c r="A123" s="52">
        <f t="shared" si="644"/>
        <v>5</v>
      </c>
      <c r="B123" s="46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7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7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11"/>
        <v/>
      </c>
      <c r="AGK123" s="85" t="str">
        <f t="shared" si="612"/>
        <v/>
      </c>
      <c r="AGL123" s="85" t="str">
        <f t="shared" si="613"/>
        <v/>
      </c>
      <c r="AGP123" s="36" t="str">
        <f t="shared" si="624"/>
        <v/>
      </c>
      <c r="AGQ123" s="36" t="str">
        <f t="shared" si="614"/>
        <v/>
      </c>
      <c r="AGR123" s="39" t="str">
        <f t="shared" si="625"/>
        <v/>
      </c>
      <c r="AGS123" s="36" t="str">
        <f t="shared" si="626"/>
        <v/>
      </c>
      <c r="AGT123" s="36" t="str">
        <f t="shared" si="615"/>
        <v/>
      </c>
      <c r="AGU123" s="39" t="str">
        <f t="shared" si="627"/>
        <v/>
      </c>
      <c r="AGV123" s="36" t="str">
        <f t="shared" si="628"/>
        <v/>
      </c>
      <c r="AGW123" s="36" t="str">
        <f t="shared" si="616"/>
        <v/>
      </c>
      <c r="AGX123" s="39" t="str">
        <f t="shared" si="629"/>
        <v/>
      </c>
      <c r="AGY123" s="36" t="str">
        <f t="shared" si="630"/>
        <v/>
      </c>
      <c r="AGZ123" s="36" t="str">
        <f t="shared" si="617"/>
        <v/>
      </c>
      <c r="AHA123" s="39" t="str">
        <f t="shared" si="631"/>
        <v/>
      </c>
      <c r="AHB123" s="36" t="str">
        <f t="shared" si="632"/>
        <v/>
      </c>
      <c r="AHC123" s="36" t="str">
        <f t="shared" si="618"/>
        <v/>
      </c>
      <c r="AHD123" s="39" t="str">
        <f t="shared" si="633"/>
        <v/>
      </c>
      <c r="AHE123" s="36" t="str">
        <f t="shared" si="634"/>
        <v/>
      </c>
      <c r="AHF123" s="36" t="str">
        <f t="shared" si="619"/>
        <v/>
      </c>
      <c r="AHG123" s="39" t="str">
        <f t="shared" si="635"/>
        <v/>
      </c>
      <c r="AHH123" s="36" t="str">
        <f t="shared" si="636"/>
        <v/>
      </c>
      <c r="AHI123" s="36" t="str">
        <f t="shared" si="620"/>
        <v/>
      </c>
      <c r="AHJ123" s="39" t="str">
        <f t="shared" si="637"/>
        <v/>
      </c>
      <c r="AHK123" s="36" t="str">
        <f t="shared" si="638"/>
        <v/>
      </c>
      <c r="AHL123" s="36" t="str">
        <f t="shared" si="621"/>
        <v/>
      </c>
      <c r="AHM123" s="39" t="str">
        <f t="shared" si="639"/>
        <v/>
      </c>
      <c r="AHN123" s="36" t="str">
        <f t="shared" si="640"/>
        <v/>
      </c>
      <c r="AHO123" s="36" t="str">
        <f t="shared" si="622"/>
        <v/>
      </c>
      <c r="AHP123" s="39" t="str">
        <f t="shared" si="641"/>
        <v/>
      </c>
      <c r="AHQ123" s="36" t="str">
        <f t="shared" si="642"/>
        <v/>
      </c>
      <c r="AHR123" s="36" t="str">
        <f t="shared" si="623"/>
        <v/>
      </c>
      <c r="AHS123" s="39" t="str">
        <f t="shared" si="643"/>
        <v/>
      </c>
    </row>
    <row r="124" spans="1:922" s="32" customFormat="1" x14ac:dyDescent="0.25">
      <c r="A124" s="31" t="s">
        <v>32</v>
      </c>
      <c r="C124" s="33"/>
      <c r="D124" s="33"/>
      <c r="E124" s="33"/>
      <c r="F124" s="34"/>
      <c r="G124" s="33"/>
      <c r="H124" s="33"/>
      <c r="I124" s="33"/>
      <c r="J124" s="34"/>
      <c r="K124" s="33"/>
      <c r="L124" s="33"/>
      <c r="M124" s="33"/>
      <c r="N124" s="34"/>
      <c r="O124" s="33"/>
      <c r="P124" s="33"/>
      <c r="Q124" s="33"/>
      <c r="R124" s="34"/>
      <c r="S124" s="33"/>
      <c r="T124" s="33"/>
      <c r="U124" s="33"/>
      <c r="V124" s="34"/>
      <c r="W124" s="33"/>
      <c r="X124" s="33"/>
      <c r="Y124" s="33"/>
      <c r="Z124" s="34"/>
      <c r="AA124" s="33"/>
      <c r="AB124" s="33"/>
      <c r="AC124" s="33"/>
      <c r="AD124" s="34"/>
      <c r="AE124" s="33"/>
      <c r="AF124" s="33"/>
      <c r="AG124" s="33"/>
      <c r="AH124" s="34"/>
      <c r="AI124" s="33"/>
      <c r="AJ124" s="33"/>
      <c r="AK124" s="33"/>
      <c r="AL124" s="34"/>
      <c r="AM124" s="33"/>
      <c r="AN124" s="33"/>
      <c r="AO124" s="33"/>
      <c r="AP124" s="34"/>
      <c r="AQ124" s="33"/>
      <c r="AR124" s="33"/>
      <c r="AS124" s="33"/>
      <c r="AT124" s="34"/>
      <c r="AU124" s="33"/>
      <c r="AV124" s="33"/>
      <c r="AW124" s="33"/>
      <c r="AX124" s="34"/>
      <c r="AY124" s="33"/>
      <c r="AZ124" s="33"/>
      <c r="BA124" s="33"/>
      <c r="BB124" s="34"/>
      <c r="BC124" s="33"/>
      <c r="BD124" s="33"/>
      <c r="BE124" s="33"/>
      <c r="BF124" s="34"/>
      <c r="BG124" s="33"/>
      <c r="BH124" s="33"/>
      <c r="BI124" s="33"/>
      <c r="BJ124" s="34"/>
      <c r="BK124" s="33"/>
      <c r="BL124" s="33"/>
      <c r="BM124" s="33"/>
      <c r="BN124" s="34"/>
      <c r="BO124" s="33"/>
      <c r="BP124" s="33"/>
      <c r="BQ124" s="33"/>
      <c r="BR124" s="34"/>
      <c r="BS124" s="33"/>
      <c r="BT124" s="33"/>
      <c r="BU124" s="33"/>
      <c r="BV124" s="34"/>
      <c r="BW124" s="33"/>
      <c r="BX124" s="33"/>
      <c r="BY124" s="33"/>
      <c r="BZ124" s="34"/>
      <c r="CA124" s="33"/>
      <c r="CB124" s="33"/>
      <c r="CC124" s="33"/>
      <c r="CD124" s="34"/>
      <c r="CE124" s="33"/>
      <c r="CF124" s="33"/>
      <c r="CG124" s="33"/>
      <c r="CH124" s="34"/>
      <c r="CI124" s="33"/>
      <c r="CJ124" s="33"/>
      <c r="CK124" s="33"/>
      <c r="CL124" s="34"/>
      <c r="CM124" s="33"/>
      <c r="CN124" s="33"/>
      <c r="CO124" s="33"/>
      <c r="CP124" s="34"/>
      <c r="CQ124" s="33"/>
      <c r="CR124" s="33"/>
      <c r="CS124" s="33"/>
      <c r="CT124" s="34"/>
      <c r="CU124" s="33"/>
      <c r="CV124" s="33"/>
      <c r="CW124" s="33"/>
      <c r="CX124" s="34"/>
      <c r="CY124" s="33"/>
      <c r="CZ124" s="33"/>
      <c r="DA124" s="33"/>
      <c r="DB124" s="34"/>
      <c r="DC124" s="33"/>
      <c r="DD124" s="33"/>
      <c r="DE124" s="33"/>
      <c r="DF124" s="34"/>
      <c r="DG124" s="33"/>
      <c r="DH124" s="33"/>
      <c r="DI124" s="33"/>
      <c r="DJ124" s="34"/>
      <c r="DK124" s="33"/>
      <c r="DL124" s="33"/>
      <c r="DM124" s="33"/>
      <c r="DN124" s="34"/>
      <c r="DO124" s="33"/>
      <c r="DP124" s="33"/>
      <c r="DQ124" s="33"/>
      <c r="DR124" s="34"/>
      <c r="DS124" s="33"/>
      <c r="DT124" s="33"/>
      <c r="DU124" s="33"/>
      <c r="DV124" s="34"/>
      <c r="DW124" s="33"/>
      <c r="DX124" s="33"/>
      <c r="DY124" s="33"/>
      <c r="DZ124" s="34"/>
      <c r="EA124" s="33"/>
      <c r="EB124" s="33"/>
      <c r="EC124" s="33"/>
      <c r="ED124" s="34"/>
      <c r="EE124" s="33"/>
      <c r="EF124" s="33"/>
      <c r="EG124" s="33"/>
      <c r="EH124" s="34"/>
      <c r="EI124" s="33"/>
      <c r="EJ124" s="33"/>
      <c r="EK124" s="33"/>
      <c r="EL124" s="34"/>
      <c r="EM124" s="33"/>
      <c r="EN124" s="33"/>
      <c r="EO124" s="33"/>
      <c r="EP124" s="34"/>
      <c r="EQ124" s="33"/>
      <c r="ER124" s="33"/>
      <c r="ES124" s="33"/>
      <c r="ET124" s="34"/>
      <c r="EU124" s="33"/>
      <c r="EV124" s="33"/>
      <c r="EW124" s="33"/>
      <c r="EX124" s="34"/>
      <c r="EY124" s="33"/>
      <c r="EZ124" s="33"/>
      <c r="FA124" s="33"/>
      <c r="FB124" s="34"/>
      <c r="FC124" s="33"/>
      <c r="FD124" s="33"/>
      <c r="FE124" s="33"/>
      <c r="FF124" s="34"/>
      <c r="FG124" s="33"/>
      <c r="FH124" s="33"/>
      <c r="FI124" s="33"/>
      <c r="FJ124" s="34"/>
      <c r="FK124" s="33"/>
      <c r="FL124" s="33"/>
      <c r="FM124" s="33"/>
      <c r="FN124" s="34"/>
      <c r="FO124" s="33"/>
      <c r="FP124" s="33"/>
      <c r="FQ124" s="33"/>
      <c r="FR124" s="34"/>
      <c r="FS124" s="33"/>
      <c r="FT124" s="33"/>
      <c r="FU124" s="33"/>
      <c r="FV124" s="34"/>
      <c r="FW124" s="33"/>
      <c r="FX124" s="33"/>
      <c r="FY124" s="33"/>
      <c r="FZ124" s="34"/>
      <c r="GA124" s="33"/>
      <c r="GB124" s="33"/>
      <c r="GC124" s="33"/>
      <c r="GD124" s="34"/>
      <c r="GE124" s="33"/>
      <c r="GF124" s="33"/>
      <c r="GG124" s="33"/>
      <c r="GH124" s="34"/>
      <c r="GI124" s="33"/>
      <c r="GJ124" s="33"/>
      <c r="GK124" s="33"/>
      <c r="GL124" s="34"/>
      <c r="GM124" s="33"/>
      <c r="GN124" s="33"/>
      <c r="GO124" s="33"/>
      <c r="GP124" s="34"/>
      <c r="GQ124" s="33"/>
      <c r="GR124" s="33"/>
      <c r="GS124" s="33"/>
      <c r="GT124" s="34"/>
      <c r="GU124" s="33"/>
      <c r="GV124" s="33"/>
      <c r="GW124" s="33"/>
      <c r="GX124" s="34"/>
      <c r="GY124" s="33"/>
      <c r="GZ124" s="33"/>
      <c r="HA124" s="33"/>
      <c r="HB124" s="34"/>
      <c r="HC124" s="33"/>
      <c r="HD124" s="33"/>
      <c r="HE124" s="33"/>
      <c r="HF124" s="34"/>
      <c r="HG124" s="33"/>
      <c r="HH124" s="33"/>
      <c r="HI124" s="33"/>
      <c r="HJ124" s="34"/>
      <c r="HK124" s="33"/>
      <c r="HL124" s="33"/>
      <c r="HM124" s="33"/>
      <c r="HN124" s="34"/>
      <c r="HO124" s="33"/>
      <c r="HP124" s="33"/>
      <c r="HQ124" s="33"/>
      <c r="HR124" s="34"/>
      <c r="HS124" s="33"/>
      <c r="HT124" s="33"/>
      <c r="HU124" s="33"/>
      <c r="HV124" s="34"/>
      <c r="HW124" s="33"/>
      <c r="HX124" s="33"/>
      <c r="HY124" s="33"/>
      <c r="HZ124" s="34"/>
      <c r="IA124" s="33"/>
      <c r="IB124" s="33"/>
      <c r="IC124" s="33"/>
      <c r="ID124" s="34"/>
      <c r="IE124" s="33"/>
      <c r="IF124" s="33"/>
      <c r="IG124" s="33"/>
      <c r="IH124" s="34"/>
      <c r="II124" s="33"/>
      <c r="IJ124" s="33"/>
      <c r="IK124" s="33"/>
      <c r="IL124" s="34"/>
      <c r="IM124" s="33"/>
      <c r="IN124" s="33"/>
      <c r="IO124" s="33"/>
      <c r="IP124" s="34"/>
      <c r="IQ124" s="33"/>
      <c r="IR124" s="33"/>
      <c r="IS124" s="33"/>
      <c r="IT124" s="34"/>
      <c r="IU124" s="33"/>
      <c r="IV124" s="33"/>
      <c r="IW124" s="33"/>
      <c r="IX124" s="34"/>
      <c r="IY124" s="33"/>
      <c r="IZ124" s="33"/>
      <c r="JA124" s="33"/>
      <c r="JB124" s="34"/>
      <c r="JC124" s="33"/>
      <c r="JD124" s="33"/>
      <c r="JE124" s="33"/>
      <c r="JF124" s="34"/>
      <c r="JG124" s="33"/>
      <c r="JH124" s="33"/>
      <c r="JI124" s="33"/>
      <c r="JJ124" s="34"/>
      <c r="JK124" s="33"/>
      <c r="JL124" s="33"/>
      <c r="JM124" s="33"/>
      <c r="JN124" s="34"/>
      <c r="JO124" s="33"/>
      <c r="JP124" s="33"/>
      <c r="JQ124" s="33"/>
      <c r="JR124" s="34"/>
      <c r="JS124" s="33"/>
      <c r="JT124" s="33"/>
      <c r="JU124" s="33"/>
      <c r="JV124" s="34"/>
      <c r="JW124" s="33"/>
      <c r="JX124" s="33"/>
      <c r="JY124" s="33"/>
      <c r="JZ124" s="34"/>
      <c r="KA124" s="33"/>
      <c r="KB124" s="33"/>
      <c r="KC124" s="33"/>
      <c r="KD124" s="34"/>
      <c r="KE124" s="33"/>
      <c r="KF124" s="33"/>
      <c r="KG124" s="33"/>
      <c r="KH124" s="34"/>
      <c r="KI124" s="33"/>
      <c r="KJ124" s="33"/>
      <c r="KK124" s="33"/>
      <c r="KL124" s="34"/>
      <c r="KM124" s="33"/>
      <c r="KN124" s="33"/>
      <c r="KO124" s="33"/>
      <c r="KP124" s="34"/>
      <c r="KQ124" s="33"/>
      <c r="KR124" s="33"/>
      <c r="KS124" s="33"/>
      <c r="KT124" s="34"/>
      <c r="KU124" s="33"/>
      <c r="KV124" s="33"/>
      <c r="KW124" s="33"/>
      <c r="KX124" s="34"/>
      <c r="KY124" s="33"/>
      <c r="KZ124" s="33"/>
      <c r="LA124" s="33"/>
      <c r="LB124" s="34"/>
      <c r="LC124" s="33"/>
      <c r="LD124" s="33"/>
      <c r="LE124" s="33"/>
      <c r="LF124" s="34"/>
      <c r="LG124" s="33"/>
      <c r="LH124" s="33"/>
      <c r="LI124" s="33"/>
      <c r="LJ124" s="34"/>
      <c r="LK124" s="33"/>
      <c r="LL124" s="33"/>
      <c r="LM124" s="33"/>
      <c r="LN124" s="34"/>
      <c r="LO124" s="33"/>
      <c r="LP124" s="33"/>
      <c r="LQ124" s="33"/>
      <c r="LR124" s="34"/>
      <c r="LS124" s="33"/>
      <c r="LT124" s="33"/>
      <c r="LU124" s="33"/>
      <c r="LV124" s="34"/>
      <c r="LW124" s="33"/>
      <c r="LX124" s="33"/>
      <c r="LY124" s="33"/>
      <c r="LZ124" s="34"/>
      <c r="MA124" s="33"/>
      <c r="MB124" s="33"/>
      <c r="MC124" s="33"/>
      <c r="MD124" s="34"/>
      <c r="ME124" s="33"/>
      <c r="MF124" s="33"/>
      <c r="MG124" s="33"/>
      <c r="MH124" s="34"/>
      <c r="MI124" s="33"/>
      <c r="MJ124" s="33"/>
      <c r="MK124" s="33"/>
      <c r="ML124" s="34"/>
      <c r="MM124" s="33"/>
      <c r="MN124" s="33"/>
      <c r="MO124" s="33"/>
      <c r="MP124" s="34"/>
      <c r="MQ124" s="33"/>
      <c r="MR124" s="33"/>
      <c r="MS124" s="33"/>
      <c r="MT124" s="34"/>
      <c r="MU124" s="33"/>
      <c r="MV124" s="33"/>
      <c r="MW124" s="33"/>
      <c r="MX124" s="34"/>
      <c r="MY124" s="33"/>
      <c r="MZ124" s="33"/>
      <c r="NA124" s="33"/>
      <c r="NB124" s="34"/>
      <c r="NC124" s="33"/>
      <c r="ND124" s="33"/>
      <c r="NE124" s="33"/>
      <c r="NF124" s="34"/>
      <c r="NG124" s="33"/>
      <c r="NH124" s="33"/>
      <c r="NI124" s="33"/>
      <c r="NJ124" s="34"/>
      <c r="NK124" s="33"/>
      <c r="NL124" s="33"/>
      <c r="NM124" s="33"/>
      <c r="NN124" s="34"/>
      <c r="NO124" s="33"/>
      <c r="NP124" s="33"/>
      <c r="NQ124" s="33"/>
      <c r="NR124" s="34"/>
      <c r="NS124" s="33"/>
      <c r="NT124" s="33"/>
      <c r="NU124" s="33"/>
      <c r="NV124" s="34"/>
      <c r="NW124" s="33"/>
      <c r="NX124" s="33"/>
      <c r="NY124" s="33"/>
      <c r="NZ124" s="34"/>
      <c r="OA124" s="33"/>
      <c r="OB124" s="33"/>
      <c r="OC124" s="33"/>
      <c r="OD124" s="34"/>
      <c r="OE124" s="33"/>
      <c r="OF124" s="33"/>
      <c r="OG124" s="33"/>
      <c r="OH124" s="34"/>
      <c r="OI124" s="33"/>
      <c r="OJ124" s="33"/>
      <c r="OK124" s="33"/>
      <c r="OL124" s="34"/>
      <c r="OM124" s="33"/>
      <c r="ON124" s="33"/>
      <c r="OO124" s="33"/>
      <c r="OP124" s="34"/>
      <c r="OQ124" s="33"/>
      <c r="OR124" s="33"/>
      <c r="OS124" s="33"/>
      <c r="OT124" s="34"/>
      <c r="OU124" s="33"/>
      <c r="OV124" s="33"/>
      <c r="OW124" s="33"/>
      <c r="OX124" s="34"/>
      <c r="OY124" s="33"/>
      <c r="OZ124" s="33"/>
      <c r="PA124" s="33"/>
      <c r="PB124" s="34"/>
      <c r="PC124" s="33"/>
      <c r="PD124" s="33"/>
      <c r="PE124" s="33"/>
      <c r="PF124" s="34"/>
      <c r="PG124" s="33"/>
      <c r="PH124" s="33"/>
      <c r="PI124" s="33"/>
      <c r="PJ124" s="34"/>
      <c r="PK124" s="33"/>
      <c r="PL124" s="33"/>
      <c r="PM124" s="33"/>
      <c r="PN124" s="34"/>
      <c r="PO124" s="33"/>
      <c r="PP124" s="33"/>
      <c r="PQ124" s="33"/>
      <c r="PR124" s="34"/>
      <c r="PS124" s="33"/>
      <c r="PT124" s="33"/>
      <c r="PU124" s="33"/>
      <c r="PV124" s="34"/>
      <c r="PW124" s="33"/>
      <c r="PX124" s="33"/>
      <c r="PY124" s="33"/>
      <c r="PZ124" s="34"/>
      <c r="QA124" s="33"/>
      <c r="QB124" s="33"/>
      <c r="QC124" s="33"/>
      <c r="QD124" s="34"/>
      <c r="QE124" s="33"/>
      <c r="QF124" s="33"/>
      <c r="QG124" s="33"/>
      <c r="QH124" s="34"/>
      <c r="QI124" s="33"/>
      <c r="QJ124" s="33"/>
      <c r="QK124" s="33"/>
      <c r="QL124" s="34"/>
      <c r="QM124" s="33"/>
      <c r="QN124" s="33"/>
      <c r="QO124" s="33"/>
      <c r="QP124" s="34"/>
      <c r="QQ124" s="33"/>
      <c r="QR124" s="33"/>
      <c r="QS124" s="33"/>
      <c r="QT124" s="34"/>
      <c r="QU124" s="33"/>
      <c r="QV124" s="33"/>
      <c r="QW124" s="33"/>
      <c r="QX124" s="34"/>
      <c r="QY124" s="33"/>
      <c r="QZ124" s="33"/>
      <c r="RA124" s="33"/>
      <c r="RB124" s="34"/>
      <c r="RC124" s="33"/>
      <c r="RD124" s="33"/>
      <c r="RE124" s="33"/>
      <c r="RF124" s="34"/>
      <c r="RG124" s="33"/>
      <c r="RH124" s="33"/>
      <c r="RI124" s="33"/>
      <c r="RJ124" s="34"/>
      <c r="RK124" s="33"/>
      <c r="RL124" s="33"/>
      <c r="RM124" s="33"/>
      <c r="RN124" s="34"/>
      <c r="RO124" s="33"/>
      <c r="RP124" s="33"/>
      <c r="RQ124" s="33"/>
      <c r="RR124" s="34"/>
      <c r="RS124" s="33"/>
      <c r="RT124" s="33"/>
      <c r="RU124" s="33"/>
      <c r="RV124" s="34"/>
      <c r="RW124" s="33"/>
      <c r="RX124" s="33"/>
      <c r="RY124" s="33"/>
      <c r="RZ124" s="34"/>
      <c r="SA124" s="33"/>
      <c r="SB124" s="33"/>
      <c r="SC124" s="33"/>
      <c r="SD124" s="34"/>
      <c r="SE124" s="33"/>
      <c r="SF124" s="33"/>
      <c r="SG124" s="33"/>
      <c r="SH124" s="33"/>
      <c r="SI124" s="33"/>
      <c r="SJ124" s="33"/>
      <c r="SK124" s="33"/>
      <c r="SL124" s="34"/>
      <c r="SM124" s="33"/>
      <c r="SN124" s="33"/>
      <c r="SO124" s="33"/>
      <c r="SP124" s="34"/>
      <c r="SQ124" s="33"/>
      <c r="SR124" s="33"/>
      <c r="SS124" s="33"/>
      <c r="ST124" s="34"/>
      <c r="SU124" s="33"/>
      <c r="SV124" s="33"/>
      <c r="SW124" s="33"/>
      <c r="SX124" s="34"/>
      <c r="SY124" s="33"/>
      <c r="SZ124" s="33"/>
      <c r="TA124" s="33"/>
      <c r="TB124" s="34"/>
      <c r="TC124" s="33"/>
      <c r="TD124" s="33"/>
      <c r="TE124" s="33"/>
      <c r="TF124" s="34"/>
      <c r="TG124" s="33"/>
      <c r="TH124" s="33"/>
      <c r="TI124" s="33"/>
      <c r="TJ124" s="34"/>
      <c r="TK124" s="33"/>
      <c r="TL124" s="33"/>
      <c r="TM124" s="33"/>
      <c r="TN124" s="34"/>
      <c r="TO124" s="33"/>
      <c r="TP124" s="33"/>
      <c r="TQ124" s="33"/>
      <c r="TR124" s="34"/>
      <c r="TS124" s="33"/>
      <c r="TT124" s="33"/>
      <c r="TU124" s="33"/>
      <c r="TV124" s="34"/>
      <c r="TW124" s="33"/>
      <c r="TX124" s="33"/>
      <c r="TY124" s="33"/>
      <c r="TZ124" s="34"/>
      <c r="UA124" s="33"/>
      <c r="UB124" s="33"/>
      <c r="UC124" s="33"/>
      <c r="UD124" s="34"/>
      <c r="UE124" s="33"/>
      <c r="UF124" s="33"/>
      <c r="UG124" s="33"/>
      <c r="UH124" s="34"/>
      <c r="UI124" s="33"/>
      <c r="UJ124" s="33"/>
      <c r="UK124" s="33"/>
      <c r="UL124" s="34"/>
      <c r="UM124" s="33"/>
      <c r="UN124" s="33"/>
      <c r="UO124" s="33"/>
      <c r="UP124" s="34"/>
      <c r="UQ124" s="33"/>
      <c r="UR124" s="33"/>
      <c r="US124" s="33"/>
      <c r="UT124" s="34"/>
      <c r="UU124" s="33"/>
      <c r="UV124" s="33"/>
      <c r="UW124" s="33"/>
      <c r="UX124" s="34"/>
      <c r="UY124" s="33"/>
      <c r="UZ124" s="33"/>
      <c r="VA124" s="33"/>
      <c r="VB124" s="34"/>
      <c r="VC124" s="33"/>
      <c r="VD124" s="33"/>
      <c r="VE124" s="33"/>
      <c r="VF124" s="34"/>
      <c r="VG124" s="33"/>
      <c r="VH124" s="33"/>
      <c r="VI124" s="33"/>
      <c r="VJ124" s="34"/>
      <c r="VK124" s="33"/>
      <c r="VL124" s="33"/>
      <c r="VM124" s="33"/>
      <c r="VN124" s="34"/>
      <c r="VO124" s="33"/>
      <c r="VP124" s="33"/>
      <c r="VQ124" s="33"/>
      <c r="VR124" s="34"/>
      <c r="VS124" s="33"/>
      <c r="VT124" s="33"/>
      <c r="VU124" s="33"/>
      <c r="VV124" s="34"/>
      <c r="VW124" s="33"/>
      <c r="VX124" s="33"/>
      <c r="VY124" s="33"/>
      <c r="VZ124" s="34"/>
      <c r="WA124" s="33"/>
      <c r="WB124" s="33"/>
      <c r="WC124" s="33"/>
      <c r="WD124" s="34"/>
      <c r="WE124" s="33"/>
      <c r="WF124" s="33"/>
      <c r="WG124" s="33"/>
      <c r="WH124" s="34"/>
      <c r="WI124" s="33"/>
      <c r="WJ124" s="33"/>
      <c r="WK124" s="33"/>
      <c r="WL124" s="34"/>
      <c r="WM124" s="33"/>
      <c r="WN124" s="33"/>
      <c r="WO124" s="33"/>
      <c r="WP124" s="34"/>
      <c r="WQ124" s="33"/>
      <c r="WR124" s="33"/>
      <c r="WS124" s="33"/>
      <c r="WT124" s="34"/>
      <c r="WU124" s="33"/>
      <c r="WV124" s="33"/>
      <c r="WW124" s="33"/>
      <c r="WX124" s="34"/>
      <c r="WY124" s="33"/>
      <c r="WZ124" s="33"/>
      <c r="XA124" s="33"/>
      <c r="XB124" s="34"/>
      <c r="XC124" s="33"/>
      <c r="XD124" s="33"/>
      <c r="XE124" s="33"/>
      <c r="XF124" s="34"/>
      <c r="XG124" s="33"/>
      <c r="XH124" s="33"/>
      <c r="XI124" s="33"/>
      <c r="XJ124" s="34"/>
      <c r="XK124" s="33"/>
      <c r="XL124" s="33"/>
      <c r="XM124" s="33"/>
      <c r="XN124" s="34"/>
      <c r="XO124" s="33"/>
      <c r="XP124" s="33"/>
      <c r="XQ124" s="33"/>
      <c r="XR124" s="34"/>
      <c r="XS124" s="33"/>
      <c r="XT124" s="33"/>
      <c r="XU124" s="33"/>
      <c r="XV124" s="34"/>
      <c r="XW124" s="33"/>
      <c r="XX124" s="33"/>
      <c r="XY124" s="33"/>
      <c r="XZ124" s="34"/>
      <c r="YA124" s="33"/>
      <c r="YB124" s="33"/>
      <c r="YC124" s="33"/>
      <c r="YD124" s="34"/>
      <c r="YE124" s="33"/>
      <c r="YF124" s="33"/>
      <c r="YG124" s="33"/>
      <c r="YH124" s="34"/>
      <c r="YI124" s="33"/>
      <c r="YJ124" s="33"/>
      <c r="YK124" s="33"/>
      <c r="YL124" s="34"/>
      <c r="YM124" s="33"/>
      <c r="YN124" s="33"/>
      <c r="YO124" s="33"/>
      <c r="YP124" s="34"/>
      <c r="YQ124" s="33"/>
      <c r="YR124" s="33"/>
      <c r="YS124" s="33"/>
      <c r="YT124" s="34"/>
      <c r="YU124" s="33"/>
      <c r="YV124" s="33"/>
      <c r="YW124" s="33"/>
      <c r="YX124" s="34"/>
      <c r="YY124" s="33"/>
      <c r="YZ124" s="33"/>
      <c r="ZA124" s="33"/>
      <c r="ZB124" s="34"/>
      <c r="ZC124" s="33"/>
      <c r="ZD124" s="33"/>
      <c r="ZE124" s="33"/>
      <c r="ZF124" s="34"/>
      <c r="ZG124" s="33"/>
      <c r="ZH124" s="33"/>
      <c r="ZI124" s="33"/>
      <c r="ZJ124" s="34"/>
      <c r="ZK124" s="33"/>
      <c r="ZL124" s="33"/>
      <c r="ZM124" s="33"/>
      <c r="ZN124" s="34"/>
      <c r="ZO124" s="33"/>
      <c r="ZP124" s="33"/>
      <c r="ZQ124" s="33"/>
      <c r="ZR124" s="34"/>
      <c r="ZS124" s="33"/>
      <c r="ZT124" s="33"/>
      <c r="ZU124" s="33"/>
      <c r="ZV124" s="34"/>
      <c r="ZW124" s="33"/>
      <c r="ZX124" s="33"/>
      <c r="ZY124" s="33"/>
      <c r="ZZ124" s="34"/>
      <c r="AAA124" s="33"/>
      <c r="AAB124" s="33"/>
      <c r="AAC124" s="33"/>
      <c r="AAD124" s="34"/>
      <c r="AAE124" s="33"/>
      <c r="AAF124" s="33"/>
      <c r="AAG124" s="33"/>
      <c r="AAH124" s="34"/>
      <c r="AAI124" s="33"/>
      <c r="AAJ124" s="33"/>
      <c r="AAK124" s="33"/>
      <c r="AAL124" s="34"/>
      <c r="AAM124" s="33"/>
      <c r="AAN124" s="33"/>
      <c r="AAO124" s="33"/>
      <c r="AAP124" s="34"/>
      <c r="AAQ124" s="33"/>
      <c r="AAR124" s="33"/>
      <c r="AAS124" s="33"/>
      <c r="AAT124" s="34"/>
      <c r="AAU124" s="33"/>
      <c r="AAV124" s="33"/>
      <c r="AAW124" s="33"/>
      <c r="AAX124" s="34"/>
      <c r="AAY124" s="33"/>
      <c r="AAZ124" s="33"/>
      <c r="ABA124" s="33"/>
      <c r="ABB124" s="34"/>
      <c r="ABC124" s="33"/>
      <c r="ABD124" s="33"/>
      <c r="ABE124" s="33"/>
      <c r="ABF124" s="34"/>
      <c r="ABG124" s="33"/>
      <c r="ABH124" s="33"/>
      <c r="ABI124" s="33"/>
      <c r="ABJ124" s="34"/>
      <c r="ABK124" s="33"/>
      <c r="ABL124" s="33"/>
      <c r="ABM124" s="33"/>
      <c r="ABN124" s="34"/>
      <c r="ABO124" s="33"/>
      <c r="ABP124" s="33"/>
      <c r="ABQ124" s="33"/>
      <c r="ABR124" s="34"/>
      <c r="ABS124" s="33"/>
      <c r="ABT124" s="33"/>
      <c r="ABU124" s="33"/>
      <c r="ABV124" s="34"/>
      <c r="ABW124" s="33"/>
      <c r="ABX124" s="33"/>
      <c r="ABY124" s="33"/>
      <c r="ABZ124" s="34"/>
      <c r="ACA124" s="33"/>
      <c r="ACB124" s="33"/>
      <c r="ACC124" s="33"/>
      <c r="ACD124" s="34"/>
      <c r="ACE124" s="33"/>
      <c r="ACF124" s="33"/>
      <c r="ACG124" s="33"/>
      <c r="ACH124" s="34"/>
      <c r="ACI124" s="33"/>
      <c r="ACJ124" s="33"/>
      <c r="ACK124" s="33"/>
      <c r="ACL124" s="34"/>
      <c r="ACM124" s="33"/>
      <c r="ACN124" s="33"/>
      <c r="ACO124" s="33"/>
      <c r="ACP124" s="34"/>
      <c r="ACQ124" s="33"/>
      <c r="ACR124" s="33"/>
      <c r="ACS124" s="33"/>
      <c r="ACT124" s="34"/>
      <c r="ACU124" s="33"/>
      <c r="ACV124" s="33"/>
      <c r="ACW124" s="33"/>
      <c r="ACX124" s="34"/>
      <c r="ACY124" s="33"/>
      <c r="ACZ124" s="33"/>
      <c r="ADA124" s="33"/>
      <c r="ADB124" s="34"/>
      <c r="ADC124" s="33"/>
      <c r="ADD124" s="33"/>
      <c r="ADE124" s="33"/>
      <c r="ADF124" s="34"/>
      <c r="ADG124" s="33"/>
      <c r="ADH124" s="33"/>
      <c r="ADI124" s="33"/>
      <c r="ADJ124" s="34"/>
      <c r="ADK124" s="33"/>
      <c r="ADL124" s="33"/>
      <c r="ADM124" s="33"/>
      <c r="ADN124" s="34"/>
      <c r="ADO124" s="33"/>
      <c r="ADP124" s="33"/>
      <c r="ADQ124" s="33"/>
      <c r="ADR124" s="34"/>
      <c r="ADS124" s="33"/>
      <c r="ADT124" s="33"/>
      <c r="ADU124" s="33"/>
      <c r="ADV124" s="34"/>
      <c r="ADW124" s="33"/>
      <c r="ADX124" s="33"/>
      <c r="ADY124" s="33"/>
      <c r="ADZ124" s="34"/>
      <c r="AEA124" s="33"/>
      <c r="AEB124" s="33"/>
      <c r="AEC124" s="33"/>
      <c r="AED124" s="34"/>
      <c r="AEE124" s="33"/>
      <c r="AEF124" s="33"/>
      <c r="AEG124" s="33"/>
      <c r="AEH124" s="34"/>
      <c r="AEI124" s="33"/>
      <c r="AEJ124" s="33"/>
      <c r="AEK124" s="33"/>
      <c r="AEL124" s="34"/>
      <c r="AEM124" s="33"/>
      <c r="AEN124" s="33"/>
      <c r="AEO124" s="33"/>
      <c r="AEP124" s="34"/>
      <c r="AEQ124" s="33"/>
      <c r="AER124" s="33"/>
      <c r="AES124" s="33"/>
      <c r="AET124" s="34"/>
      <c r="AEU124" s="33"/>
      <c r="AEV124" s="33"/>
      <c r="AEW124" s="33"/>
      <c r="AEX124" s="34"/>
      <c r="AEY124" s="33"/>
      <c r="AEZ124" s="33"/>
      <c r="AFA124" s="33"/>
      <c r="AFB124" s="34"/>
      <c r="AFC124" s="33"/>
      <c r="AFD124" s="33"/>
      <c r="AFE124" s="33"/>
      <c r="AFF124" s="34"/>
      <c r="AFG124" s="33"/>
      <c r="AFH124" s="33"/>
      <c r="AFI124" s="33"/>
      <c r="AFJ124" s="34"/>
      <c r="AFK124" s="33"/>
      <c r="AFL124" s="33"/>
      <c r="AFM124" s="33"/>
      <c r="AFN124" s="34"/>
      <c r="AFO124" s="33"/>
      <c r="AFP124" s="33"/>
      <c r="AFQ124" s="33"/>
      <c r="AFR124" s="34"/>
      <c r="AFS124" s="33"/>
      <c r="AFT124" s="33"/>
      <c r="AFU124" s="33"/>
      <c r="AFV124" s="34"/>
      <c r="AFW124" s="33"/>
      <c r="AFX124" s="33"/>
      <c r="AFY124" s="33"/>
      <c r="AFZ124" s="34"/>
      <c r="AGA124" s="33"/>
      <c r="AGB124" s="33"/>
      <c r="AGC124" s="33"/>
      <c r="AGD124" s="34"/>
      <c r="AGE124" s="33"/>
      <c r="AGF124" s="33"/>
      <c r="AGG124" s="33"/>
      <c r="AGH124" s="34"/>
      <c r="AGI124" s="33"/>
      <c r="AGJ124" s="33"/>
      <c r="AGK124" s="33"/>
      <c r="AGL124" s="33"/>
      <c r="AGM124" s="33"/>
      <c r="AGN124" s="34"/>
      <c r="AGO124" s="33"/>
      <c r="AGP124" s="33"/>
      <c r="AGQ124" s="33"/>
      <c r="AGR124" s="33"/>
      <c r="AGS124" s="34"/>
      <c r="AGT124" s="34"/>
      <c r="AGU124" s="33"/>
      <c r="AGV124" s="33"/>
      <c r="AGW124" s="33"/>
      <c r="AGX124" s="33"/>
      <c r="AGY124" s="34"/>
      <c r="AGZ124" s="34"/>
      <c r="AHA124" s="33"/>
      <c r="AHB124" s="33"/>
      <c r="AHC124" s="33"/>
      <c r="AHD124" s="33"/>
      <c r="AHE124" s="34"/>
      <c r="AHF124" s="34"/>
      <c r="AHG124" s="33"/>
      <c r="AHH124" s="33"/>
      <c r="AHI124" s="33"/>
      <c r="AHJ124" s="33"/>
      <c r="AHK124" s="34"/>
      <c r="AHL124" s="34"/>
      <c r="AHM124" s="33"/>
      <c r="AHN124" s="33"/>
      <c r="AHO124" s="33"/>
      <c r="AHP124" s="33"/>
      <c r="AHQ124" s="34"/>
      <c r="AHR124" s="34"/>
      <c r="AHS124" s="33"/>
      <c r="AHT124" s="33"/>
      <c r="AHU124" s="33"/>
      <c r="AHV124" s="34"/>
      <c r="AHW124" s="33"/>
      <c r="AHX124" s="33"/>
      <c r="AHY124" s="33"/>
      <c r="AHZ124" s="34"/>
      <c r="AIA124" s="33"/>
      <c r="AIB124" s="33"/>
      <c r="AIC124" s="33"/>
      <c r="AID124" s="34"/>
      <c r="AIE124" s="33"/>
      <c r="AIF124" s="33"/>
      <c r="AIG124" s="33"/>
      <c r="AIH124" s="34"/>
      <c r="AII124" s="33"/>
      <c r="AIJ124" s="33"/>
      <c r="AIK124" s="33"/>
      <c r="AIL124" s="34"/>
    </row>
    <row r="125" spans="1:922" s="5" customFormat="1" outlineLevel="1" x14ac:dyDescent="0.25">
      <c r="A125" s="58">
        <v>1</v>
      </c>
      <c r="B125" s="48" t="s">
        <v>342</v>
      </c>
      <c r="C125" s="56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38"/>
      <c r="AP125" s="38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38"/>
      <c r="BG125" s="38"/>
      <c r="BH125" s="38"/>
      <c r="BI125" s="38"/>
      <c r="BJ125" s="38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38"/>
      <c r="CE125" s="61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38"/>
      <c r="CX125" s="38"/>
      <c r="CY125" s="61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38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38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38"/>
      <c r="FF125" s="38"/>
      <c r="FG125" s="61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61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38"/>
      <c r="GU125" s="3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38"/>
      <c r="HK125" s="38"/>
      <c r="HL125" s="38"/>
      <c r="HM125" s="38"/>
      <c r="HN125" s="38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38"/>
      <c r="IH125" s="38"/>
      <c r="II125" s="37"/>
      <c r="IJ125" s="57" t="s">
        <v>355</v>
      </c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  <c r="IX125" s="38"/>
      <c r="IY125" s="38"/>
      <c r="IZ125" s="38"/>
      <c r="JA125" s="38"/>
      <c r="JB125" s="38"/>
      <c r="JC125" s="57"/>
      <c r="JD125" s="57"/>
      <c r="JE125" s="57"/>
      <c r="JF125" s="57"/>
      <c r="JG125" s="57"/>
      <c r="JH125" s="57"/>
      <c r="JI125" s="57"/>
      <c r="JJ125" s="57"/>
      <c r="JK125" s="57"/>
      <c r="JL125" s="57"/>
      <c r="JM125" s="57"/>
      <c r="JN125" s="57"/>
      <c r="JO125" s="57"/>
      <c r="JP125" s="57"/>
      <c r="JQ125" s="57"/>
      <c r="JR125" s="57"/>
      <c r="JS125" s="57"/>
      <c r="JT125" s="57"/>
      <c r="JU125" s="38"/>
      <c r="JV125" s="38"/>
      <c r="JW125" s="61"/>
      <c r="JX125" s="57"/>
      <c r="JY125" s="57"/>
      <c r="JZ125" s="57"/>
      <c r="KA125" s="57"/>
      <c r="KB125" s="57"/>
      <c r="KC125" s="57"/>
      <c r="KD125" s="57"/>
      <c r="KE125" s="57"/>
      <c r="KF125" s="57"/>
      <c r="KG125" s="57"/>
      <c r="KH125" s="57"/>
      <c r="KI125" s="57"/>
      <c r="KJ125" s="57"/>
      <c r="KK125" s="57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61"/>
      <c r="NT125" s="57"/>
      <c r="NU125" s="57"/>
      <c r="NV125" s="57"/>
      <c r="NW125" s="57"/>
      <c r="NX125" s="57"/>
      <c r="NY125" s="57"/>
      <c r="NZ125" s="57"/>
      <c r="OA125" s="57"/>
      <c r="OB125" s="57"/>
      <c r="OC125" s="57"/>
      <c r="OD125" s="57"/>
      <c r="OE125" s="57"/>
      <c r="OF125" s="57"/>
      <c r="OG125" s="57"/>
      <c r="OH125" s="57"/>
      <c r="OI125" s="57"/>
      <c r="OJ125" s="57"/>
      <c r="OK125" s="57"/>
      <c r="OL125" s="57"/>
      <c r="OM125" s="61"/>
      <c r="ON125" s="57"/>
      <c r="OO125" s="57"/>
      <c r="OP125" s="57"/>
      <c r="OQ125" s="57"/>
      <c r="OR125" s="57"/>
      <c r="OS125" s="57"/>
      <c r="OT125" s="57"/>
      <c r="OU125" s="57"/>
      <c r="OV125" s="57"/>
      <c r="OW125" s="57"/>
      <c r="OX125" s="57"/>
      <c r="OY125" s="57"/>
      <c r="OZ125" s="57"/>
      <c r="PA125" s="38"/>
      <c r="PB125" s="38"/>
      <c r="PC125" s="38"/>
      <c r="PD125" s="38"/>
      <c r="PE125" s="38"/>
      <c r="PF125" s="38"/>
      <c r="PG125" s="61"/>
      <c r="PH125" s="57"/>
      <c r="PI125" s="57"/>
      <c r="PJ125" s="57"/>
      <c r="PK125" s="57"/>
      <c r="PL125" s="57"/>
      <c r="PM125" s="57"/>
      <c r="PN125" s="57"/>
      <c r="PO125" s="57"/>
      <c r="PP125" s="57"/>
      <c r="PQ125" s="57"/>
      <c r="PR125" s="57"/>
      <c r="PS125" s="57"/>
      <c r="PT125" s="57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61"/>
      <c r="RP125" s="57"/>
      <c r="RQ125" s="57"/>
      <c r="RR125" s="57"/>
      <c r="RS125" s="57"/>
      <c r="RT125" s="57"/>
      <c r="RU125" s="57"/>
      <c r="RV125" s="57"/>
      <c r="RW125" s="57"/>
      <c r="RX125" s="57"/>
      <c r="RY125" s="57"/>
      <c r="RZ125" s="57"/>
      <c r="SA125" s="57"/>
      <c r="SB125" s="57"/>
      <c r="SC125" s="57"/>
      <c r="SD125" s="57"/>
      <c r="SE125" s="57"/>
      <c r="SF125" s="38"/>
      <c r="SG125" s="38"/>
      <c r="SH125" s="38"/>
      <c r="SI125" s="38"/>
      <c r="SJ125" s="38"/>
      <c r="SK125" s="38"/>
      <c r="SL125" s="38"/>
      <c r="SM125" s="37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8"/>
      <c r="TD125" s="38"/>
      <c r="TE125" s="38"/>
      <c r="TF125" s="38"/>
      <c r="TG125" s="37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8"/>
      <c r="TX125" s="38"/>
      <c r="TY125" s="38"/>
      <c r="TZ125" s="38"/>
      <c r="UA125" s="37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8"/>
      <c r="UR125" s="38"/>
      <c r="US125" s="38"/>
      <c r="UT125" s="38"/>
      <c r="UU125" s="37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8"/>
      <c r="VL125" s="38"/>
      <c r="VM125" s="38"/>
      <c r="VN125" s="38"/>
      <c r="VO125" s="37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8"/>
      <c r="WF125" s="38"/>
      <c r="WG125" s="38"/>
      <c r="WH125" s="38"/>
      <c r="WI125" s="37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8"/>
      <c r="WZ125" s="38"/>
      <c r="XA125" s="38"/>
      <c r="XB125" s="38"/>
      <c r="XC125" s="37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8"/>
      <c r="XT125" s="38"/>
      <c r="XU125" s="38"/>
      <c r="XV125" s="38"/>
      <c r="XW125" s="37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8"/>
      <c r="YN125" s="38"/>
      <c r="YO125" s="38"/>
      <c r="YP125" s="38"/>
      <c r="YQ125" s="37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8"/>
      <c r="ZH125" s="38"/>
      <c r="ZI125" s="38"/>
      <c r="ZJ125" s="38"/>
      <c r="ZK125" s="37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8"/>
      <c r="AAB125" s="38"/>
      <c r="AAC125" s="38"/>
      <c r="AAD125" s="38"/>
      <c r="AAE125" s="37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8"/>
      <c r="AAV125" s="38"/>
      <c r="AAW125" s="38"/>
      <c r="AAX125" s="38"/>
      <c r="AAY125" s="37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8"/>
      <c r="ABP125" s="38"/>
      <c r="ABQ125" s="38"/>
      <c r="ABR125" s="38"/>
      <c r="ABS125" s="37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8"/>
      <c r="ACJ125" s="38"/>
      <c r="ACK125" s="38"/>
      <c r="ACL125" s="38"/>
      <c r="ACM125" s="37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8"/>
      <c r="ADD125" s="38"/>
      <c r="ADE125" s="38"/>
      <c r="ADF125" s="38"/>
      <c r="ADG125" s="37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8"/>
      <c r="ADX125" s="38"/>
      <c r="ADY125" s="38"/>
      <c r="ADZ125" s="38"/>
      <c r="AEA125" s="37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8"/>
      <c r="AER125" s="38"/>
      <c r="AES125" s="38"/>
      <c r="AET125" s="38"/>
      <c r="AEU125" s="37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8"/>
      <c r="AFL125" s="38"/>
      <c r="AFM125" s="38"/>
      <c r="AFN125" s="38"/>
      <c r="AFO125" s="37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E125" s="38"/>
      <c r="AGF125" s="38"/>
      <c r="AGG125" s="38"/>
      <c r="AGH125" s="38"/>
      <c r="AGJ125" s="85" t="str">
        <f t="shared" ref="AGJ125:AGJ144" si="645">IF(COUNTIFS($C$7:$AGI$7,"="&amp;$AGO$5,$C125:$AGI125,"б")=0,"",COUNTIFS($C$7:$AGI$7,"="&amp;$AGO$5,$C125:$AGI125,"б"))</f>
        <v/>
      </c>
      <c r="AGK125" s="85" t="str">
        <f t="shared" ref="AGK125:AGK144" si="646">IF(COUNTIFS($C$7:$AGI$7,"="&amp;$AGO$5,$C125:$AGI125,"у")=0,"",COUNTIFS($C$7:$AGI$7,"="&amp;$AGO$5,$C125:$AGI125,"у"))</f>
        <v/>
      </c>
      <c r="AGL125" s="85" t="str">
        <f t="shared" ref="AGL125:AGL144" si="647">IF(COUNTIFS($C$7:$AGI$7,"="&amp;$AGO$5,$C125:$AGI125,"н")=0,"",COUNTIFS($C$7:$AGI$7,"="&amp;$AGO$5,$C125:$AGI125,"н"))</f>
        <v/>
      </c>
      <c r="AGP125" s="36" t="str">
        <f>IF(COUNTIFS($C$6:$AGI$6,9,$C125:$AGI125,"б")=0,"",COUNTIFS($C$6:$AGI$6,9,$C125:$AGI125,"б"))</f>
        <v/>
      </c>
      <c r="AGQ125" s="36" t="str">
        <f t="shared" ref="AGQ125:AGQ144" si="648">IF(COUNTIFS($C$6:$AGI$6,9,$C125:$AGI125,"у")=0,"",COUNTIFS($C$6:$AGI$6,9,$C125:$AGI125,"у"))</f>
        <v/>
      </c>
      <c r="AGR125" s="39" t="str">
        <f>IF(COUNTIFS($C$6:$AGI$6,9,$C125:$AGI125,"н")=0,"",COUNTIFS($C$6:$AGI$6,9,$C125:$AGI125,"н"))</f>
        <v/>
      </c>
      <c r="AGS125" s="36" t="str">
        <f>IF(COUNTIFS($C$6:$AGI$6,10,$C125:$AGI125,"б")=0,"",COUNTIFS($C$6:$AGI$6,10,$C125:$AGI125,"б"))</f>
        <v/>
      </c>
      <c r="AGT125" s="36" t="str">
        <f t="shared" ref="AGT125:AGT144" si="649">IF(COUNTIFS($C$6:$AGI$6,10,$C125:$AGI125,"у")=0,"",COUNTIFS($C$6:$AGI$6,10,$C125:$AGI125,"у"))</f>
        <v/>
      </c>
      <c r="AGU125" s="39" t="str">
        <f>IF(COUNTIFS($C$6:$AGI$6,10,$C125:$AGI125,"н")=0,"",COUNTIFS($C$6:$AGI$6,10,$C125:$AGI125,"н"))</f>
        <v/>
      </c>
      <c r="AGV125" s="36" t="str">
        <f>IF(COUNTIFS($C$6:$AGI$6,11,$C125:$AGI125,"б")=0,"",COUNTIFS($C$6:$AGI$6,11,$C125:$AGI125,"б"))</f>
        <v/>
      </c>
      <c r="AGW125" s="36">
        <f t="shared" ref="AGW125:AGW144" si="650">IF(COUNTIFS($C$6:$AGI$6,11,$C125:$AGI125,"у")=0,"",COUNTIFS($C$6:$AGI$6,11,$C125:$AGI125,"у"))</f>
        <v>1</v>
      </c>
      <c r="AGX125" s="39" t="str">
        <f>IF(COUNTIFS($C$6:$AGI$6,11,$C125:$AGI125,"н")=0,"",COUNTIFS($C$6:$AGI$6,11,$C125:$AGI125,"н"))</f>
        <v/>
      </c>
      <c r="AGY125" s="36" t="str">
        <f>IF(COUNTIFS($C$6:$AGI$6,12,$C125:$AGI125,"б")=0,"",COUNTIFS($C$6:$AGI$6,12,$C125:$AGI125,"б"))</f>
        <v/>
      </c>
      <c r="AGZ125" s="36" t="str">
        <f t="shared" ref="AGZ125:AGZ144" si="651">IF(COUNTIFS($C$6:$AGI$6,12,$C125:$AGI125,"у")=0,"",COUNTIFS($C$6:$AGI$6,12,$C125:$AGI125,"у"))</f>
        <v/>
      </c>
      <c r="AHA125" s="39" t="str">
        <f>IF(COUNTIFS($C$6:$AGI$6,12,$C125:$AGI125,"н")=0,"",COUNTIFS($C$6:$AGI$6,12,$C125:$AGI125,"н"))</f>
        <v/>
      </c>
      <c r="AHB125" s="36" t="str">
        <f>IF(COUNTIFS($C$6:$AGI$6,1,$C125:$AGI125,"б")=0,"",COUNTIFS($C$6:$AGI$6,1,$C125:$AGI125,"б"))</f>
        <v/>
      </c>
      <c r="AHC125" s="36" t="str">
        <f t="shared" ref="AHC125:AHC144" si="652">IF(COUNTIFS($C$6:$AGI$6,1,$C125:$AGI125,"у")=0,"",COUNTIFS($C$6:$AGI$6,1,$C125:$AGI125,"у"))</f>
        <v/>
      </c>
      <c r="AHD125" s="39" t="str">
        <f>IF(COUNTIFS($C$6:$AGI$6,1,$C125:$AGI125,"н")=0,"",COUNTIFS($C$6:$AGI$6,1,$C125:$AGI125,"н"))</f>
        <v/>
      </c>
      <c r="AHE125" s="36" t="str">
        <f>IF(COUNTIFS($C$6:$AGI$6,2,$C125:$AGI125,"б")=0,"",COUNTIFS($C$6:$AGI$6,2,$C125:$AGI125,"б"))</f>
        <v/>
      </c>
      <c r="AHF125" s="36" t="str">
        <f t="shared" ref="AHF125:AHF144" si="653">IF(COUNTIFS($C$6:$AGI$6,2,$C125:$AGI125,"у")=0,"",COUNTIFS($C$6:$AGI$6,2,$C125:$AGI125,"у"))</f>
        <v/>
      </c>
      <c r="AHG125" s="39" t="str">
        <f>IF(COUNTIFS($C$6:$AGI$6,2,$C125:$AGI125,"н")=0,"",COUNTIFS($C$6:$AGI$6,2,$C125:$AGI125,"н"))</f>
        <v/>
      </c>
      <c r="AHH125" s="36" t="str">
        <f>IF(COUNTIFS($C$6:$AGI$6,3,$C125:$AGI125,"б")=0,"",COUNTIFS($C$6:$AGI$6,3,$C125:$AGI125,"б"))</f>
        <v/>
      </c>
      <c r="AHI125" s="36" t="str">
        <f t="shared" ref="AHI125:AHI144" si="654">IF(COUNTIFS($C$6:$AGI$6,3,$C125:$AGI125,"у")=0,"",COUNTIFS($C$6:$AGI$6,3,$C125:$AGI125,"у"))</f>
        <v/>
      </c>
      <c r="AHJ125" s="39" t="str">
        <f>IF(COUNTIFS($C$6:$AGI$6,3,$C125:$AGI125,"н")=0,"",COUNTIFS($C$6:$AGI$6,3,$C125:$AGI125,"н"))</f>
        <v/>
      </c>
      <c r="AHK125" s="36" t="str">
        <f>IF(COUNTIFS($C$6:$AGI$6,4,$C125:$AGI125,"б")=0,"",COUNTIFS($C$6:$AGI$6,4,$C125:$AGI125,"б"))</f>
        <v/>
      </c>
      <c r="AHL125" s="36" t="str">
        <f t="shared" ref="AHL125:AHL144" si="655">IF(COUNTIFS($C$6:$AGI$6,4,$C125:$AGI125,"у")=0,"",COUNTIFS($C$6:$AGI$6,4,$C125:$AGI125,"у"))</f>
        <v/>
      </c>
      <c r="AHM125" s="39" t="str">
        <f>IF(COUNTIFS($C$6:$AGI$6,4,$C125:$AGI125,"н")=0,"",COUNTIFS($C$6:$AGI$6,4,$C125:$AGI125,"н"))</f>
        <v/>
      </c>
      <c r="AHN125" s="36" t="str">
        <f>IF(COUNTIFS($C$6:$AGI$6,5,$C125:$AGI125,"б")=0,"",COUNTIFS($C$6:$AGI$6,5,$C125:$AGI125,"б"))</f>
        <v/>
      </c>
      <c r="AHO125" s="36" t="str">
        <f t="shared" ref="AHO125:AHO144" si="656">IF(COUNTIFS($C$6:$AGI$6,5,$C125:$AGI125,"у")=0,"",COUNTIFS($C$6:$AGI$6,5,$C125:$AGI125,"у"))</f>
        <v/>
      </c>
      <c r="AHP125" s="39" t="str">
        <f>IF(COUNTIFS($C$6:$AGI$6,5,$C125:$AGI125,"н")=0,"",COUNTIFS($C$6:$AGI$6,5,$C125:$AGI125,"н"))</f>
        <v/>
      </c>
      <c r="AHQ125" s="36" t="str">
        <f>IF(COUNTIFS($C$6:$AGI$6,6,$C125:$AGI125,"б")=0,"",COUNTIFS($C$6:$AGI$6,6,$C125:$AGI125,"б"))</f>
        <v/>
      </c>
      <c r="AHR125" s="36" t="str">
        <f t="shared" ref="AHR125:AHR144" si="657">IF(COUNTIFS($C$6:$AGI$6,6,$C125:$AGI125,"у")=0,"",COUNTIFS($C$6:$AGI$6,6,$C125:$AGI125,"у"))</f>
        <v/>
      </c>
      <c r="AHS125" s="39" t="str">
        <f>IF(COUNTIFS($C$6:$AGI$6,6,$C125:$AGI125,"н")=0,"",COUNTIFS($C$6:$AGI$6,6,$C125:$AGI125,"н"))</f>
        <v/>
      </c>
    </row>
    <row r="126" spans="1:922" s="5" customFormat="1" outlineLevel="1" x14ac:dyDescent="0.25">
      <c r="A126" s="58">
        <f>A125+1</f>
        <v>2</v>
      </c>
      <c r="B126" s="48" t="s">
        <v>359</v>
      </c>
      <c r="C126" s="56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38"/>
      <c r="AP126" s="38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38"/>
      <c r="BG126" s="38"/>
      <c r="BH126" s="38"/>
      <c r="BI126" s="38"/>
      <c r="BJ126" s="38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38"/>
      <c r="CE126" s="61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38"/>
      <c r="CX126" s="38"/>
      <c r="CY126" s="61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38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61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61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38"/>
      <c r="GU126" s="3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38"/>
      <c r="HK126" s="38"/>
      <c r="HL126" s="38"/>
      <c r="HM126" s="38"/>
      <c r="HN126" s="38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7"/>
      <c r="IC126" s="57"/>
      <c r="ID126" s="57"/>
      <c r="IE126" s="57"/>
      <c r="IF126" s="57"/>
      <c r="IG126" s="38"/>
      <c r="IH126" s="38"/>
      <c r="II126" s="3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  <c r="IX126" s="38"/>
      <c r="IY126" s="38"/>
      <c r="IZ126" s="38"/>
      <c r="JA126" s="38"/>
      <c r="JB126" s="38"/>
      <c r="JC126" s="57"/>
      <c r="JD126" s="57"/>
      <c r="JE126" s="57"/>
      <c r="JF126" s="57"/>
      <c r="JG126" s="57"/>
      <c r="JH126" s="57"/>
      <c r="JI126" s="57"/>
      <c r="JJ126" s="57"/>
      <c r="JK126" s="57"/>
      <c r="JL126" s="57"/>
      <c r="JM126" s="57"/>
      <c r="JN126" s="57"/>
      <c r="JO126" s="57"/>
      <c r="JP126" s="57"/>
      <c r="JQ126" s="57"/>
      <c r="JR126" s="57"/>
      <c r="JS126" s="57"/>
      <c r="JT126" s="57"/>
      <c r="JU126" s="38"/>
      <c r="JV126" s="38"/>
      <c r="JW126" s="61"/>
      <c r="JX126" s="57"/>
      <c r="JY126" s="57"/>
      <c r="JZ126" s="57"/>
      <c r="KA126" s="57"/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38"/>
      <c r="KM126" s="38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61"/>
      <c r="NT126" s="57"/>
      <c r="NU126" s="57"/>
      <c r="NV126" s="57"/>
      <c r="NW126" s="57"/>
      <c r="NX126" s="57"/>
      <c r="NY126" s="57"/>
      <c r="NZ126" s="57"/>
      <c r="OA126" s="57"/>
      <c r="OB126" s="57"/>
      <c r="OC126" s="57"/>
      <c r="OD126" s="57"/>
      <c r="OE126" s="57"/>
      <c r="OF126" s="57"/>
      <c r="OG126" s="57"/>
      <c r="OH126" s="57"/>
      <c r="OI126" s="57"/>
      <c r="OJ126" s="57"/>
      <c r="OK126" s="57"/>
      <c r="OL126" s="57"/>
      <c r="OM126" s="61"/>
      <c r="ON126" s="57"/>
      <c r="OO126" s="57"/>
      <c r="OP126" s="57"/>
      <c r="OQ126" s="57"/>
      <c r="OR126" s="57"/>
      <c r="OS126" s="57"/>
      <c r="OT126" s="57"/>
      <c r="OU126" s="57"/>
      <c r="OV126" s="57"/>
      <c r="OW126" s="57"/>
      <c r="OX126" s="57"/>
      <c r="OY126" s="57"/>
      <c r="OZ126" s="57"/>
      <c r="PA126" s="38"/>
      <c r="PB126" s="38"/>
      <c r="PC126" s="38"/>
      <c r="PD126" s="38"/>
      <c r="PE126" s="38"/>
      <c r="PF126" s="38"/>
      <c r="PG126" s="61"/>
      <c r="PH126" s="57"/>
      <c r="PI126" s="57"/>
      <c r="PJ126" s="57"/>
      <c r="PK126" s="57"/>
      <c r="PL126" s="57"/>
      <c r="PM126" s="57"/>
      <c r="PN126" s="57"/>
      <c r="PO126" s="57"/>
      <c r="PP126" s="57"/>
      <c r="PQ126" s="57"/>
      <c r="PR126" s="57"/>
      <c r="PS126" s="57"/>
      <c r="PT126" s="57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61"/>
      <c r="RP126" s="57"/>
      <c r="RQ126" s="57"/>
      <c r="RR126" s="57"/>
      <c r="RS126" s="57"/>
      <c r="RT126" s="57"/>
      <c r="RU126" s="57"/>
      <c r="RV126" s="57"/>
      <c r="RW126" s="57"/>
      <c r="RX126" s="57"/>
      <c r="RY126" s="57"/>
      <c r="RZ126" s="57"/>
      <c r="SA126" s="57"/>
      <c r="SB126" s="57"/>
      <c r="SC126" s="57"/>
      <c r="SD126" s="57"/>
      <c r="SE126" s="57"/>
      <c r="SF126" s="38"/>
      <c r="SG126" s="38"/>
      <c r="SH126" s="38"/>
      <c r="SI126" s="38"/>
      <c r="SJ126" s="38"/>
      <c r="SK126" s="38"/>
      <c r="SL126" s="38"/>
      <c r="SM126" s="37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8"/>
      <c r="TD126" s="38"/>
      <c r="TE126" s="38"/>
      <c r="TF126" s="38"/>
      <c r="TG126" s="37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8"/>
      <c r="TX126" s="38"/>
      <c r="TY126" s="38"/>
      <c r="TZ126" s="38"/>
      <c r="UA126" s="37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8"/>
      <c r="UR126" s="38"/>
      <c r="US126" s="38"/>
      <c r="UT126" s="38"/>
      <c r="UU126" s="37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8"/>
      <c r="VL126" s="38"/>
      <c r="VM126" s="38"/>
      <c r="VN126" s="38"/>
      <c r="VO126" s="37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8"/>
      <c r="WF126" s="38"/>
      <c r="WG126" s="38"/>
      <c r="WH126" s="38"/>
      <c r="WI126" s="37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8"/>
      <c r="WZ126" s="38"/>
      <c r="XA126" s="38"/>
      <c r="XB126" s="38"/>
      <c r="XC126" s="37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8"/>
      <c r="XT126" s="38"/>
      <c r="XU126" s="38"/>
      <c r="XV126" s="38"/>
      <c r="XW126" s="37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8"/>
      <c r="YN126" s="38"/>
      <c r="YO126" s="38"/>
      <c r="YP126" s="38"/>
      <c r="YQ126" s="37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8"/>
      <c r="ZH126" s="38"/>
      <c r="ZI126" s="38"/>
      <c r="ZJ126" s="38"/>
      <c r="ZK126" s="37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8"/>
      <c r="AAB126" s="38"/>
      <c r="AAC126" s="38"/>
      <c r="AAD126" s="38"/>
      <c r="AAE126" s="37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8"/>
      <c r="AAV126" s="38"/>
      <c r="AAW126" s="38"/>
      <c r="AAX126" s="38"/>
      <c r="AAY126" s="37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8"/>
      <c r="ABP126" s="38"/>
      <c r="ABQ126" s="38"/>
      <c r="ABR126" s="38"/>
      <c r="ABS126" s="37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8"/>
      <c r="ACJ126" s="38"/>
      <c r="ACK126" s="38"/>
      <c r="ACL126" s="38"/>
      <c r="ACM126" s="37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8"/>
      <c r="ADD126" s="38"/>
      <c r="ADE126" s="38"/>
      <c r="ADF126" s="38"/>
      <c r="ADG126" s="37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8"/>
      <c r="ADX126" s="38"/>
      <c r="ADY126" s="38"/>
      <c r="ADZ126" s="38"/>
      <c r="AEA126" s="37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8"/>
      <c r="AER126" s="38"/>
      <c r="AES126" s="38"/>
      <c r="AET126" s="38"/>
      <c r="AEU126" s="37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8"/>
      <c r="AFL126" s="38"/>
      <c r="AFM126" s="38"/>
      <c r="AFN126" s="38"/>
      <c r="AFO126" s="37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E126" s="38"/>
      <c r="AGF126" s="38"/>
      <c r="AGG126" s="38"/>
      <c r="AGH126" s="38"/>
      <c r="AGJ126" s="85" t="str">
        <f t="shared" si="645"/>
        <v/>
      </c>
      <c r="AGK126" s="85" t="str">
        <f t="shared" si="646"/>
        <v/>
      </c>
      <c r="AGL126" s="85" t="str">
        <f t="shared" si="647"/>
        <v/>
      </c>
      <c r="AGP126" s="36" t="str">
        <f t="shared" ref="AGP126:AGP144" si="658">IF(COUNTIFS($C$6:$AGI$6,9,$C126:$AGI126,"б")=0,"",COUNTIFS($C$6:$AGI$6,9,$C126:$AGI126,"б"))</f>
        <v/>
      </c>
      <c r="AGQ126" s="36" t="str">
        <f t="shared" si="648"/>
        <v/>
      </c>
      <c r="AGR126" s="39" t="str">
        <f t="shared" ref="AGR126:AGR144" si="659">IF(COUNTIFS($C$6:$AGI$6,9,$C126:$AGI126,"н")=0,"",COUNTIFS($C$6:$AGI$6,9,$C126:$AGI126,"н"))</f>
        <v/>
      </c>
      <c r="AGS126" s="36" t="str">
        <f t="shared" ref="AGS126:AGS144" si="660">IF(COUNTIFS($C$6:$AGI$6,10,$C126:$AGI126,"б")=0,"",COUNTIFS($C$6:$AGI$6,10,$C126:$AGI126,"б"))</f>
        <v/>
      </c>
      <c r="AGT126" s="36" t="str">
        <f t="shared" si="649"/>
        <v/>
      </c>
      <c r="AGU126" s="39" t="str">
        <f t="shared" ref="AGU126:AGU144" si="661">IF(COUNTIFS($C$6:$AGI$6,10,$C126:$AGI126,"н")=0,"",COUNTIFS($C$6:$AGI$6,10,$C126:$AGI126,"н"))</f>
        <v/>
      </c>
      <c r="AGV126" s="36" t="str">
        <f t="shared" ref="AGV126:AGV144" si="662">IF(COUNTIFS($C$6:$AGI$6,11,$C126:$AGI126,"б")=0,"",COUNTIFS($C$6:$AGI$6,11,$C126:$AGI126,"б"))</f>
        <v/>
      </c>
      <c r="AGW126" s="36" t="str">
        <f t="shared" si="650"/>
        <v/>
      </c>
      <c r="AGX126" s="39" t="str">
        <f t="shared" ref="AGX126:AGX144" si="663">IF(COUNTIFS($C$6:$AGI$6,11,$C126:$AGI126,"н")=0,"",COUNTIFS($C$6:$AGI$6,11,$C126:$AGI126,"н"))</f>
        <v/>
      </c>
      <c r="AGY126" s="36" t="str">
        <f t="shared" ref="AGY126:AGY144" si="664">IF(COUNTIFS($C$6:$AGI$6,12,$C126:$AGI126,"б")=0,"",COUNTIFS($C$6:$AGI$6,12,$C126:$AGI126,"б"))</f>
        <v/>
      </c>
      <c r="AGZ126" s="36" t="str">
        <f t="shared" si="651"/>
        <v/>
      </c>
      <c r="AHA126" s="39" t="str">
        <f t="shared" ref="AHA126:AHA144" si="665">IF(COUNTIFS($C$6:$AGI$6,12,$C126:$AGI126,"н")=0,"",COUNTIFS($C$6:$AGI$6,12,$C126:$AGI126,"н"))</f>
        <v/>
      </c>
      <c r="AHB126" s="36" t="str">
        <f t="shared" ref="AHB126:AHB144" si="666">IF(COUNTIFS($C$6:$AGI$6,1,$C126:$AGI126,"б")=0,"",COUNTIFS($C$6:$AGI$6,1,$C126:$AGI126,"б"))</f>
        <v/>
      </c>
      <c r="AHC126" s="36" t="str">
        <f t="shared" si="652"/>
        <v/>
      </c>
      <c r="AHD126" s="39" t="str">
        <f t="shared" ref="AHD126:AHD144" si="667">IF(COUNTIFS($C$6:$AGI$6,1,$C126:$AGI126,"н")=0,"",COUNTIFS($C$6:$AGI$6,1,$C126:$AGI126,"н"))</f>
        <v/>
      </c>
      <c r="AHE126" s="36" t="str">
        <f t="shared" ref="AHE126:AHE144" si="668">IF(COUNTIFS($C$6:$AGI$6,2,$C126:$AGI126,"б")=0,"",COUNTIFS($C$6:$AGI$6,2,$C126:$AGI126,"б"))</f>
        <v/>
      </c>
      <c r="AHF126" s="36" t="str">
        <f t="shared" si="653"/>
        <v/>
      </c>
      <c r="AHG126" s="39" t="str">
        <f t="shared" ref="AHG126:AHG144" si="669">IF(COUNTIFS($C$6:$AGI$6,2,$C126:$AGI126,"н")=0,"",COUNTIFS($C$6:$AGI$6,2,$C126:$AGI126,"н"))</f>
        <v/>
      </c>
      <c r="AHH126" s="36" t="str">
        <f t="shared" ref="AHH126:AHH144" si="670">IF(COUNTIFS($C$6:$AGI$6,3,$C126:$AGI126,"б")=0,"",COUNTIFS($C$6:$AGI$6,3,$C126:$AGI126,"б"))</f>
        <v/>
      </c>
      <c r="AHI126" s="36" t="str">
        <f t="shared" si="654"/>
        <v/>
      </c>
      <c r="AHJ126" s="39" t="str">
        <f t="shared" ref="AHJ126:AHJ144" si="671">IF(COUNTIFS($C$6:$AGI$6,3,$C126:$AGI126,"н")=0,"",COUNTIFS($C$6:$AGI$6,3,$C126:$AGI126,"н"))</f>
        <v/>
      </c>
      <c r="AHK126" s="36" t="str">
        <f t="shared" ref="AHK126:AHK144" si="672">IF(COUNTIFS($C$6:$AGI$6,4,$C126:$AGI126,"б")=0,"",COUNTIFS($C$6:$AGI$6,4,$C126:$AGI126,"б"))</f>
        <v/>
      </c>
      <c r="AHL126" s="36" t="str">
        <f t="shared" si="655"/>
        <v/>
      </c>
      <c r="AHM126" s="39" t="str">
        <f t="shared" ref="AHM126:AHM144" si="673">IF(COUNTIFS($C$6:$AGI$6,4,$C126:$AGI126,"н")=0,"",COUNTIFS($C$6:$AGI$6,4,$C126:$AGI126,"н"))</f>
        <v/>
      </c>
      <c r="AHN126" s="36" t="str">
        <f t="shared" ref="AHN126:AHN144" si="674">IF(COUNTIFS($C$6:$AGI$6,5,$C126:$AGI126,"б")=0,"",COUNTIFS($C$6:$AGI$6,5,$C126:$AGI126,"б"))</f>
        <v/>
      </c>
      <c r="AHO126" s="36" t="str">
        <f t="shared" si="656"/>
        <v/>
      </c>
      <c r="AHP126" s="39" t="str">
        <f t="shared" ref="AHP126:AHP144" si="675">IF(COUNTIFS($C$6:$AGI$6,5,$C126:$AGI126,"н")=0,"",COUNTIFS($C$6:$AGI$6,5,$C126:$AGI126,"н"))</f>
        <v/>
      </c>
      <c r="AHQ126" s="36" t="str">
        <f t="shared" ref="AHQ126:AHQ144" si="676">IF(COUNTIFS($C$6:$AGI$6,6,$C126:$AGI126,"б")=0,"",COUNTIFS($C$6:$AGI$6,6,$C126:$AGI126,"б"))</f>
        <v/>
      </c>
      <c r="AHR126" s="36" t="str">
        <f t="shared" si="657"/>
        <v/>
      </c>
      <c r="AHS126" s="39" t="str">
        <f t="shared" ref="AHS126:AHS144" si="677">IF(COUNTIFS($C$6:$AGI$6,6,$C126:$AGI126,"н")=0,"",COUNTIFS($C$6:$AGI$6,6,$C126:$AGI126,"н"))</f>
        <v/>
      </c>
    </row>
    <row r="127" spans="1:922" s="5" customFormat="1" outlineLevel="1" x14ac:dyDescent="0.25">
      <c r="A127" s="58">
        <f t="shared" ref="A127:A144" si="678">A126+1</f>
        <v>3</v>
      </c>
      <c r="B127" s="46" t="s">
        <v>343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 t="s">
        <v>354</v>
      </c>
      <c r="X127" s="57"/>
      <c r="Y127" s="57" t="s">
        <v>354</v>
      </c>
      <c r="Z127" s="57"/>
      <c r="AA127" s="57"/>
      <c r="AB127" s="57"/>
      <c r="AC127" s="57"/>
      <c r="AD127" s="57"/>
      <c r="AE127" s="57"/>
      <c r="AF127" s="57" t="s">
        <v>354</v>
      </c>
      <c r="AG127" s="57"/>
      <c r="AH127" s="57"/>
      <c r="AI127" s="57" t="s">
        <v>354</v>
      </c>
      <c r="AJ127" s="57" t="s">
        <v>354</v>
      </c>
      <c r="AK127" s="57"/>
      <c r="AL127" s="57"/>
      <c r="AM127" s="57" t="s">
        <v>354</v>
      </c>
      <c r="AN127" s="57" t="s">
        <v>354</v>
      </c>
      <c r="AO127" s="38"/>
      <c r="AP127" s="38"/>
      <c r="AQ127" s="57" t="s">
        <v>354</v>
      </c>
      <c r="AR127" s="57"/>
      <c r="AS127" s="57"/>
      <c r="AT127" s="57"/>
      <c r="AU127" s="57"/>
      <c r="AV127" s="57" t="s">
        <v>354</v>
      </c>
      <c r="AW127" s="57"/>
      <c r="AX127" s="57"/>
      <c r="AY127" s="57"/>
      <c r="AZ127" s="57" t="s">
        <v>354</v>
      </c>
      <c r="BA127" s="57"/>
      <c r="BB127" s="57" t="s">
        <v>354</v>
      </c>
      <c r="BC127" s="57"/>
      <c r="BD127" s="57" t="s">
        <v>354</v>
      </c>
      <c r="BE127" s="57"/>
      <c r="BF127" s="38"/>
      <c r="BG127" s="38"/>
      <c r="BH127" s="38"/>
      <c r="BI127" s="38"/>
      <c r="BJ127" s="38"/>
      <c r="BK127" s="57" t="s">
        <v>354</v>
      </c>
      <c r="BL127" s="57"/>
      <c r="BM127" s="57" t="s">
        <v>354</v>
      </c>
      <c r="BN127" s="57"/>
      <c r="BO127" s="57" t="s">
        <v>354</v>
      </c>
      <c r="BP127" s="57" t="s">
        <v>354</v>
      </c>
      <c r="BQ127" s="57"/>
      <c r="BR127" s="57"/>
      <c r="BS127" s="57"/>
      <c r="BT127" s="57" t="s">
        <v>354</v>
      </c>
      <c r="BU127" s="57" t="s">
        <v>354</v>
      </c>
      <c r="BV127" s="57"/>
      <c r="BW127" s="57" t="s">
        <v>354</v>
      </c>
      <c r="BX127" s="57" t="s">
        <v>354</v>
      </c>
      <c r="BY127" s="57"/>
      <c r="BZ127" s="57"/>
      <c r="CA127" s="57" t="s">
        <v>354</v>
      </c>
      <c r="CB127" s="57" t="s">
        <v>354</v>
      </c>
      <c r="CC127" s="57"/>
      <c r="CD127" s="38"/>
      <c r="CE127" s="61"/>
      <c r="CF127" s="57"/>
      <c r="CG127" s="57"/>
      <c r="CH127" s="57"/>
      <c r="CI127" s="57" t="s">
        <v>355</v>
      </c>
      <c r="CJ127" s="57" t="s">
        <v>355</v>
      </c>
      <c r="CK127" s="57"/>
      <c r="CL127" s="57"/>
      <c r="CM127" s="57"/>
      <c r="CN127" s="57" t="s">
        <v>355</v>
      </c>
      <c r="CO127" s="57" t="s">
        <v>355</v>
      </c>
      <c r="CP127" s="57"/>
      <c r="CQ127" s="57"/>
      <c r="CR127" s="57" t="s">
        <v>355</v>
      </c>
      <c r="CS127" s="57"/>
      <c r="CT127" s="57"/>
      <c r="CU127" s="57"/>
      <c r="CV127" s="57"/>
      <c r="CW127" s="38"/>
      <c r="CX127" s="38"/>
      <c r="CY127" s="61"/>
      <c r="CZ127" s="57"/>
      <c r="DA127" s="57" t="s">
        <v>355</v>
      </c>
      <c r="DB127" s="57"/>
      <c r="DC127" s="57" t="s">
        <v>355</v>
      </c>
      <c r="DD127" s="57" t="s">
        <v>355</v>
      </c>
      <c r="DE127" s="57"/>
      <c r="DF127" s="57"/>
      <c r="DG127" s="57"/>
      <c r="DH127" s="57" t="s">
        <v>355</v>
      </c>
      <c r="DI127" s="57" t="s">
        <v>355</v>
      </c>
      <c r="DJ127" s="57"/>
      <c r="DK127" s="57"/>
      <c r="DL127" s="57"/>
      <c r="DM127" s="57"/>
      <c r="DN127" s="57"/>
      <c r="DO127" s="57"/>
      <c r="DP127" s="57"/>
      <c r="DQ127" s="57"/>
      <c r="DR127" s="38"/>
      <c r="DS127" s="57" t="s">
        <v>355</v>
      </c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 t="s">
        <v>355</v>
      </c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61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37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8"/>
      <c r="TD127" s="38"/>
      <c r="TE127" s="38"/>
      <c r="TF127" s="38"/>
      <c r="TG127" s="37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8"/>
      <c r="TX127" s="38"/>
      <c r="TY127" s="38"/>
      <c r="TZ127" s="38"/>
      <c r="UA127" s="37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8"/>
      <c r="UR127" s="38"/>
      <c r="US127" s="38"/>
      <c r="UT127" s="38"/>
      <c r="UU127" s="37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8"/>
      <c r="VL127" s="38"/>
      <c r="VM127" s="38"/>
      <c r="VN127" s="38"/>
      <c r="VO127" s="37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8"/>
      <c r="WF127" s="38"/>
      <c r="WG127" s="38"/>
      <c r="WH127" s="38"/>
      <c r="WI127" s="37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8"/>
      <c r="WZ127" s="38"/>
      <c r="XA127" s="38"/>
      <c r="XB127" s="38"/>
      <c r="XC127" s="37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8"/>
      <c r="XT127" s="38"/>
      <c r="XU127" s="38"/>
      <c r="XV127" s="38"/>
      <c r="XW127" s="37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8"/>
      <c r="YN127" s="38"/>
      <c r="YO127" s="38"/>
      <c r="YP127" s="38"/>
      <c r="YQ127" s="37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7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7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si="645"/>
        <v/>
      </c>
      <c r="AGK127" s="85" t="str">
        <f t="shared" si="646"/>
        <v/>
      </c>
      <c r="AGL127" s="85" t="str">
        <f t="shared" si="647"/>
        <v/>
      </c>
      <c r="AGP127" s="36" t="str">
        <f t="shared" si="658"/>
        <v/>
      </c>
      <c r="AGQ127" s="36">
        <f t="shared" si="648"/>
        <v>4</v>
      </c>
      <c r="AGR127" s="39">
        <f t="shared" si="659"/>
        <v>22</v>
      </c>
      <c r="AGS127" s="36" t="str">
        <f t="shared" si="660"/>
        <v/>
      </c>
      <c r="AGT127" s="36">
        <f t="shared" si="649"/>
        <v>8</v>
      </c>
      <c r="AGU127" s="39" t="str">
        <f t="shared" si="661"/>
        <v/>
      </c>
      <c r="AGV127" s="36" t="str">
        <f t="shared" si="662"/>
        <v/>
      </c>
      <c r="AGW127" s="36" t="str">
        <f t="shared" si="650"/>
        <v/>
      </c>
      <c r="AGX127" s="39" t="str">
        <f t="shared" si="663"/>
        <v/>
      </c>
      <c r="AGY127" s="36" t="str">
        <f t="shared" si="664"/>
        <v/>
      </c>
      <c r="AGZ127" s="36" t="str">
        <f t="shared" si="651"/>
        <v/>
      </c>
      <c r="AHA127" s="39" t="str">
        <f t="shared" si="665"/>
        <v/>
      </c>
      <c r="AHB127" s="36" t="str">
        <f t="shared" si="666"/>
        <v/>
      </c>
      <c r="AHC127" s="36" t="str">
        <f t="shared" si="652"/>
        <v/>
      </c>
      <c r="AHD127" s="39" t="str">
        <f t="shared" si="667"/>
        <v/>
      </c>
      <c r="AHE127" s="36" t="str">
        <f t="shared" si="668"/>
        <v/>
      </c>
      <c r="AHF127" s="36" t="str">
        <f t="shared" si="653"/>
        <v/>
      </c>
      <c r="AHG127" s="39" t="str">
        <f t="shared" si="669"/>
        <v/>
      </c>
      <c r="AHH127" s="36" t="str">
        <f t="shared" si="670"/>
        <v/>
      </c>
      <c r="AHI127" s="36" t="str">
        <f t="shared" si="654"/>
        <v/>
      </c>
      <c r="AHJ127" s="39" t="str">
        <f t="shared" si="671"/>
        <v/>
      </c>
      <c r="AHK127" s="36" t="str">
        <f t="shared" si="672"/>
        <v/>
      </c>
      <c r="AHL127" s="36" t="str">
        <f t="shared" si="655"/>
        <v/>
      </c>
      <c r="AHM127" s="39" t="str">
        <f t="shared" si="673"/>
        <v/>
      </c>
      <c r="AHN127" s="36" t="str">
        <f t="shared" si="674"/>
        <v/>
      </c>
      <c r="AHO127" s="36" t="str">
        <f t="shared" si="656"/>
        <v/>
      </c>
      <c r="AHP127" s="39" t="str">
        <f t="shared" si="675"/>
        <v/>
      </c>
      <c r="AHQ127" s="36" t="str">
        <f t="shared" si="676"/>
        <v/>
      </c>
      <c r="AHR127" s="36" t="str">
        <f t="shared" si="657"/>
        <v/>
      </c>
      <c r="AHS127" s="39" t="str">
        <f t="shared" si="677"/>
        <v/>
      </c>
    </row>
    <row r="128" spans="1:922" s="5" customFormat="1" outlineLevel="1" x14ac:dyDescent="0.25">
      <c r="A128" s="58">
        <f t="shared" si="678"/>
        <v>4</v>
      </c>
      <c r="B128" s="48" t="s">
        <v>344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38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38"/>
      <c r="FF128" s="38"/>
      <c r="FG128" s="61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 t="s">
        <v>355</v>
      </c>
      <c r="GN128" s="57" t="s">
        <v>355</v>
      </c>
      <c r="GO128" s="57"/>
      <c r="GP128" s="57"/>
      <c r="GQ128" s="57"/>
      <c r="GR128" s="57"/>
      <c r="GS128" s="57"/>
      <c r="GT128" s="38"/>
      <c r="GU128" s="3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 t="s">
        <v>355</v>
      </c>
      <c r="JM128" s="57" t="s">
        <v>355</v>
      </c>
      <c r="JN128" s="57"/>
      <c r="JO128" s="57"/>
      <c r="JP128" s="57"/>
      <c r="JQ128" s="57"/>
      <c r="JR128" s="57"/>
      <c r="JS128" s="57"/>
      <c r="JT128" s="57"/>
      <c r="JU128" s="38"/>
      <c r="JV128" s="38"/>
      <c r="JW128" s="61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61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37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8"/>
      <c r="TD128" s="38"/>
      <c r="TE128" s="38"/>
      <c r="TF128" s="38"/>
      <c r="TG128" s="37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8"/>
      <c r="TX128" s="38"/>
      <c r="TY128" s="38"/>
      <c r="TZ128" s="38"/>
      <c r="UA128" s="37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8"/>
      <c r="UR128" s="38"/>
      <c r="US128" s="38"/>
      <c r="UT128" s="38"/>
      <c r="UU128" s="37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8"/>
      <c r="VL128" s="38"/>
      <c r="VM128" s="38"/>
      <c r="VN128" s="38"/>
      <c r="VO128" s="37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8"/>
      <c r="WF128" s="38"/>
      <c r="WG128" s="38"/>
      <c r="WH128" s="38"/>
      <c r="WI128" s="37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8"/>
      <c r="WZ128" s="38"/>
      <c r="XA128" s="38"/>
      <c r="XB128" s="38"/>
      <c r="XC128" s="37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8"/>
      <c r="XT128" s="38"/>
      <c r="XU128" s="38"/>
      <c r="XV128" s="38"/>
      <c r="XW128" s="37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7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7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7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45"/>
        <v/>
      </c>
      <c r="AGK128" s="85" t="str">
        <f t="shared" si="646"/>
        <v/>
      </c>
      <c r="AGL128" s="85" t="str">
        <f t="shared" si="647"/>
        <v/>
      </c>
      <c r="AGP128" s="36" t="str">
        <f t="shared" si="658"/>
        <v/>
      </c>
      <c r="AGQ128" s="36" t="str">
        <f t="shared" si="648"/>
        <v/>
      </c>
      <c r="AGR128" s="39" t="str">
        <f t="shared" si="659"/>
        <v/>
      </c>
      <c r="AGS128" s="36" t="str">
        <f t="shared" si="660"/>
        <v/>
      </c>
      <c r="AGT128" s="36" t="str">
        <f t="shared" si="649"/>
        <v/>
      </c>
      <c r="AGU128" s="39" t="str">
        <f t="shared" si="661"/>
        <v/>
      </c>
      <c r="AGV128" s="36" t="str">
        <f t="shared" si="662"/>
        <v/>
      </c>
      <c r="AGW128" s="36">
        <f t="shared" si="650"/>
        <v>2</v>
      </c>
      <c r="AGX128" s="39" t="str">
        <f t="shared" si="663"/>
        <v/>
      </c>
      <c r="AGY128" s="36" t="str">
        <f t="shared" si="664"/>
        <v/>
      </c>
      <c r="AGZ128" s="36">
        <f t="shared" si="651"/>
        <v>2</v>
      </c>
      <c r="AHA128" s="39" t="str">
        <f t="shared" si="665"/>
        <v/>
      </c>
      <c r="AHB128" s="36" t="str">
        <f t="shared" si="666"/>
        <v/>
      </c>
      <c r="AHC128" s="36" t="str">
        <f t="shared" si="652"/>
        <v/>
      </c>
      <c r="AHD128" s="39" t="str">
        <f t="shared" si="667"/>
        <v/>
      </c>
      <c r="AHE128" s="36" t="str">
        <f t="shared" si="668"/>
        <v/>
      </c>
      <c r="AHF128" s="36" t="str">
        <f t="shared" si="653"/>
        <v/>
      </c>
      <c r="AHG128" s="39" t="str">
        <f t="shared" si="669"/>
        <v/>
      </c>
      <c r="AHH128" s="36" t="str">
        <f t="shared" si="670"/>
        <v/>
      </c>
      <c r="AHI128" s="36" t="str">
        <f t="shared" si="654"/>
        <v/>
      </c>
      <c r="AHJ128" s="39" t="str">
        <f t="shared" si="671"/>
        <v/>
      </c>
      <c r="AHK128" s="36" t="str">
        <f t="shared" si="672"/>
        <v/>
      </c>
      <c r="AHL128" s="36" t="str">
        <f t="shared" si="655"/>
        <v/>
      </c>
      <c r="AHM128" s="39" t="str">
        <f t="shared" si="673"/>
        <v/>
      </c>
      <c r="AHN128" s="36" t="str">
        <f t="shared" si="674"/>
        <v/>
      </c>
      <c r="AHO128" s="36" t="str">
        <f t="shared" si="656"/>
        <v/>
      </c>
      <c r="AHP128" s="39" t="str">
        <f t="shared" si="675"/>
        <v/>
      </c>
      <c r="AHQ128" s="36" t="str">
        <f t="shared" si="676"/>
        <v/>
      </c>
      <c r="AHR128" s="36" t="str">
        <f t="shared" si="657"/>
        <v/>
      </c>
      <c r="AHS128" s="39" t="str">
        <f t="shared" si="677"/>
        <v/>
      </c>
    </row>
    <row r="129" spans="1:903" s="5" customFormat="1" outlineLevel="1" x14ac:dyDescent="0.25">
      <c r="A129" s="58">
        <f t="shared" si="678"/>
        <v>5</v>
      </c>
      <c r="B129" s="48" t="s">
        <v>345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38"/>
      <c r="AP129" s="38"/>
      <c r="AQ129" s="57" t="s">
        <v>355</v>
      </c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57" t="s">
        <v>363</v>
      </c>
      <c r="BL129" s="57"/>
      <c r="BM129" s="57" t="s">
        <v>363</v>
      </c>
      <c r="BN129" s="57"/>
      <c r="BO129" s="57" t="s">
        <v>363</v>
      </c>
      <c r="BP129" s="57" t="s">
        <v>363</v>
      </c>
      <c r="BQ129" s="57"/>
      <c r="BR129" s="57"/>
      <c r="BS129" s="57"/>
      <c r="BT129" s="57" t="s">
        <v>363</v>
      </c>
      <c r="BU129" s="57" t="s">
        <v>363</v>
      </c>
      <c r="BV129" s="57"/>
      <c r="BW129" s="57" t="s">
        <v>363</v>
      </c>
      <c r="BX129" s="57" t="s">
        <v>363</v>
      </c>
      <c r="BY129" s="57"/>
      <c r="BZ129" s="57"/>
      <c r="CA129" s="57" t="s">
        <v>363</v>
      </c>
      <c r="CB129" s="57" t="s">
        <v>363</v>
      </c>
      <c r="CC129" s="57"/>
      <c r="CD129" s="38"/>
      <c r="CE129" s="61"/>
      <c r="CF129" s="57"/>
      <c r="CG129" s="57"/>
      <c r="CH129" s="57"/>
      <c r="CI129" s="57" t="s">
        <v>363</v>
      </c>
      <c r="CJ129" s="57" t="s">
        <v>363</v>
      </c>
      <c r="CK129" s="57"/>
      <c r="CL129" s="57"/>
      <c r="CM129" s="57"/>
      <c r="CN129" s="57" t="s">
        <v>363</v>
      </c>
      <c r="CO129" s="57" t="s">
        <v>363</v>
      </c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 t="s">
        <v>363</v>
      </c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 t="s">
        <v>354</v>
      </c>
      <c r="DP129" s="57" t="s">
        <v>354</v>
      </c>
      <c r="DQ129" s="57"/>
      <c r="DR129" s="38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 t="s">
        <v>354</v>
      </c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 t="s">
        <v>354</v>
      </c>
      <c r="GR129" s="57" t="s">
        <v>354</v>
      </c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 t="s">
        <v>354</v>
      </c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 t="s">
        <v>354</v>
      </c>
      <c r="JP129" s="57"/>
      <c r="JQ129" s="57"/>
      <c r="JR129" s="57"/>
      <c r="JS129" s="57" t="s">
        <v>354</v>
      </c>
      <c r="JT129" s="57"/>
      <c r="JU129" s="38"/>
      <c r="JV129" s="38"/>
      <c r="JW129" s="61"/>
      <c r="JX129" s="57"/>
      <c r="JY129" s="57"/>
      <c r="JZ129" s="57"/>
      <c r="KA129" s="57" t="s">
        <v>354</v>
      </c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 t="s">
        <v>354</v>
      </c>
      <c r="NZ129" s="57"/>
      <c r="OA129" s="57"/>
      <c r="OB129" s="57"/>
      <c r="OC129" s="57"/>
      <c r="OD129" s="57" t="s">
        <v>354</v>
      </c>
      <c r="OE129" s="57"/>
      <c r="OF129" s="57"/>
      <c r="OG129" s="57"/>
      <c r="OH129" s="57"/>
      <c r="OI129" s="57"/>
      <c r="OJ129" s="57" t="s">
        <v>354</v>
      </c>
      <c r="OK129" s="57"/>
      <c r="OL129" s="57"/>
      <c r="OM129" s="61"/>
      <c r="ON129" s="57"/>
      <c r="OO129" s="57" t="s">
        <v>354</v>
      </c>
      <c r="OP129" s="57"/>
      <c r="OQ129" s="57"/>
      <c r="OR129" s="57"/>
      <c r="OS129" s="57"/>
      <c r="OT129" s="57"/>
      <c r="OU129" s="57" t="s">
        <v>354</v>
      </c>
      <c r="OV129" s="57"/>
      <c r="OW129" s="57"/>
      <c r="OX129" s="57" t="s">
        <v>354</v>
      </c>
      <c r="OY129" s="57"/>
      <c r="OZ129" s="57" t="s">
        <v>354</v>
      </c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 t="s">
        <v>354</v>
      </c>
      <c r="PN129" s="57"/>
      <c r="PO129" s="57" t="s">
        <v>354</v>
      </c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 t="s">
        <v>354</v>
      </c>
      <c r="RR129" s="57"/>
      <c r="RS129" s="57" t="s">
        <v>354</v>
      </c>
      <c r="RT129" s="57"/>
      <c r="RU129" s="57"/>
      <c r="RV129" s="57"/>
      <c r="RW129" s="57" t="s">
        <v>354</v>
      </c>
      <c r="RX129" s="57"/>
      <c r="RY129" s="57"/>
      <c r="RZ129" s="57" t="s">
        <v>354</v>
      </c>
      <c r="SA129" s="57"/>
      <c r="SB129" s="57"/>
      <c r="SC129" s="57"/>
      <c r="SD129" s="57"/>
      <c r="SE129" s="57" t="s">
        <v>354</v>
      </c>
      <c r="SF129" s="38"/>
      <c r="SG129" s="38"/>
      <c r="SH129" s="38"/>
      <c r="SI129" s="38"/>
      <c r="SJ129" s="38"/>
      <c r="SK129" s="38"/>
      <c r="SL129" s="38"/>
      <c r="SM129" s="37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8"/>
      <c r="TD129" s="38"/>
      <c r="TE129" s="38"/>
      <c r="TF129" s="38"/>
      <c r="TG129" s="37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8"/>
      <c r="TX129" s="38"/>
      <c r="TY129" s="38"/>
      <c r="TZ129" s="38"/>
      <c r="UA129" s="37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8"/>
      <c r="UR129" s="38"/>
      <c r="US129" s="38"/>
      <c r="UT129" s="38"/>
      <c r="UU129" s="37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8"/>
      <c r="VL129" s="38"/>
      <c r="VM129" s="38"/>
      <c r="VN129" s="38"/>
      <c r="VO129" s="37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8"/>
      <c r="WF129" s="38"/>
      <c r="WG129" s="38"/>
      <c r="WH129" s="38"/>
      <c r="WI129" s="37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8"/>
      <c r="WZ129" s="38"/>
      <c r="XA129" s="38"/>
      <c r="XB129" s="38"/>
      <c r="XC129" s="37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8"/>
      <c r="XT129" s="38"/>
      <c r="XU129" s="38"/>
      <c r="XV129" s="38"/>
      <c r="XW129" s="37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8"/>
      <c r="YN129" s="38"/>
      <c r="YO129" s="38"/>
      <c r="YP129" s="38"/>
      <c r="YQ129" s="37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8"/>
      <c r="ZH129" s="38"/>
      <c r="ZI129" s="38"/>
      <c r="ZJ129" s="38"/>
      <c r="ZK129" s="37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7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45"/>
        <v/>
      </c>
      <c r="AGK129" s="85" t="str">
        <f t="shared" si="646"/>
        <v/>
      </c>
      <c r="AGL129" s="85">
        <f t="shared" si="647"/>
        <v>5</v>
      </c>
      <c r="AGP129" s="36">
        <f t="shared" si="658"/>
        <v>14</v>
      </c>
      <c r="AGQ129" s="36">
        <f t="shared" si="648"/>
        <v>1</v>
      </c>
      <c r="AGR129" s="39" t="str">
        <f t="shared" si="659"/>
        <v/>
      </c>
      <c r="AGS129" s="36">
        <f t="shared" si="660"/>
        <v>1</v>
      </c>
      <c r="AGT129" s="36" t="str">
        <f t="shared" si="649"/>
        <v/>
      </c>
      <c r="AGU129" s="39">
        <f t="shared" si="661"/>
        <v>2</v>
      </c>
      <c r="AGV129" s="36" t="str">
        <f t="shared" si="662"/>
        <v/>
      </c>
      <c r="AGW129" s="36" t="str">
        <f t="shared" si="650"/>
        <v/>
      </c>
      <c r="AGX129" s="39">
        <f t="shared" si="663"/>
        <v>4</v>
      </c>
      <c r="AGY129" s="36" t="str">
        <f t="shared" si="664"/>
        <v/>
      </c>
      <c r="AGZ129" s="36" t="str">
        <f t="shared" si="651"/>
        <v/>
      </c>
      <c r="AHA129" s="39">
        <f t="shared" si="665"/>
        <v>3</v>
      </c>
      <c r="AHB129" s="36" t="str">
        <f t="shared" si="666"/>
        <v/>
      </c>
      <c r="AHC129" s="36" t="str">
        <f t="shared" si="652"/>
        <v/>
      </c>
      <c r="AHD129" s="39">
        <f t="shared" si="667"/>
        <v>9</v>
      </c>
      <c r="AHE129" s="36" t="str">
        <f t="shared" si="668"/>
        <v/>
      </c>
      <c r="AHF129" s="36" t="str">
        <f t="shared" si="653"/>
        <v/>
      </c>
      <c r="AHG129" s="39">
        <f t="shared" si="669"/>
        <v>5</v>
      </c>
      <c r="AHH129" s="36" t="str">
        <f t="shared" si="670"/>
        <v/>
      </c>
      <c r="AHI129" s="36" t="str">
        <f t="shared" si="654"/>
        <v/>
      </c>
      <c r="AHJ129" s="39" t="str">
        <f t="shared" si="671"/>
        <v/>
      </c>
      <c r="AHK129" s="36" t="str">
        <f t="shared" si="672"/>
        <v/>
      </c>
      <c r="AHL129" s="36" t="str">
        <f t="shared" si="655"/>
        <v/>
      </c>
      <c r="AHM129" s="39" t="str">
        <f t="shared" si="673"/>
        <v/>
      </c>
      <c r="AHN129" s="36" t="str">
        <f t="shared" si="674"/>
        <v/>
      </c>
      <c r="AHO129" s="36" t="str">
        <f t="shared" si="656"/>
        <v/>
      </c>
      <c r="AHP129" s="39" t="str">
        <f t="shared" si="675"/>
        <v/>
      </c>
      <c r="AHQ129" s="36" t="str">
        <f t="shared" si="676"/>
        <v/>
      </c>
      <c r="AHR129" s="36" t="str">
        <f t="shared" si="657"/>
        <v/>
      </c>
      <c r="AHS129" s="39" t="str">
        <f t="shared" si="677"/>
        <v/>
      </c>
    </row>
    <row r="130" spans="1:903" s="5" customFormat="1" outlineLevel="1" x14ac:dyDescent="0.25">
      <c r="A130" s="58">
        <f t="shared" si="678"/>
        <v>6</v>
      </c>
      <c r="B130" s="48" t="s">
        <v>346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 t="s">
        <v>354</v>
      </c>
      <c r="CJ130" s="57" t="s">
        <v>354</v>
      </c>
      <c r="CK130" s="57"/>
      <c r="CL130" s="57"/>
      <c r="CM130" s="57"/>
      <c r="CN130" s="57" t="s">
        <v>354</v>
      </c>
      <c r="CO130" s="57" t="s">
        <v>354</v>
      </c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 t="s">
        <v>354</v>
      </c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 t="s">
        <v>354</v>
      </c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 t="s">
        <v>354</v>
      </c>
      <c r="IB130" s="57" t="s">
        <v>354</v>
      </c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 t="s">
        <v>354</v>
      </c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 t="s">
        <v>354</v>
      </c>
      <c r="JP130" s="57"/>
      <c r="JQ130" s="57"/>
      <c r="JR130" s="57"/>
      <c r="JS130" s="57" t="s">
        <v>354</v>
      </c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 t="s">
        <v>354</v>
      </c>
      <c r="NV130" s="57" t="s">
        <v>354</v>
      </c>
      <c r="NW130" s="57" t="s">
        <v>354</v>
      </c>
      <c r="NX130" s="57" t="s">
        <v>354</v>
      </c>
      <c r="NY130" s="57" t="s">
        <v>354</v>
      </c>
      <c r="NZ130" s="57"/>
      <c r="OA130" s="57" t="s">
        <v>354</v>
      </c>
      <c r="OB130" s="57" t="s">
        <v>354</v>
      </c>
      <c r="OC130" s="57" t="s">
        <v>354</v>
      </c>
      <c r="OD130" s="57" t="s">
        <v>354</v>
      </c>
      <c r="OE130" s="57"/>
      <c r="OF130" s="57"/>
      <c r="OG130" s="57"/>
      <c r="OH130" s="57"/>
      <c r="OI130" s="57"/>
      <c r="OJ130" s="57" t="s">
        <v>354</v>
      </c>
      <c r="OK130" s="57"/>
      <c r="OL130" s="57"/>
      <c r="OM130" s="61"/>
      <c r="ON130" s="57"/>
      <c r="OO130" s="57" t="s">
        <v>355</v>
      </c>
      <c r="OP130" s="57"/>
      <c r="OQ130" s="57" t="s">
        <v>355</v>
      </c>
      <c r="OR130" s="57" t="s">
        <v>355</v>
      </c>
      <c r="OS130" s="57" t="s">
        <v>355</v>
      </c>
      <c r="OT130" s="57"/>
      <c r="OU130" s="57" t="s">
        <v>355</v>
      </c>
      <c r="OV130" s="57" t="s">
        <v>355</v>
      </c>
      <c r="OW130" s="57" t="s">
        <v>355</v>
      </c>
      <c r="OX130" s="57" t="s">
        <v>355</v>
      </c>
      <c r="OY130" s="57" t="s">
        <v>355</v>
      </c>
      <c r="OZ130" s="57" t="s">
        <v>355</v>
      </c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 t="s">
        <v>354</v>
      </c>
      <c r="PN130" s="57"/>
      <c r="PO130" s="57"/>
      <c r="PP130" s="57"/>
      <c r="PQ130" s="57"/>
      <c r="PR130" s="57"/>
      <c r="PS130" s="57" t="s">
        <v>354</v>
      </c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 t="s">
        <v>354</v>
      </c>
      <c r="RR130" s="57"/>
      <c r="RS130" s="57"/>
      <c r="RT130" s="57"/>
      <c r="RU130" s="57"/>
      <c r="RV130" s="57"/>
      <c r="RW130" s="57"/>
      <c r="RX130" s="57"/>
      <c r="RY130" s="57"/>
      <c r="RZ130" s="57" t="s">
        <v>354</v>
      </c>
      <c r="SA130" s="57"/>
      <c r="SB130" s="57"/>
      <c r="SC130" s="57"/>
      <c r="SD130" s="57"/>
      <c r="SE130" s="57" t="s">
        <v>354</v>
      </c>
      <c r="SF130" s="38"/>
      <c r="SG130" s="38"/>
      <c r="SH130" s="38"/>
      <c r="SI130" s="38"/>
      <c r="SJ130" s="38"/>
      <c r="SK130" s="38"/>
      <c r="SL130" s="38"/>
      <c r="SM130" s="37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8"/>
      <c r="TD130" s="38"/>
      <c r="TE130" s="38"/>
      <c r="TF130" s="38"/>
      <c r="TG130" s="37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8"/>
      <c r="TX130" s="38"/>
      <c r="TY130" s="38"/>
      <c r="TZ130" s="38"/>
      <c r="UA130" s="37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8"/>
      <c r="UR130" s="38"/>
      <c r="US130" s="38"/>
      <c r="UT130" s="38"/>
      <c r="UU130" s="37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8"/>
      <c r="VL130" s="38"/>
      <c r="VM130" s="38"/>
      <c r="VN130" s="38"/>
      <c r="VO130" s="37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8"/>
      <c r="WF130" s="38"/>
      <c r="WG130" s="38"/>
      <c r="WH130" s="38"/>
      <c r="WI130" s="37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8"/>
      <c r="WZ130" s="38"/>
      <c r="XA130" s="38"/>
      <c r="XB130" s="38"/>
      <c r="XC130" s="37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8"/>
      <c r="XT130" s="38"/>
      <c r="XU130" s="38"/>
      <c r="XV130" s="38"/>
      <c r="XW130" s="37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8"/>
      <c r="YN130" s="38"/>
      <c r="YO130" s="38"/>
      <c r="YP130" s="38"/>
      <c r="YQ130" s="37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8"/>
      <c r="ZH130" s="38"/>
      <c r="ZI130" s="38"/>
      <c r="ZJ130" s="38"/>
      <c r="ZK130" s="37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7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45"/>
        <v/>
      </c>
      <c r="AGK130" s="85" t="str">
        <f t="shared" si="646"/>
        <v/>
      </c>
      <c r="AGL130" s="85">
        <f t="shared" si="647"/>
        <v>3</v>
      </c>
      <c r="AGP130" s="36" t="str">
        <f t="shared" si="658"/>
        <v/>
      </c>
      <c r="AGQ130" s="36" t="str">
        <f t="shared" si="648"/>
        <v/>
      </c>
      <c r="AGR130" s="39">
        <f t="shared" si="659"/>
        <v>4</v>
      </c>
      <c r="AGS130" s="36" t="str">
        <f t="shared" si="660"/>
        <v/>
      </c>
      <c r="AGT130" s="36" t="str">
        <f t="shared" si="649"/>
        <v/>
      </c>
      <c r="AGU130" s="39">
        <f t="shared" si="661"/>
        <v>1</v>
      </c>
      <c r="AGV130" s="36" t="str">
        <f t="shared" si="662"/>
        <v/>
      </c>
      <c r="AGW130" s="36" t="str">
        <f t="shared" si="650"/>
        <v/>
      </c>
      <c r="AGX130" s="39">
        <f t="shared" si="663"/>
        <v>4</v>
      </c>
      <c r="AGY130" s="36" t="str">
        <f t="shared" si="664"/>
        <v/>
      </c>
      <c r="AGZ130" s="36" t="str">
        <f t="shared" si="651"/>
        <v/>
      </c>
      <c r="AHA130" s="39">
        <f t="shared" si="665"/>
        <v>2</v>
      </c>
      <c r="AHB130" s="36" t="str">
        <f t="shared" si="666"/>
        <v/>
      </c>
      <c r="AHC130" s="36">
        <f t="shared" si="652"/>
        <v>10</v>
      </c>
      <c r="AHD130" s="39">
        <f t="shared" si="667"/>
        <v>12</v>
      </c>
      <c r="AHE130" s="36" t="str">
        <f t="shared" si="668"/>
        <v/>
      </c>
      <c r="AHF130" s="36" t="str">
        <f t="shared" si="653"/>
        <v/>
      </c>
      <c r="AHG130" s="39">
        <f t="shared" si="669"/>
        <v>3</v>
      </c>
      <c r="AHH130" s="36" t="str">
        <f t="shared" si="670"/>
        <v/>
      </c>
      <c r="AHI130" s="36" t="str">
        <f t="shared" si="654"/>
        <v/>
      </c>
      <c r="AHJ130" s="39" t="str">
        <f t="shared" si="671"/>
        <v/>
      </c>
      <c r="AHK130" s="36" t="str">
        <f t="shared" si="672"/>
        <v/>
      </c>
      <c r="AHL130" s="36" t="str">
        <f t="shared" si="655"/>
        <v/>
      </c>
      <c r="AHM130" s="39" t="str">
        <f t="shared" si="673"/>
        <v/>
      </c>
      <c r="AHN130" s="36" t="str">
        <f t="shared" si="674"/>
        <v/>
      </c>
      <c r="AHO130" s="36" t="str">
        <f t="shared" si="656"/>
        <v/>
      </c>
      <c r="AHP130" s="39" t="str">
        <f t="shared" si="675"/>
        <v/>
      </c>
      <c r="AHQ130" s="36" t="str">
        <f t="shared" si="676"/>
        <v/>
      </c>
      <c r="AHR130" s="36" t="str">
        <f t="shared" si="657"/>
        <v/>
      </c>
      <c r="AHS130" s="39" t="str">
        <f t="shared" si="677"/>
        <v/>
      </c>
    </row>
    <row r="131" spans="1:903" s="5" customFormat="1" outlineLevel="1" x14ac:dyDescent="0.25">
      <c r="A131" s="58">
        <f t="shared" si="678"/>
        <v>7</v>
      </c>
      <c r="B131" s="48" t="s">
        <v>347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38"/>
      <c r="CE131" s="61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 t="s">
        <v>354</v>
      </c>
      <c r="FU131" s="57"/>
      <c r="FV131" s="57"/>
      <c r="FW131" s="57"/>
      <c r="FX131" s="57"/>
      <c r="FY131" s="57"/>
      <c r="FZ131" s="57"/>
      <c r="GA131" s="61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38"/>
      <c r="GU131" s="37"/>
      <c r="GV131" s="57" t="s">
        <v>354</v>
      </c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 t="s">
        <v>354</v>
      </c>
      <c r="JH131" s="57" t="s">
        <v>354</v>
      </c>
      <c r="JI131" s="57"/>
      <c r="JJ131" s="57"/>
      <c r="JK131" s="57"/>
      <c r="JL131" s="57"/>
      <c r="JM131" s="57"/>
      <c r="JN131" s="57"/>
      <c r="JO131" s="57"/>
      <c r="JP131" s="57"/>
      <c r="JQ131" s="57"/>
      <c r="JR131" s="57"/>
      <c r="JS131" s="57"/>
      <c r="JT131" s="57"/>
      <c r="JU131" s="38"/>
      <c r="JV131" s="38"/>
      <c r="JW131" s="61"/>
      <c r="JX131" s="57"/>
      <c r="JY131" s="57"/>
      <c r="JZ131" s="57"/>
      <c r="KA131" s="57"/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/>
      <c r="NZ131" s="57"/>
      <c r="OA131" s="57"/>
      <c r="OB131" s="57"/>
      <c r="OC131" s="57"/>
      <c r="OD131" s="57"/>
      <c r="OE131" s="57"/>
      <c r="OF131" s="57"/>
      <c r="OG131" s="57"/>
      <c r="OH131" s="57"/>
      <c r="OI131" s="57"/>
      <c r="OJ131" s="57" t="s">
        <v>354</v>
      </c>
      <c r="OK131" s="57"/>
      <c r="OL131" s="57"/>
      <c r="OM131" s="61"/>
      <c r="ON131" s="57"/>
      <c r="OO131" s="57"/>
      <c r="OP131" s="57"/>
      <c r="OQ131" s="57" t="s">
        <v>354</v>
      </c>
      <c r="OR131" s="57"/>
      <c r="OS131" s="57"/>
      <c r="OT131" s="57"/>
      <c r="OU131" s="57" t="s">
        <v>354</v>
      </c>
      <c r="OV131" s="57"/>
      <c r="OW131" s="57"/>
      <c r="OX131" s="57"/>
      <c r="OY131" s="57"/>
      <c r="OZ131" s="57" t="s">
        <v>354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/>
      <c r="PN131" s="57"/>
      <c r="PO131" s="57"/>
      <c r="PP131" s="57"/>
      <c r="PQ131" s="57"/>
      <c r="PR131" s="57"/>
      <c r="PS131" s="57" t="s">
        <v>354</v>
      </c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/>
      <c r="RR131" s="57"/>
      <c r="RS131" s="57" t="s">
        <v>354</v>
      </c>
      <c r="RT131" s="57"/>
      <c r="RU131" s="57"/>
      <c r="RV131" s="57"/>
      <c r="RW131" s="57"/>
      <c r="RX131" s="57"/>
      <c r="RY131" s="57"/>
      <c r="RZ131" s="57"/>
      <c r="SA131" s="57"/>
      <c r="SB131" s="57"/>
      <c r="SC131" s="57"/>
      <c r="SD131" s="57"/>
      <c r="SE131" s="57"/>
      <c r="SF131" s="38"/>
      <c r="SG131" s="38"/>
      <c r="SH131" s="38"/>
      <c r="SI131" s="38"/>
      <c r="SJ131" s="38"/>
      <c r="SK131" s="38"/>
      <c r="SL131" s="38"/>
      <c r="SM131" s="37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8"/>
      <c r="TD131" s="38"/>
      <c r="TE131" s="38"/>
      <c r="TF131" s="38"/>
      <c r="TG131" s="37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8"/>
      <c r="TX131" s="38"/>
      <c r="TY131" s="38"/>
      <c r="TZ131" s="38"/>
      <c r="UA131" s="37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8"/>
      <c r="UR131" s="38"/>
      <c r="US131" s="38"/>
      <c r="UT131" s="38"/>
      <c r="UU131" s="37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8"/>
      <c r="VL131" s="38"/>
      <c r="VM131" s="38"/>
      <c r="VN131" s="38"/>
      <c r="VO131" s="37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8"/>
      <c r="WF131" s="38"/>
      <c r="WG131" s="38"/>
      <c r="WH131" s="38"/>
      <c r="WI131" s="37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8"/>
      <c r="WZ131" s="38"/>
      <c r="XA131" s="38"/>
      <c r="XB131" s="38"/>
      <c r="XC131" s="37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8"/>
      <c r="XT131" s="38"/>
      <c r="XU131" s="38"/>
      <c r="XV131" s="38"/>
      <c r="XW131" s="37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8"/>
      <c r="YN131" s="38"/>
      <c r="YO131" s="38"/>
      <c r="YP131" s="38"/>
      <c r="YQ131" s="37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7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7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45"/>
        <v/>
      </c>
      <c r="AGK131" s="85" t="str">
        <f t="shared" si="646"/>
        <v/>
      </c>
      <c r="AGL131" s="85">
        <f t="shared" si="647"/>
        <v>1</v>
      </c>
      <c r="AGP131" s="36" t="str">
        <f t="shared" si="658"/>
        <v/>
      </c>
      <c r="AGQ131" s="36" t="str">
        <f t="shared" si="648"/>
        <v/>
      </c>
      <c r="AGR131" s="39" t="str">
        <f t="shared" si="659"/>
        <v/>
      </c>
      <c r="AGS131" s="36" t="str">
        <f t="shared" si="660"/>
        <v/>
      </c>
      <c r="AGT131" s="36" t="str">
        <f t="shared" si="649"/>
        <v/>
      </c>
      <c r="AGU131" s="39">
        <f t="shared" si="661"/>
        <v>1</v>
      </c>
      <c r="AGV131" s="36" t="str">
        <f t="shared" si="662"/>
        <v/>
      </c>
      <c r="AGW131" s="36" t="str">
        <f t="shared" si="650"/>
        <v/>
      </c>
      <c r="AGX131" s="39">
        <f t="shared" si="663"/>
        <v>1</v>
      </c>
      <c r="AGY131" s="36" t="str">
        <f t="shared" si="664"/>
        <v/>
      </c>
      <c r="AGZ131" s="36" t="str">
        <f t="shared" si="651"/>
        <v/>
      </c>
      <c r="AHA131" s="39">
        <f t="shared" si="665"/>
        <v>2</v>
      </c>
      <c r="AHB131" s="36" t="str">
        <f t="shared" si="666"/>
        <v/>
      </c>
      <c r="AHC131" s="36" t="str">
        <f t="shared" si="652"/>
        <v/>
      </c>
      <c r="AHD131" s="39">
        <f t="shared" si="667"/>
        <v>5</v>
      </c>
      <c r="AHE131" s="36" t="str">
        <f t="shared" si="668"/>
        <v/>
      </c>
      <c r="AHF131" s="36" t="str">
        <f t="shared" si="653"/>
        <v/>
      </c>
      <c r="AHG131" s="39">
        <f t="shared" si="669"/>
        <v>1</v>
      </c>
      <c r="AHH131" s="36" t="str">
        <f t="shared" si="670"/>
        <v/>
      </c>
      <c r="AHI131" s="36" t="str">
        <f t="shared" si="654"/>
        <v/>
      </c>
      <c r="AHJ131" s="39" t="str">
        <f t="shared" si="671"/>
        <v/>
      </c>
      <c r="AHK131" s="36" t="str">
        <f t="shared" si="672"/>
        <v/>
      </c>
      <c r="AHL131" s="36" t="str">
        <f t="shared" si="655"/>
        <v/>
      </c>
      <c r="AHM131" s="39" t="str">
        <f t="shared" si="673"/>
        <v/>
      </c>
      <c r="AHN131" s="36" t="str">
        <f t="shared" si="674"/>
        <v/>
      </c>
      <c r="AHO131" s="36" t="str">
        <f t="shared" si="656"/>
        <v/>
      </c>
      <c r="AHP131" s="39" t="str">
        <f t="shared" si="675"/>
        <v/>
      </c>
      <c r="AHQ131" s="36" t="str">
        <f t="shared" si="676"/>
        <v/>
      </c>
      <c r="AHR131" s="36" t="str">
        <f t="shared" si="657"/>
        <v/>
      </c>
      <c r="AHS131" s="39" t="str">
        <f t="shared" si="677"/>
        <v/>
      </c>
    </row>
    <row r="132" spans="1:903" s="5" customFormat="1" outlineLevel="1" x14ac:dyDescent="0.25">
      <c r="A132" s="58">
        <f t="shared" si="678"/>
        <v>8</v>
      </c>
      <c r="B132" s="48" t="s">
        <v>348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 t="s">
        <v>354</v>
      </c>
      <c r="AN132" s="57" t="s">
        <v>354</v>
      </c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 t="s">
        <v>354</v>
      </c>
      <c r="BL132" s="57"/>
      <c r="BM132" s="57" t="s">
        <v>354</v>
      </c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 t="s">
        <v>354</v>
      </c>
      <c r="CB132" s="57"/>
      <c r="CC132" s="57"/>
      <c r="CD132" s="38"/>
      <c r="CE132" s="61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 t="s">
        <v>354</v>
      </c>
      <c r="DB132" s="57"/>
      <c r="DC132" s="57"/>
      <c r="DD132" s="57"/>
      <c r="DE132" s="57"/>
      <c r="DF132" s="57"/>
      <c r="DG132" s="57"/>
      <c r="DH132" s="57"/>
      <c r="DI132" s="57"/>
      <c r="DJ132" s="57"/>
      <c r="DK132" s="57" t="s">
        <v>354</v>
      </c>
      <c r="DL132" s="57" t="s">
        <v>354</v>
      </c>
      <c r="DM132" s="57"/>
      <c r="DN132" s="57"/>
      <c r="DO132" s="57" t="s">
        <v>354</v>
      </c>
      <c r="DP132" s="57"/>
      <c r="DQ132" s="57"/>
      <c r="DR132" s="38"/>
      <c r="DS132" s="57" t="s">
        <v>354</v>
      </c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 t="s">
        <v>354</v>
      </c>
      <c r="EP132" s="57"/>
      <c r="EQ132" s="57" t="s">
        <v>354</v>
      </c>
      <c r="ER132" s="57"/>
      <c r="ES132" s="57"/>
      <c r="ET132" s="57"/>
      <c r="EU132" s="57"/>
      <c r="EV132" s="57"/>
      <c r="EW132" s="57" t="s">
        <v>354</v>
      </c>
      <c r="EX132" s="57"/>
      <c r="EY132" s="57" t="s">
        <v>354</v>
      </c>
      <c r="EZ132" s="57" t="s">
        <v>354</v>
      </c>
      <c r="FA132" s="57"/>
      <c r="FB132" s="57"/>
      <c r="FC132" s="57" t="s">
        <v>354</v>
      </c>
      <c r="FD132" s="57" t="s">
        <v>354</v>
      </c>
      <c r="FE132" s="38"/>
      <c r="FF132" s="38"/>
      <c r="FG132" s="61"/>
      <c r="FH132" s="57"/>
      <c r="FI132" s="57"/>
      <c r="FJ132" s="57"/>
      <c r="FK132" s="57" t="s">
        <v>354</v>
      </c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 t="s">
        <v>354</v>
      </c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 t="s">
        <v>354</v>
      </c>
      <c r="GR132" s="57" t="s">
        <v>354</v>
      </c>
      <c r="GS132" s="57"/>
      <c r="GT132" s="38"/>
      <c r="GU132" s="37"/>
      <c r="GV132" s="57"/>
      <c r="GW132" s="57"/>
      <c r="GX132" s="57"/>
      <c r="GY132" s="57"/>
      <c r="GZ132" s="57" t="s">
        <v>354</v>
      </c>
      <c r="HA132" s="57"/>
      <c r="HB132" s="57"/>
      <c r="HC132" s="57"/>
      <c r="HD132" s="57"/>
      <c r="HE132" s="57"/>
      <c r="HF132" s="57"/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 t="s">
        <v>354</v>
      </c>
      <c r="HT132" s="57"/>
      <c r="HU132" s="57"/>
      <c r="HV132" s="57"/>
      <c r="HW132" s="57"/>
      <c r="HX132" s="57" t="s">
        <v>354</v>
      </c>
      <c r="HY132" s="57" t="s">
        <v>354</v>
      </c>
      <c r="HZ132" s="57"/>
      <c r="IA132" s="57" t="s">
        <v>354</v>
      </c>
      <c r="IB132" s="57" t="s">
        <v>354</v>
      </c>
      <c r="IC132" s="57"/>
      <c r="ID132" s="57"/>
      <c r="IE132" s="57" t="s">
        <v>354</v>
      </c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/>
      <c r="JD132" s="57"/>
      <c r="JE132" s="57"/>
      <c r="JF132" s="57"/>
      <c r="JG132" s="57" t="s">
        <v>354</v>
      </c>
      <c r="JH132" s="57" t="s">
        <v>354</v>
      </c>
      <c r="JI132" s="57"/>
      <c r="JJ132" s="57"/>
      <c r="JK132" s="57"/>
      <c r="JL132" s="57" t="s">
        <v>354</v>
      </c>
      <c r="JM132" s="57" t="s">
        <v>354</v>
      </c>
      <c r="JN132" s="57"/>
      <c r="JO132" s="57" t="s">
        <v>354</v>
      </c>
      <c r="JP132" s="57" t="s">
        <v>354</v>
      </c>
      <c r="JQ132" s="57"/>
      <c r="JR132" s="57"/>
      <c r="JS132" s="57" t="s">
        <v>354</v>
      </c>
      <c r="JT132" s="57"/>
      <c r="JU132" s="38"/>
      <c r="JV132" s="38"/>
      <c r="JW132" s="61"/>
      <c r="JX132" s="57"/>
      <c r="JY132" s="57"/>
      <c r="JZ132" s="57"/>
      <c r="KA132" s="57" t="s">
        <v>354</v>
      </c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/>
      <c r="NV132" s="57"/>
      <c r="NW132" s="57" t="s">
        <v>354</v>
      </c>
      <c r="NX132" s="57"/>
      <c r="NY132" s="57"/>
      <c r="NZ132" s="57"/>
      <c r="OA132" s="57"/>
      <c r="OB132" s="57"/>
      <c r="OC132" s="57" t="s">
        <v>354</v>
      </c>
      <c r="OD132" s="57" t="s">
        <v>354</v>
      </c>
      <c r="OE132" s="57"/>
      <c r="OF132" s="57"/>
      <c r="OG132" s="57"/>
      <c r="OH132" s="57"/>
      <c r="OI132" s="57"/>
      <c r="OJ132" s="57" t="s">
        <v>354</v>
      </c>
      <c r="OK132" s="57"/>
      <c r="OL132" s="57"/>
      <c r="OM132" s="61"/>
      <c r="ON132" s="57"/>
      <c r="OO132" s="57" t="s">
        <v>354</v>
      </c>
      <c r="OP132" s="57"/>
      <c r="OQ132" s="57" t="s">
        <v>354</v>
      </c>
      <c r="OR132" s="57"/>
      <c r="OS132" s="57"/>
      <c r="OT132" s="57"/>
      <c r="OU132" s="57" t="s">
        <v>354</v>
      </c>
      <c r="OV132" s="57"/>
      <c r="OW132" s="57"/>
      <c r="OX132" s="57" t="s">
        <v>354</v>
      </c>
      <c r="OY132" s="57"/>
      <c r="OZ132" s="57" t="s">
        <v>354</v>
      </c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 t="s">
        <v>354</v>
      </c>
      <c r="PN132" s="57"/>
      <c r="PO132" s="57"/>
      <c r="PP132" s="57"/>
      <c r="PQ132" s="57"/>
      <c r="PR132" s="57"/>
      <c r="PS132" s="57"/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 t="s">
        <v>354</v>
      </c>
      <c r="RR132" s="57"/>
      <c r="RS132" s="57" t="s">
        <v>354</v>
      </c>
      <c r="RT132" s="57"/>
      <c r="RU132" s="57" t="s">
        <v>354</v>
      </c>
      <c r="RV132" s="57"/>
      <c r="RW132" s="57"/>
      <c r="RX132" s="57"/>
      <c r="RY132" s="57"/>
      <c r="RZ132" s="57" t="s">
        <v>354</v>
      </c>
      <c r="SA132" s="57"/>
      <c r="SB132" s="57"/>
      <c r="SC132" s="57"/>
      <c r="SD132" s="57"/>
      <c r="SE132" s="57"/>
      <c r="SF132" s="38"/>
      <c r="SG132" s="38"/>
      <c r="SH132" s="38"/>
      <c r="SI132" s="38"/>
      <c r="SJ132" s="38"/>
      <c r="SK132" s="38"/>
      <c r="SL132" s="38"/>
      <c r="SM132" s="37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8"/>
      <c r="TD132" s="38"/>
      <c r="TE132" s="38"/>
      <c r="TF132" s="38"/>
      <c r="TG132" s="37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8"/>
      <c r="TX132" s="38"/>
      <c r="TY132" s="38"/>
      <c r="TZ132" s="38"/>
      <c r="UA132" s="37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8"/>
      <c r="UR132" s="38"/>
      <c r="US132" s="38"/>
      <c r="UT132" s="38"/>
      <c r="UU132" s="37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8"/>
      <c r="VL132" s="38"/>
      <c r="VM132" s="38"/>
      <c r="VN132" s="38"/>
      <c r="VO132" s="37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7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7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7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7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7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7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45"/>
        <v/>
      </c>
      <c r="AGK132" s="85" t="str">
        <f t="shared" si="646"/>
        <v/>
      </c>
      <c r="AGL132" s="85">
        <f t="shared" si="647"/>
        <v>4</v>
      </c>
      <c r="AGP132" s="36" t="str">
        <f t="shared" si="658"/>
        <v/>
      </c>
      <c r="AGQ132" s="36" t="str">
        <f t="shared" si="648"/>
        <v/>
      </c>
      <c r="AGR132" s="39">
        <f t="shared" si="659"/>
        <v>5</v>
      </c>
      <c r="AGS132" s="36" t="str">
        <f t="shared" si="660"/>
        <v/>
      </c>
      <c r="AGT132" s="36" t="str">
        <f t="shared" si="649"/>
        <v/>
      </c>
      <c r="AGU132" s="39">
        <f t="shared" si="661"/>
        <v>13</v>
      </c>
      <c r="AGV132" s="36" t="str">
        <f t="shared" si="662"/>
        <v/>
      </c>
      <c r="AGW132" s="36" t="str">
        <f t="shared" si="650"/>
        <v/>
      </c>
      <c r="AGX132" s="39">
        <f t="shared" si="663"/>
        <v>10</v>
      </c>
      <c r="AGY132" s="36" t="str">
        <f t="shared" si="664"/>
        <v/>
      </c>
      <c r="AGZ132" s="36" t="str">
        <f t="shared" si="651"/>
        <v/>
      </c>
      <c r="AHA132" s="39">
        <f t="shared" si="665"/>
        <v>8</v>
      </c>
      <c r="AHB132" s="36" t="str">
        <f t="shared" si="666"/>
        <v/>
      </c>
      <c r="AHC132" s="36" t="str">
        <f t="shared" si="652"/>
        <v/>
      </c>
      <c r="AHD132" s="39">
        <f t="shared" si="667"/>
        <v>10</v>
      </c>
      <c r="AHE132" s="36" t="str">
        <f t="shared" si="668"/>
        <v/>
      </c>
      <c r="AHF132" s="36" t="str">
        <f t="shared" si="653"/>
        <v/>
      </c>
      <c r="AHG132" s="39">
        <f t="shared" si="669"/>
        <v>4</v>
      </c>
      <c r="AHH132" s="36" t="str">
        <f t="shared" si="670"/>
        <v/>
      </c>
      <c r="AHI132" s="36" t="str">
        <f t="shared" si="654"/>
        <v/>
      </c>
      <c r="AHJ132" s="39" t="str">
        <f t="shared" si="671"/>
        <v/>
      </c>
      <c r="AHK132" s="36" t="str">
        <f t="shared" si="672"/>
        <v/>
      </c>
      <c r="AHL132" s="36" t="str">
        <f t="shared" si="655"/>
        <v/>
      </c>
      <c r="AHM132" s="39" t="str">
        <f t="shared" si="673"/>
        <v/>
      </c>
      <c r="AHN132" s="36" t="str">
        <f t="shared" si="674"/>
        <v/>
      </c>
      <c r="AHO132" s="36" t="str">
        <f t="shared" si="656"/>
        <v/>
      </c>
      <c r="AHP132" s="39" t="str">
        <f t="shared" si="675"/>
        <v/>
      </c>
      <c r="AHQ132" s="36" t="str">
        <f t="shared" si="676"/>
        <v/>
      </c>
      <c r="AHR132" s="36" t="str">
        <f t="shared" si="657"/>
        <v/>
      </c>
      <c r="AHS132" s="39" t="str">
        <f t="shared" si="677"/>
        <v/>
      </c>
    </row>
    <row r="133" spans="1:903" s="5" customFormat="1" outlineLevel="1" x14ac:dyDescent="0.25">
      <c r="A133" s="58">
        <f t="shared" si="678"/>
        <v>9</v>
      </c>
      <c r="B133" s="48" t="s">
        <v>349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 t="s">
        <v>354</v>
      </c>
      <c r="AH133" s="57"/>
      <c r="AI133" s="57"/>
      <c r="AJ133" s="57"/>
      <c r="AK133" s="57"/>
      <c r="AL133" s="57"/>
      <c r="AM133" s="57"/>
      <c r="AN133" s="57"/>
      <c r="AO133" s="38"/>
      <c r="AP133" s="38"/>
      <c r="AQ133" s="57" t="s">
        <v>355</v>
      </c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 t="s">
        <v>354</v>
      </c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 t="s">
        <v>355</v>
      </c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/>
      <c r="OK133" s="57"/>
      <c r="OL133" s="57"/>
      <c r="OM133" s="61"/>
      <c r="ON133" s="57"/>
      <c r="OO133" s="57"/>
      <c r="OP133" s="57"/>
      <c r="OQ133" s="57"/>
      <c r="OR133" s="57"/>
      <c r="OS133" s="57"/>
      <c r="OT133" s="57"/>
      <c r="OU133" s="57"/>
      <c r="OV133" s="57"/>
      <c r="OW133" s="57"/>
      <c r="OX133" s="57"/>
      <c r="OY133" s="57"/>
      <c r="OZ133" s="57"/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/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/>
      <c r="RR133" s="57"/>
      <c r="RS133" s="57"/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 t="s">
        <v>354</v>
      </c>
      <c r="SF133" s="38"/>
      <c r="SG133" s="38"/>
      <c r="SH133" s="38"/>
      <c r="SI133" s="38"/>
      <c r="SJ133" s="38"/>
      <c r="SK133" s="38"/>
      <c r="SL133" s="38"/>
      <c r="SM133" s="37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8"/>
      <c r="TD133" s="38"/>
      <c r="TE133" s="38"/>
      <c r="TF133" s="38"/>
      <c r="TG133" s="37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8"/>
      <c r="TX133" s="38"/>
      <c r="TY133" s="38"/>
      <c r="TZ133" s="38"/>
      <c r="UA133" s="37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7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7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7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7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7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7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7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7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45"/>
        <v/>
      </c>
      <c r="AGK133" s="85" t="str">
        <f t="shared" si="646"/>
        <v/>
      </c>
      <c r="AGL133" s="85">
        <f t="shared" si="647"/>
        <v>1</v>
      </c>
      <c r="AGP133" s="36" t="str">
        <f t="shared" si="658"/>
        <v/>
      </c>
      <c r="AGQ133" s="36">
        <f t="shared" si="648"/>
        <v>1</v>
      </c>
      <c r="AGR133" s="39">
        <f t="shared" si="659"/>
        <v>2</v>
      </c>
      <c r="AGS133" s="36" t="str">
        <f t="shared" si="660"/>
        <v/>
      </c>
      <c r="AGT133" s="36">
        <f t="shared" si="649"/>
        <v>1</v>
      </c>
      <c r="AGU133" s="39" t="str">
        <f t="shared" si="661"/>
        <v/>
      </c>
      <c r="AGV133" s="36" t="str">
        <f t="shared" si="662"/>
        <v/>
      </c>
      <c r="AGW133" s="36" t="str">
        <f t="shared" si="650"/>
        <v/>
      </c>
      <c r="AGX133" s="39" t="str">
        <f t="shared" si="663"/>
        <v/>
      </c>
      <c r="AGY133" s="36" t="str">
        <f t="shared" si="664"/>
        <v/>
      </c>
      <c r="AGZ133" s="36" t="str">
        <f t="shared" si="651"/>
        <v/>
      </c>
      <c r="AHA133" s="39" t="str">
        <f t="shared" si="665"/>
        <v/>
      </c>
      <c r="AHB133" s="36" t="str">
        <f t="shared" si="666"/>
        <v/>
      </c>
      <c r="AHC133" s="36" t="str">
        <f t="shared" si="652"/>
        <v/>
      </c>
      <c r="AHD133" s="39" t="str">
        <f t="shared" si="667"/>
        <v/>
      </c>
      <c r="AHE133" s="36" t="str">
        <f t="shared" si="668"/>
        <v/>
      </c>
      <c r="AHF133" s="36" t="str">
        <f t="shared" si="653"/>
        <v/>
      </c>
      <c r="AHG133" s="39">
        <f t="shared" si="669"/>
        <v>1</v>
      </c>
      <c r="AHH133" s="36" t="str">
        <f t="shared" si="670"/>
        <v/>
      </c>
      <c r="AHI133" s="36" t="str">
        <f t="shared" si="654"/>
        <v/>
      </c>
      <c r="AHJ133" s="39" t="str">
        <f t="shared" si="671"/>
        <v/>
      </c>
      <c r="AHK133" s="36" t="str">
        <f t="shared" si="672"/>
        <v/>
      </c>
      <c r="AHL133" s="36" t="str">
        <f t="shared" si="655"/>
        <v/>
      </c>
      <c r="AHM133" s="39" t="str">
        <f t="shared" si="673"/>
        <v/>
      </c>
      <c r="AHN133" s="36" t="str">
        <f t="shared" si="674"/>
        <v/>
      </c>
      <c r="AHO133" s="36" t="str">
        <f t="shared" si="656"/>
        <v/>
      </c>
      <c r="AHP133" s="39" t="str">
        <f t="shared" si="675"/>
        <v/>
      </c>
      <c r="AHQ133" s="36" t="str">
        <f t="shared" si="676"/>
        <v/>
      </c>
      <c r="AHR133" s="36" t="str">
        <f t="shared" si="657"/>
        <v/>
      </c>
      <c r="AHS133" s="39" t="str">
        <f t="shared" si="677"/>
        <v/>
      </c>
    </row>
    <row r="134" spans="1:903" s="5" customFormat="1" outlineLevel="1" x14ac:dyDescent="0.25">
      <c r="A134" s="58">
        <f t="shared" si="678"/>
        <v>10</v>
      </c>
      <c r="B134" s="48" t="s">
        <v>360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 t="s">
        <v>355</v>
      </c>
      <c r="EN134" s="57"/>
      <c r="EO134" s="57" t="s">
        <v>355</v>
      </c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354</v>
      </c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 t="s">
        <v>354</v>
      </c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61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/>
      <c r="NX134" s="57"/>
      <c r="NY134" s="57"/>
      <c r="NZ134" s="57"/>
      <c r="OA134" s="57" t="s">
        <v>354</v>
      </c>
      <c r="OB134" s="57"/>
      <c r="OC134" s="57"/>
      <c r="OD134" s="57"/>
      <c r="OE134" s="57"/>
      <c r="OF134" s="57"/>
      <c r="OG134" s="57"/>
      <c r="OH134" s="57"/>
      <c r="OI134" s="57"/>
      <c r="OJ134" s="57" t="s">
        <v>354</v>
      </c>
      <c r="OK134" s="57"/>
      <c r="OL134" s="57"/>
      <c r="OM134" s="61"/>
      <c r="ON134" s="57"/>
      <c r="OO134" s="57" t="s">
        <v>363</v>
      </c>
      <c r="OP134" s="57"/>
      <c r="OQ134" s="57" t="s">
        <v>363</v>
      </c>
      <c r="OR134" s="57" t="s">
        <v>363</v>
      </c>
      <c r="OS134" s="57" t="s">
        <v>363</v>
      </c>
      <c r="OT134" s="57"/>
      <c r="OU134" s="57" t="s">
        <v>363</v>
      </c>
      <c r="OV134" s="57" t="s">
        <v>363</v>
      </c>
      <c r="OW134" s="57" t="s">
        <v>363</v>
      </c>
      <c r="OX134" s="57" t="s">
        <v>363</v>
      </c>
      <c r="OY134" s="57" t="s">
        <v>363</v>
      </c>
      <c r="OZ134" s="57" t="s">
        <v>363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/>
      <c r="PN134" s="57"/>
      <c r="PO134" s="57" t="s">
        <v>354</v>
      </c>
      <c r="PP134" s="57"/>
      <c r="PQ134" s="57"/>
      <c r="PR134" s="57"/>
      <c r="PS134" s="57" t="s">
        <v>354</v>
      </c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/>
      <c r="RR134" s="57"/>
      <c r="RS134" s="57"/>
      <c r="RT134" s="57"/>
      <c r="RU134" s="57"/>
      <c r="RV134" s="57"/>
      <c r="RW134" s="57"/>
      <c r="RX134" s="57"/>
      <c r="RY134" s="57"/>
      <c r="RZ134" s="57"/>
      <c r="SA134" s="57"/>
      <c r="SB134" s="57"/>
      <c r="SC134" s="57"/>
      <c r="SD134" s="57"/>
      <c r="SE134" s="57"/>
      <c r="SF134" s="38"/>
      <c r="SG134" s="38"/>
      <c r="SH134" s="38"/>
      <c r="SI134" s="38"/>
      <c r="SJ134" s="38"/>
      <c r="SK134" s="38"/>
      <c r="SL134" s="38"/>
      <c r="SM134" s="37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8"/>
      <c r="TD134" s="38"/>
      <c r="TE134" s="38"/>
      <c r="TF134" s="38"/>
      <c r="TG134" s="37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8"/>
      <c r="TX134" s="38"/>
      <c r="TY134" s="38"/>
      <c r="TZ134" s="38"/>
      <c r="UA134" s="37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8"/>
      <c r="UR134" s="38"/>
      <c r="US134" s="38"/>
      <c r="UT134" s="38"/>
      <c r="UU134" s="37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8"/>
      <c r="VL134" s="38"/>
      <c r="VM134" s="38"/>
      <c r="VN134" s="38"/>
      <c r="VO134" s="37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8"/>
      <c r="WF134" s="38"/>
      <c r="WG134" s="38"/>
      <c r="WH134" s="38"/>
      <c r="WI134" s="37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8"/>
      <c r="WZ134" s="38"/>
      <c r="XA134" s="38"/>
      <c r="XB134" s="38"/>
      <c r="XC134" s="37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8"/>
      <c r="XT134" s="38"/>
      <c r="XU134" s="38"/>
      <c r="XV134" s="38"/>
      <c r="XW134" s="37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8"/>
      <c r="YN134" s="38"/>
      <c r="YO134" s="38"/>
      <c r="YP134" s="38"/>
      <c r="YQ134" s="37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7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7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45"/>
        <v/>
      </c>
      <c r="AGK134" s="85" t="str">
        <f t="shared" si="646"/>
        <v/>
      </c>
      <c r="AGL134" s="85" t="str">
        <f t="shared" si="647"/>
        <v/>
      </c>
      <c r="AGP134" s="36" t="str">
        <f t="shared" si="658"/>
        <v/>
      </c>
      <c r="AGQ134" s="36" t="str">
        <f t="shared" si="648"/>
        <v/>
      </c>
      <c r="AGR134" s="39" t="str">
        <f t="shared" si="659"/>
        <v/>
      </c>
      <c r="AGS134" s="36" t="str">
        <f t="shared" si="660"/>
        <v/>
      </c>
      <c r="AGT134" s="36">
        <f t="shared" si="649"/>
        <v>2</v>
      </c>
      <c r="AGU134" s="39" t="str">
        <f t="shared" si="661"/>
        <v/>
      </c>
      <c r="AGV134" s="36" t="str">
        <f t="shared" si="662"/>
        <v/>
      </c>
      <c r="AGW134" s="36" t="str">
        <f t="shared" si="650"/>
        <v/>
      </c>
      <c r="AGX134" s="39">
        <f t="shared" si="663"/>
        <v>2</v>
      </c>
      <c r="AGY134" s="36" t="str">
        <f t="shared" si="664"/>
        <v/>
      </c>
      <c r="AGZ134" s="36" t="str">
        <f t="shared" si="651"/>
        <v/>
      </c>
      <c r="AHA134" s="39" t="str">
        <f t="shared" si="665"/>
        <v/>
      </c>
      <c r="AHB134" s="36">
        <f t="shared" si="666"/>
        <v>10</v>
      </c>
      <c r="AHC134" s="36" t="str">
        <f t="shared" si="652"/>
        <v/>
      </c>
      <c r="AHD134" s="39">
        <f t="shared" si="667"/>
        <v>4</v>
      </c>
      <c r="AHE134" s="36" t="str">
        <f t="shared" si="668"/>
        <v/>
      </c>
      <c r="AHF134" s="36" t="str">
        <f t="shared" si="653"/>
        <v/>
      </c>
      <c r="AHG134" s="39" t="str">
        <f t="shared" si="669"/>
        <v/>
      </c>
      <c r="AHH134" s="36" t="str">
        <f t="shared" si="670"/>
        <v/>
      </c>
      <c r="AHI134" s="36" t="str">
        <f t="shared" si="654"/>
        <v/>
      </c>
      <c r="AHJ134" s="39" t="str">
        <f t="shared" si="671"/>
        <v/>
      </c>
      <c r="AHK134" s="36" t="str">
        <f t="shared" si="672"/>
        <v/>
      </c>
      <c r="AHL134" s="36" t="str">
        <f t="shared" si="655"/>
        <v/>
      </c>
      <c r="AHM134" s="39" t="str">
        <f t="shared" si="673"/>
        <v/>
      </c>
      <c r="AHN134" s="36" t="str">
        <f t="shared" si="674"/>
        <v/>
      </c>
      <c r="AHO134" s="36" t="str">
        <f t="shared" si="656"/>
        <v/>
      </c>
      <c r="AHP134" s="39" t="str">
        <f t="shared" si="675"/>
        <v/>
      </c>
      <c r="AHQ134" s="36" t="str">
        <f t="shared" si="676"/>
        <v/>
      </c>
      <c r="AHR134" s="36" t="str">
        <f t="shared" si="657"/>
        <v/>
      </c>
      <c r="AHS134" s="39" t="str">
        <f t="shared" si="677"/>
        <v/>
      </c>
    </row>
    <row r="135" spans="1:903" s="5" customFormat="1" outlineLevel="1" x14ac:dyDescent="0.25">
      <c r="A135" s="58">
        <f t="shared" si="678"/>
        <v>11</v>
      </c>
      <c r="B135" s="48" t="s">
        <v>350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 t="s">
        <v>354</v>
      </c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 t="s">
        <v>354</v>
      </c>
      <c r="FD135" s="57"/>
      <c r="FE135" s="38"/>
      <c r="FF135" s="38"/>
      <c r="FG135" s="61"/>
      <c r="FH135" s="57"/>
      <c r="FI135" s="57"/>
      <c r="FJ135" s="57"/>
      <c r="FK135" s="57" t="s">
        <v>354</v>
      </c>
      <c r="FL135" s="57"/>
      <c r="FM135" s="57"/>
      <c r="FN135" s="57"/>
      <c r="FO135" s="57"/>
      <c r="FP135" s="57"/>
      <c r="FQ135" s="57" t="s">
        <v>354</v>
      </c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 t="s">
        <v>354</v>
      </c>
      <c r="GD135" s="57"/>
      <c r="GE135" s="57" t="s">
        <v>354</v>
      </c>
      <c r="GF135" s="57" t="s">
        <v>354</v>
      </c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 t="s">
        <v>354</v>
      </c>
      <c r="GR135" s="57" t="s">
        <v>354</v>
      </c>
      <c r="GS135" s="57"/>
      <c r="GT135" s="38"/>
      <c r="GU135" s="37"/>
      <c r="GV135" s="57"/>
      <c r="GW135" s="57"/>
      <c r="GX135" s="57"/>
      <c r="GY135" s="57"/>
      <c r="GZ135" s="57" t="s">
        <v>354</v>
      </c>
      <c r="HA135" s="57"/>
      <c r="HB135" s="57"/>
      <c r="HC135" s="57"/>
      <c r="HD135" s="57"/>
      <c r="HE135" s="57"/>
      <c r="HF135" s="57" t="s">
        <v>354</v>
      </c>
      <c r="HG135" s="57"/>
      <c r="HH135" s="57"/>
      <c r="HI135" s="57"/>
      <c r="HJ135" s="38"/>
      <c r="HK135" s="38"/>
      <c r="HL135" s="38"/>
      <c r="HM135" s="38"/>
      <c r="HN135" s="38"/>
      <c r="HO135" s="57" t="s">
        <v>354</v>
      </c>
      <c r="HP135" s="57"/>
      <c r="HQ135" s="57" t="s">
        <v>354</v>
      </c>
      <c r="HR135" s="57"/>
      <c r="HS135" s="57" t="s">
        <v>354</v>
      </c>
      <c r="HT135" s="57"/>
      <c r="HU135" s="57"/>
      <c r="HV135" s="57"/>
      <c r="HW135" s="57"/>
      <c r="HX135" s="57"/>
      <c r="HY135" s="57" t="s">
        <v>354</v>
      </c>
      <c r="HZ135" s="57"/>
      <c r="IA135" s="57" t="s">
        <v>354</v>
      </c>
      <c r="IB135" s="57" t="s">
        <v>354</v>
      </c>
      <c r="IC135" s="57"/>
      <c r="ID135" s="57"/>
      <c r="IE135" s="57" t="s">
        <v>354</v>
      </c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 t="s">
        <v>354</v>
      </c>
      <c r="IU135" s="57"/>
      <c r="IV135" s="57"/>
      <c r="IW135" s="57"/>
      <c r="IX135" s="38"/>
      <c r="IY135" s="38"/>
      <c r="IZ135" s="38"/>
      <c r="JA135" s="38"/>
      <c r="JB135" s="38"/>
      <c r="JC135" s="57" t="s">
        <v>354</v>
      </c>
      <c r="JD135" s="57"/>
      <c r="JE135" s="57"/>
      <c r="JF135" s="57"/>
      <c r="JG135" s="57"/>
      <c r="JH135" s="57"/>
      <c r="JI135" s="57"/>
      <c r="JJ135" s="57"/>
      <c r="JK135" s="57"/>
      <c r="JL135" s="57" t="s">
        <v>354</v>
      </c>
      <c r="JM135" s="57" t="s">
        <v>354</v>
      </c>
      <c r="JN135" s="57"/>
      <c r="JO135" s="57" t="s">
        <v>354</v>
      </c>
      <c r="JP135" s="57" t="s">
        <v>354</v>
      </c>
      <c r="JQ135" s="57"/>
      <c r="JR135" s="57"/>
      <c r="JS135" s="57" t="s">
        <v>354</v>
      </c>
      <c r="JT135" s="57" t="s">
        <v>354</v>
      </c>
      <c r="JU135" s="38"/>
      <c r="JV135" s="38"/>
      <c r="JW135" s="61"/>
      <c r="JX135" s="57"/>
      <c r="JY135" s="57"/>
      <c r="JZ135" s="57"/>
      <c r="KA135" s="57" t="s">
        <v>354</v>
      </c>
      <c r="KB135" s="57"/>
      <c r="KC135" s="57"/>
      <c r="KD135" s="57"/>
      <c r="KE135" s="57"/>
      <c r="KF135" s="57"/>
      <c r="KG135" s="57" t="s">
        <v>354</v>
      </c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 t="s">
        <v>354</v>
      </c>
      <c r="OB135" s="57"/>
      <c r="OC135" s="57" t="s">
        <v>354</v>
      </c>
      <c r="OD135" s="57"/>
      <c r="OE135" s="57"/>
      <c r="OF135" s="57"/>
      <c r="OG135" s="57"/>
      <c r="OH135" s="57"/>
      <c r="OI135" s="57"/>
      <c r="OJ135" s="57" t="s">
        <v>354</v>
      </c>
      <c r="OK135" s="57"/>
      <c r="OL135" s="57"/>
      <c r="OM135" s="61"/>
      <c r="ON135" s="57"/>
      <c r="OO135" s="57" t="s">
        <v>354</v>
      </c>
      <c r="OP135" s="57"/>
      <c r="OQ135" s="57" t="s">
        <v>354</v>
      </c>
      <c r="OR135" s="57"/>
      <c r="OS135" s="57" t="s">
        <v>354</v>
      </c>
      <c r="OT135" s="57"/>
      <c r="OU135" s="57" t="s">
        <v>354</v>
      </c>
      <c r="OV135" s="57"/>
      <c r="OW135" s="57" t="s">
        <v>354</v>
      </c>
      <c r="OX135" s="57" t="s">
        <v>354</v>
      </c>
      <c r="OY135" s="57"/>
      <c r="OZ135" s="57" t="s">
        <v>354</v>
      </c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 t="s">
        <v>354</v>
      </c>
      <c r="PL135" s="57" t="s">
        <v>354</v>
      </c>
      <c r="PM135" s="57" t="s">
        <v>354</v>
      </c>
      <c r="PN135" s="57"/>
      <c r="PO135" s="57" t="s">
        <v>354</v>
      </c>
      <c r="PP135" s="57" t="s">
        <v>354</v>
      </c>
      <c r="PQ135" s="57" t="s">
        <v>354</v>
      </c>
      <c r="PR135" s="57" t="s">
        <v>354</v>
      </c>
      <c r="PS135" s="57" t="s">
        <v>354</v>
      </c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61"/>
      <c r="RP135" s="57"/>
      <c r="RQ135" s="57" t="s">
        <v>354</v>
      </c>
      <c r="RR135" s="57"/>
      <c r="RS135" s="57" t="s">
        <v>354</v>
      </c>
      <c r="RT135" s="57" t="s">
        <v>354</v>
      </c>
      <c r="RU135" s="57" t="s">
        <v>354</v>
      </c>
      <c r="RV135" s="57"/>
      <c r="RW135" s="57" t="s">
        <v>354</v>
      </c>
      <c r="RX135" s="57"/>
      <c r="RY135" s="57"/>
      <c r="RZ135" s="57" t="s">
        <v>354</v>
      </c>
      <c r="SA135" s="57" t="s">
        <v>354</v>
      </c>
      <c r="SB135" s="57" t="s">
        <v>354</v>
      </c>
      <c r="SC135" s="57"/>
      <c r="SD135" s="57"/>
      <c r="SE135" s="57" t="s">
        <v>354</v>
      </c>
      <c r="SF135" s="38"/>
      <c r="SG135" s="38"/>
      <c r="SH135" s="38"/>
      <c r="SI135" s="38"/>
      <c r="SJ135" s="38"/>
      <c r="SK135" s="38"/>
      <c r="SL135" s="38"/>
      <c r="SM135" s="37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8"/>
      <c r="TD135" s="38"/>
      <c r="TE135" s="38"/>
      <c r="TF135" s="38"/>
      <c r="TG135" s="37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8"/>
      <c r="TX135" s="38"/>
      <c r="TY135" s="38"/>
      <c r="TZ135" s="38"/>
      <c r="UA135" s="37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8"/>
      <c r="UR135" s="38"/>
      <c r="US135" s="38"/>
      <c r="UT135" s="38"/>
      <c r="UU135" s="37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8"/>
      <c r="VL135" s="38"/>
      <c r="VM135" s="38"/>
      <c r="VN135" s="38"/>
      <c r="VO135" s="37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8"/>
      <c r="WF135" s="38"/>
      <c r="WG135" s="38"/>
      <c r="WH135" s="38"/>
      <c r="WI135" s="37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8"/>
      <c r="WZ135" s="38"/>
      <c r="XA135" s="38"/>
      <c r="XB135" s="38"/>
      <c r="XC135" s="37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8"/>
      <c r="XT135" s="38"/>
      <c r="XU135" s="38"/>
      <c r="XV135" s="38"/>
      <c r="XW135" s="37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7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7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7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45"/>
        <v/>
      </c>
      <c r="AGK135" s="85" t="str">
        <f t="shared" si="646"/>
        <v/>
      </c>
      <c r="AGL135" s="85">
        <f t="shared" si="647"/>
        <v>9</v>
      </c>
      <c r="AGP135" s="36" t="str">
        <f t="shared" si="658"/>
        <v/>
      </c>
      <c r="AGQ135" s="36" t="str">
        <f t="shared" si="648"/>
        <v/>
      </c>
      <c r="AGR135" s="39" t="str">
        <f t="shared" si="659"/>
        <v/>
      </c>
      <c r="AGS135" s="36" t="str">
        <f t="shared" si="660"/>
        <v/>
      </c>
      <c r="AGT135" s="36" t="str">
        <f t="shared" si="649"/>
        <v/>
      </c>
      <c r="AGU135" s="39">
        <f t="shared" si="661"/>
        <v>4</v>
      </c>
      <c r="AGV135" s="36" t="str">
        <f t="shared" si="662"/>
        <v/>
      </c>
      <c r="AGW135" s="36" t="str">
        <f t="shared" si="650"/>
        <v/>
      </c>
      <c r="AGX135" s="39">
        <f t="shared" si="663"/>
        <v>16</v>
      </c>
      <c r="AGY135" s="36" t="str">
        <f t="shared" si="664"/>
        <v/>
      </c>
      <c r="AGZ135" s="36" t="str">
        <f t="shared" si="651"/>
        <v/>
      </c>
      <c r="AHA135" s="39">
        <f t="shared" si="665"/>
        <v>8</v>
      </c>
      <c r="AHB135" s="36" t="str">
        <f t="shared" si="666"/>
        <v/>
      </c>
      <c r="AHC135" s="36" t="str">
        <f t="shared" si="652"/>
        <v/>
      </c>
      <c r="AHD135" s="39">
        <f t="shared" si="667"/>
        <v>18</v>
      </c>
      <c r="AHE135" s="36" t="str">
        <f t="shared" si="668"/>
        <v/>
      </c>
      <c r="AHF135" s="36" t="str">
        <f t="shared" si="653"/>
        <v/>
      </c>
      <c r="AHG135" s="39">
        <f t="shared" si="669"/>
        <v>9</v>
      </c>
      <c r="AHH135" s="36" t="str">
        <f t="shared" si="670"/>
        <v/>
      </c>
      <c r="AHI135" s="36" t="str">
        <f t="shared" si="654"/>
        <v/>
      </c>
      <c r="AHJ135" s="39" t="str">
        <f t="shared" si="671"/>
        <v/>
      </c>
      <c r="AHK135" s="36" t="str">
        <f t="shared" si="672"/>
        <v/>
      </c>
      <c r="AHL135" s="36" t="str">
        <f t="shared" si="655"/>
        <v/>
      </c>
      <c r="AHM135" s="39" t="str">
        <f t="shared" si="673"/>
        <v/>
      </c>
      <c r="AHN135" s="36" t="str">
        <f t="shared" si="674"/>
        <v/>
      </c>
      <c r="AHO135" s="36" t="str">
        <f t="shared" si="656"/>
        <v/>
      </c>
      <c r="AHP135" s="39" t="str">
        <f t="shared" si="675"/>
        <v/>
      </c>
      <c r="AHQ135" s="36" t="str">
        <f t="shared" si="676"/>
        <v/>
      </c>
      <c r="AHR135" s="36" t="str">
        <f t="shared" si="657"/>
        <v/>
      </c>
      <c r="AHS135" s="39" t="str">
        <f t="shared" si="677"/>
        <v/>
      </c>
    </row>
    <row r="136" spans="1:903" s="5" customFormat="1" outlineLevel="1" x14ac:dyDescent="0.25">
      <c r="A136" s="58">
        <f t="shared" si="678"/>
        <v>12</v>
      </c>
      <c r="B136" s="48" t="s">
        <v>351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/>
      <c r="OB136" s="57"/>
      <c r="OC136" s="57"/>
      <c r="OD136" s="57"/>
      <c r="OE136" s="57"/>
      <c r="OF136" s="57"/>
      <c r="OG136" s="57"/>
      <c r="OH136" s="57"/>
      <c r="OI136" s="57"/>
      <c r="OJ136" s="57"/>
      <c r="OK136" s="57"/>
      <c r="OL136" s="57"/>
      <c r="OM136" s="61"/>
      <c r="ON136" s="57"/>
      <c r="OO136" s="57"/>
      <c r="OP136" s="57"/>
      <c r="OQ136" s="57"/>
      <c r="OR136" s="57"/>
      <c r="OS136" s="57"/>
      <c r="OT136" s="57"/>
      <c r="OU136" s="57"/>
      <c r="OV136" s="57"/>
      <c r="OW136" s="57"/>
      <c r="OX136" s="57"/>
      <c r="OY136" s="57"/>
      <c r="OZ136" s="57"/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/>
      <c r="PP136" s="57"/>
      <c r="PQ136" s="57"/>
      <c r="PR136" s="57"/>
      <c r="PS136" s="57"/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61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38"/>
      <c r="SG136" s="38"/>
      <c r="SH136" s="38"/>
      <c r="SI136" s="38"/>
      <c r="SJ136" s="38"/>
      <c r="SK136" s="38"/>
      <c r="SL136" s="38"/>
      <c r="SM136" s="37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8"/>
      <c r="TD136" s="38"/>
      <c r="TE136" s="38"/>
      <c r="TF136" s="38"/>
      <c r="TG136" s="37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8"/>
      <c r="TX136" s="38"/>
      <c r="TY136" s="38"/>
      <c r="TZ136" s="38"/>
      <c r="UA136" s="37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8"/>
      <c r="UR136" s="38"/>
      <c r="US136" s="38"/>
      <c r="UT136" s="38"/>
      <c r="UU136" s="37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8"/>
      <c r="VL136" s="38"/>
      <c r="VM136" s="38"/>
      <c r="VN136" s="38"/>
      <c r="VO136" s="37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8"/>
      <c r="WF136" s="38"/>
      <c r="WG136" s="38"/>
      <c r="WH136" s="38"/>
      <c r="WI136" s="37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8"/>
      <c r="WZ136" s="38"/>
      <c r="XA136" s="38"/>
      <c r="XB136" s="38"/>
      <c r="XC136" s="37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7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7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7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7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45"/>
        <v/>
      </c>
      <c r="AGK136" s="85" t="str">
        <f t="shared" si="646"/>
        <v/>
      </c>
      <c r="AGL136" s="85" t="str">
        <f t="shared" si="647"/>
        <v/>
      </c>
      <c r="AGP136" s="36" t="str">
        <f t="shared" si="658"/>
        <v/>
      </c>
      <c r="AGQ136" s="36" t="str">
        <f t="shared" si="648"/>
        <v/>
      </c>
      <c r="AGR136" s="39" t="str">
        <f t="shared" si="659"/>
        <v/>
      </c>
      <c r="AGS136" s="36" t="str">
        <f t="shared" si="660"/>
        <v/>
      </c>
      <c r="AGT136" s="36" t="str">
        <f t="shared" si="649"/>
        <v/>
      </c>
      <c r="AGU136" s="39" t="str">
        <f t="shared" si="661"/>
        <v/>
      </c>
      <c r="AGV136" s="36" t="str">
        <f t="shared" si="662"/>
        <v/>
      </c>
      <c r="AGW136" s="36" t="str">
        <f t="shared" si="650"/>
        <v/>
      </c>
      <c r="AGX136" s="39" t="str">
        <f t="shared" si="663"/>
        <v/>
      </c>
      <c r="AGY136" s="36" t="str">
        <f t="shared" si="664"/>
        <v/>
      </c>
      <c r="AGZ136" s="36" t="str">
        <f t="shared" si="651"/>
        <v/>
      </c>
      <c r="AHA136" s="39" t="str">
        <f t="shared" si="665"/>
        <v/>
      </c>
      <c r="AHB136" s="36" t="str">
        <f t="shared" si="666"/>
        <v/>
      </c>
      <c r="AHC136" s="36" t="str">
        <f t="shared" si="652"/>
        <v/>
      </c>
      <c r="AHD136" s="39" t="str">
        <f t="shared" si="667"/>
        <v/>
      </c>
      <c r="AHE136" s="36" t="str">
        <f t="shared" si="668"/>
        <v/>
      </c>
      <c r="AHF136" s="36" t="str">
        <f t="shared" si="653"/>
        <v/>
      </c>
      <c r="AHG136" s="39" t="str">
        <f t="shared" si="669"/>
        <v/>
      </c>
      <c r="AHH136" s="36" t="str">
        <f t="shared" si="670"/>
        <v/>
      </c>
      <c r="AHI136" s="36" t="str">
        <f t="shared" si="654"/>
        <v/>
      </c>
      <c r="AHJ136" s="39" t="str">
        <f t="shared" si="671"/>
        <v/>
      </c>
      <c r="AHK136" s="36" t="str">
        <f t="shared" si="672"/>
        <v/>
      </c>
      <c r="AHL136" s="36" t="str">
        <f t="shared" si="655"/>
        <v/>
      </c>
      <c r="AHM136" s="39" t="str">
        <f t="shared" si="673"/>
        <v/>
      </c>
      <c r="AHN136" s="36" t="str">
        <f t="shared" si="674"/>
        <v/>
      </c>
      <c r="AHO136" s="36" t="str">
        <f t="shared" si="656"/>
        <v/>
      </c>
      <c r="AHP136" s="39" t="str">
        <f t="shared" si="675"/>
        <v/>
      </c>
      <c r="AHQ136" s="36" t="str">
        <f t="shared" si="676"/>
        <v/>
      </c>
      <c r="AHR136" s="36" t="str">
        <f t="shared" si="657"/>
        <v/>
      </c>
      <c r="AHS136" s="39" t="str">
        <f t="shared" si="677"/>
        <v/>
      </c>
    </row>
    <row r="137" spans="1:903" s="5" customFormat="1" outlineLevel="1" x14ac:dyDescent="0.25">
      <c r="A137" s="58">
        <f t="shared" si="678"/>
        <v>13</v>
      </c>
      <c r="B137" s="48" t="s">
        <v>352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 t="s">
        <v>354</v>
      </c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 t="s">
        <v>354</v>
      </c>
      <c r="AN137" s="57" t="s">
        <v>354</v>
      </c>
      <c r="AO137" s="38"/>
      <c r="AP137" s="38"/>
      <c r="AQ137" s="57" t="s">
        <v>354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 t="s">
        <v>354</v>
      </c>
      <c r="BE137" s="57"/>
      <c r="BF137" s="38"/>
      <c r="BG137" s="38"/>
      <c r="BH137" s="38"/>
      <c r="BI137" s="38"/>
      <c r="BJ137" s="38"/>
      <c r="BK137" s="57"/>
      <c r="BL137" s="57"/>
      <c r="BM137" s="57" t="s">
        <v>354</v>
      </c>
      <c r="BN137" s="57"/>
      <c r="BO137" s="57" t="s">
        <v>355</v>
      </c>
      <c r="BP137" s="57" t="s">
        <v>355</v>
      </c>
      <c r="BQ137" s="57"/>
      <c r="BR137" s="57"/>
      <c r="BS137" s="57"/>
      <c r="BT137" s="57" t="s">
        <v>354</v>
      </c>
      <c r="BU137" s="57" t="s">
        <v>354</v>
      </c>
      <c r="BV137" s="57"/>
      <c r="BW137" s="57"/>
      <c r="BX137" s="57"/>
      <c r="BY137" s="57"/>
      <c r="BZ137" s="57"/>
      <c r="CA137" s="57"/>
      <c r="CB137" s="57" t="s">
        <v>355</v>
      </c>
      <c r="CC137" s="57"/>
      <c r="CD137" s="38"/>
      <c r="CE137" s="61"/>
      <c r="CF137" s="57"/>
      <c r="CG137" s="57"/>
      <c r="CH137" s="57"/>
      <c r="CI137" s="57"/>
      <c r="CJ137" s="57" t="s">
        <v>354</v>
      </c>
      <c r="CK137" s="57"/>
      <c r="CL137" s="57"/>
      <c r="CM137" s="57"/>
      <c r="CN137" s="57" t="s">
        <v>354</v>
      </c>
      <c r="CO137" s="57" t="s">
        <v>354</v>
      </c>
      <c r="CP137" s="57"/>
      <c r="CQ137" s="57"/>
      <c r="CR137" s="57" t="s">
        <v>354</v>
      </c>
      <c r="CS137" s="57"/>
      <c r="CT137" s="57"/>
      <c r="CU137" s="57"/>
      <c r="CV137" s="57"/>
      <c r="CW137" s="38"/>
      <c r="CX137" s="38"/>
      <c r="CY137" s="61"/>
      <c r="CZ137" s="57"/>
      <c r="DA137" s="57" t="s">
        <v>354</v>
      </c>
      <c r="DB137" s="57"/>
      <c r="DC137" s="57" t="s">
        <v>354</v>
      </c>
      <c r="DD137" s="57" t="s">
        <v>354</v>
      </c>
      <c r="DE137" s="57"/>
      <c r="DF137" s="57"/>
      <c r="DG137" s="57"/>
      <c r="DH137" s="57" t="s">
        <v>354</v>
      </c>
      <c r="DI137" s="57" t="s">
        <v>354</v>
      </c>
      <c r="DJ137" s="57"/>
      <c r="DK137" s="57" t="s">
        <v>354</v>
      </c>
      <c r="DL137" s="57" t="s">
        <v>354</v>
      </c>
      <c r="DM137" s="57"/>
      <c r="DN137" s="57"/>
      <c r="DO137" s="57" t="s">
        <v>354</v>
      </c>
      <c r="DP137" s="57" t="s">
        <v>354</v>
      </c>
      <c r="DQ137" s="57"/>
      <c r="DR137" s="38"/>
      <c r="DS137" s="57" t="s">
        <v>354</v>
      </c>
      <c r="DT137" s="57"/>
      <c r="DU137" s="57"/>
      <c r="DV137" s="57"/>
      <c r="DW137" s="57" t="s">
        <v>354</v>
      </c>
      <c r="DX137" s="57" t="s">
        <v>354</v>
      </c>
      <c r="DY137" s="57"/>
      <c r="DZ137" s="57"/>
      <c r="EA137" s="57"/>
      <c r="EB137" s="57" t="s">
        <v>354</v>
      </c>
      <c r="EC137" s="57" t="s">
        <v>354</v>
      </c>
      <c r="ED137" s="57"/>
      <c r="EE137" s="57"/>
      <c r="EF137" s="57" t="s">
        <v>354</v>
      </c>
      <c r="EG137" s="57"/>
      <c r="EH137" s="57"/>
      <c r="EI137" s="57"/>
      <c r="EJ137" s="57"/>
      <c r="EK137" s="57"/>
      <c r="EL137" s="38"/>
      <c r="EM137" s="57"/>
      <c r="EN137" s="57"/>
      <c r="EO137" s="57" t="s">
        <v>354</v>
      </c>
      <c r="EP137" s="57"/>
      <c r="EQ137" s="57" t="s">
        <v>354</v>
      </c>
      <c r="ER137" s="57" t="s">
        <v>354</v>
      </c>
      <c r="ES137" s="57"/>
      <c r="ET137" s="57"/>
      <c r="EU137" s="57"/>
      <c r="EV137" s="57"/>
      <c r="EW137" s="57"/>
      <c r="EX137" s="57"/>
      <c r="EY137" s="57" t="s">
        <v>354</v>
      </c>
      <c r="EZ137" s="57"/>
      <c r="FA137" s="57"/>
      <c r="FB137" s="57"/>
      <c r="FC137" s="57" t="s">
        <v>354</v>
      </c>
      <c r="FD137" s="57" t="s">
        <v>354</v>
      </c>
      <c r="FE137" s="38"/>
      <c r="FF137" s="38"/>
      <c r="FG137" s="61"/>
      <c r="FH137" s="57"/>
      <c r="FI137" s="57"/>
      <c r="FJ137" s="57"/>
      <c r="FK137" s="57" t="s">
        <v>354</v>
      </c>
      <c r="FL137" s="57"/>
      <c r="FM137" s="57"/>
      <c r="FN137" s="57"/>
      <c r="FO137" s="57"/>
      <c r="FP137" s="57"/>
      <c r="FQ137" s="57" t="s">
        <v>354</v>
      </c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354</v>
      </c>
      <c r="GD137" s="57"/>
      <c r="GE137" s="57" t="s">
        <v>354</v>
      </c>
      <c r="GF137" s="57" t="s">
        <v>354</v>
      </c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354</v>
      </c>
      <c r="GR137" s="57" t="s">
        <v>354</v>
      </c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 t="s">
        <v>354</v>
      </c>
      <c r="IK137" s="57"/>
      <c r="IL137" s="57"/>
      <c r="IM137" s="57"/>
      <c r="IN137" s="57"/>
      <c r="IO137" s="57"/>
      <c r="IP137" s="57"/>
      <c r="IQ137" s="57"/>
      <c r="IR137" s="57"/>
      <c r="IS137" s="57" t="s">
        <v>354</v>
      </c>
      <c r="IT137" s="57" t="s">
        <v>354</v>
      </c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/>
      <c r="JP137" s="57"/>
      <c r="JQ137" s="57"/>
      <c r="JR137" s="57"/>
      <c r="JS137" s="57" t="s">
        <v>354</v>
      </c>
      <c r="JT137" s="57"/>
      <c r="JU137" s="38"/>
      <c r="JV137" s="38"/>
      <c r="JW137" s="61"/>
      <c r="JX137" s="57"/>
      <c r="JY137" s="57"/>
      <c r="JZ137" s="57"/>
      <c r="KA137" s="57" t="s">
        <v>354</v>
      </c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 t="s">
        <v>354</v>
      </c>
      <c r="NV137" s="57" t="s">
        <v>354</v>
      </c>
      <c r="NW137" s="57"/>
      <c r="NX137" s="57"/>
      <c r="NY137" s="57" t="s">
        <v>354</v>
      </c>
      <c r="NZ137" s="57"/>
      <c r="OA137" s="57"/>
      <c r="OB137" s="57"/>
      <c r="OC137" s="57"/>
      <c r="OD137" s="57" t="s">
        <v>354</v>
      </c>
      <c r="OE137" s="57"/>
      <c r="OF137" s="57"/>
      <c r="OG137" s="57"/>
      <c r="OH137" s="57"/>
      <c r="OI137" s="57"/>
      <c r="OJ137" s="57" t="s">
        <v>354</v>
      </c>
      <c r="OK137" s="57"/>
      <c r="OL137" s="57"/>
      <c r="OM137" s="61"/>
      <c r="ON137" s="57"/>
      <c r="OO137" s="57" t="s">
        <v>363</v>
      </c>
      <c r="OP137" s="57"/>
      <c r="OQ137" s="57" t="s">
        <v>363</v>
      </c>
      <c r="OR137" s="57" t="s">
        <v>363</v>
      </c>
      <c r="OS137" s="57" t="s">
        <v>363</v>
      </c>
      <c r="OT137" s="57"/>
      <c r="OU137" s="57" t="s">
        <v>363</v>
      </c>
      <c r="OV137" s="57" t="s">
        <v>363</v>
      </c>
      <c r="OW137" s="57" t="s">
        <v>363</v>
      </c>
      <c r="OX137" s="57" t="s">
        <v>363</v>
      </c>
      <c r="OY137" s="57" t="s">
        <v>363</v>
      </c>
      <c r="OZ137" s="57" t="s">
        <v>363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 t="s">
        <v>354</v>
      </c>
      <c r="PL137" s="57" t="s">
        <v>354</v>
      </c>
      <c r="PM137" s="57" t="s">
        <v>354</v>
      </c>
      <c r="PN137" s="57"/>
      <c r="PO137" s="57"/>
      <c r="PP137" s="57"/>
      <c r="PQ137" s="57"/>
      <c r="PR137" s="57"/>
      <c r="PS137" s="57" t="s">
        <v>354</v>
      </c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61"/>
      <c r="RP137" s="57"/>
      <c r="RQ137" s="57" t="s">
        <v>354</v>
      </c>
      <c r="RR137" s="57"/>
      <c r="RS137" s="57" t="s">
        <v>354</v>
      </c>
      <c r="RT137" s="57"/>
      <c r="RU137" s="57"/>
      <c r="RV137" s="57"/>
      <c r="RW137" s="57" t="s">
        <v>354</v>
      </c>
      <c r="RX137" s="57" t="s">
        <v>354</v>
      </c>
      <c r="RY137" s="57"/>
      <c r="RZ137" s="57" t="s">
        <v>354</v>
      </c>
      <c r="SA137" s="57"/>
      <c r="SB137" s="57"/>
      <c r="SC137" s="57"/>
      <c r="SD137" s="57"/>
      <c r="SE137" s="57" t="s">
        <v>354</v>
      </c>
      <c r="SF137" s="38"/>
      <c r="SG137" s="38"/>
      <c r="SH137" s="38"/>
      <c r="SI137" s="38"/>
      <c r="SJ137" s="38"/>
      <c r="SK137" s="38"/>
      <c r="SL137" s="38"/>
      <c r="SM137" s="37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8"/>
      <c r="TD137" s="38"/>
      <c r="TE137" s="38"/>
      <c r="TF137" s="38"/>
      <c r="TG137" s="37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8"/>
      <c r="TX137" s="38"/>
      <c r="TY137" s="38"/>
      <c r="TZ137" s="38"/>
      <c r="UA137" s="37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8"/>
      <c r="UR137" s="38"/>
      <c r="US137" s="38"/>
      <c r="UT137" s="38"/>
      <c r="UU137" s="37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8"/>
      <c r="VL137" s="38"/>
      <c r="VM137" s="38"/>
      <c r="VN137" s="38"/>
      <c r="VO137" s="37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8"/>
      <c r="WF137" s="38"/>
      <c r="WG137" s="38"/>
      <c r="WH137" s="38"/>
      <c r="WI137" s="37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8"/>
      <c r="WZ137" s="38"/>
      <c r="XA137" s="38"/>
      <c r="XB137" s="38"/>
      <c r="XC137" s="37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7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7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7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7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45"/>
        <v/>
      </c>
      <c r="AGK137" s="85" t="str">
        <f t="shared" si="646"/>
        <v/>
      </c>
      <c r="AGL137" s="85">
        <f t="shared" si="647"/>
        <v>6</v>
      </c>
      <c r="AGP137" s="36" t="str">
        <f t="shared" si="658"/>
        <v/>
      </c>
      <c r="AGQ137" s="36">
        <f t="shared" si="648"/>
        <v>3</v>
      </c>
      <c r="AGR137" s="39">
        <f t="shared" si="659"/>
        <v>11</v>
      </c>
      <c r="AGS137" s="36" t="str">
        <f t="shared" si="660"/>
        <v/>
      </c>
      <c r="AGT137" s="36" t="str">
        <f t="shared" si="649"/>
        <v/>
      </c>
      <c r="AGU137" s="39">
        <f t="shared" si="661"/>
        <v>24</v>
      </c>
      <c r="AGV137" s="36" t="str">
        <f t="shared" si="662"/>
        <v/>
      </c>
      <c r="AGW137" s="36" t="str">
        <f t="shared" si="650"/>
        <v/>
      </c>
      <c r="AGX137" s="39">
        <f t="shared" si="663"/>
        <v>8</v>
      </c>
      <c r="AGY137" s="36" t="str">
        <f t="shared" si="664"/>
        <v/>
      </c>
      <c r="AGZ137" s="36" t="str">
        <f t="shared" si="651"/>
        <v/>
      </c>
      <c r="AHA137" s="39">
        <f t="shared" si="665"/>
        <v>2</v>
      </c>
      <c r="AHB137" s="36">
        <f t="shared" si="666"/>
        <v>10</v>
      </c>
      <c r="AHC137" s="36" t="str">
        <f t="shared" si="652"/>
        <v/>
      </c>
      <c r="AHD137" s="39">
        <f t="shared" si="667"/>
        <v>9</v>
      </c>
      <c r="AHE137" s="36" t="str">
        <f t="shared" si="668"/>
        <v/>
      </c>
      <c r="AHF137" s="36" t="str">
        <f t="shared" si="653"/>
        <v/>
      </c>
      <c r="AHG137" s="39">
        <f t="shared" si="669"/>
        <v>6</v>
      </c>
      <c r="AHH137" s="36" t="str">
        <f t="shared" si="670"/>
        <v/>
      </c>
      <c r="AHI137" s="36" t="str">
        <f t="shared" si="654"/>
        <v/>
      </c>
      <c r="AHJ137" s="39" t="str">
        <f t="shared" si="671"/>
        <v/>
      </c>
      <c r="AHK137" s="36" t="str">
        <f t="shared" si="672"/>
        <v/>
      </c>
      <c r="AHL137" s="36" t="str">
        <f t="shared" si="655"/>
        <v/>
      </c>
      <c r="AHM137" s="39" t="str">
        <f t="shared" si="673"/>
        <v/>
      </c>
      <c r="AHN137" s="36" t="str">
        <f t="shared" si="674"/>
        <v/>
      </c>
      <c r="AHO137" s="36" t="str">
        <f t="shared" si="656"/>
        <v/>
      </c>
      <c r="AHP137" s="39" t="str">
        <f t="shared" si="675"/>
        <v/>
      </c>
      <c r="AHQ137" s="36" t="str">
        <f t="shared" si="676"/>
        <v/>
      </c>
      <c r="AHR137" s="36" t="str">
        <f t="shared" si="657"/>
        <v/>
      </c>
      <c r="AHS137" s="39" t="str">
        <f t="shared" si="677"/>
        <v/>
      </c>
    </row>
    <row r="138" spans="1:903" s="5" customFormat="1" outlineLevel="1" x14ac:dyDescent="0.25">
      <c r="A138" s="58">
        <f t="shared" si="678"/>
        <v>14</v>
      </c>
      <c r="B138" s="48" t="s">
        <v>353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37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 t="s">
        <v>354</v>
      </c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 t="s">
        <v>354</v>
      </c>
      <c r="OK138" s="57"/>
      <c r="OL138" s="57"/>
      <c r="OM138" s="61"/>
      <c r="ON138" s="57"/>
      <c r="OO138" s="57"/>
      <c r="OP138" s="57"/>
      <c r="OQ138" s="57" t="s">
        <v>354</v>
      </c>
      <c r="OR138" s="57"/>
      <c r="OS138" s="57"/>
      <c r="OT138" s="57"/>
      <c r="OU138" s="57" t="s">
        <v>354</v>
      </c>
      <c r="OV138" s="57"/>
      <c r="OW138" s="57"/>
      <c r="OX138" s="57"/>
      <c r="OY138" s="57"/>
      <c r="OZ138" s="57" t="s">
        <v>354</v>
      </c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 t="s">
        <v>354</v>
      </c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61"/>
      <c r="RP138" s="57"/>
      <c r="RQ138" s="57"/>
      <c r="RR138" s="57"/>
      <c r="RS138" s="57" t="s">
        <v>354</v>
      </c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 t="s">
        <v>354</v>
      </c>
      <c r="SF138" s="38"/>
      <c r="SG138" s="38"/>
      <c r="SH138" s="38"/>
      <c r="SI138" s="38"/>
      <c r="SJ138" s="38"/>
      <c r="SK138" s="38"/>
      <c r="SL138" s="38"/>
      <c r="SM138" s="37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8"/>
      <c r="TD138" s="38"/>
      <c r="TE138" s="38"/>
      <c r="TF138" s="38"/>
      <c r="TG138" s="37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8"/>
      <c r="TX138" s="38"/>
      <c r="TY138" s="38"/>
      <c r="TZ138" s="38"/>
      <c r="UA138" s="37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8"/>
      <c r="UR138" s="38"/>
      <c r="US138" s="38"/>
      <c r="UT138" s="38"/>
      <c r="UU138" s="37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8"/>
      <c r="VL138" s="38"/>
      <c r="VM138" s="38"/>
      <c r="VN138" s="38"/>
      <c r="VO138" s="37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8"/>
      <c r="WF138" s="38"/>
      <c r="WG138" s="38"/>
      <c r="WH138" s="38"/>
      <c r="WI138" s="37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8"/>
      <c r="WZ138" s="38"/>
      <c r="XA138" s="38"/>
      <c r="XB138" s="38"/>
      <c r="XC138" s="37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7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7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7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7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45"/>
        <v/>
      </c>
      <c r="AGK138" s="85" t="str">
        <f t="shared" si="646"/>
        <v/>
      </c>
      <c r="AGL138" s="85">
        <f t="shared" si="647"/>
        <v>2</v>
      </c>
      <c r="AGP138" s="36" t="str">
        <f t="shared" si="658"/>
        <v/>
      </c>
      <c r="AGQ138" s="36" t="str">
        <f t="shared" si="648"/>
        <v/>
      </c>
      <c r="AGR138" s="39" t="str">
        <f t="shared" si="659"/>
        <v/>
      </c>
      <c r="AGS138" s="36" t="str">
        <f t="shared" si="660"/>
        <v/>
      </c>
      <c r="AGT138" s="36" t="str">
        <f t="shared" si="649"/>
        <v/>
      </c>
      <c r="AGU138" s="39" t="str">
        <f t="shared" si="661"/>
        <v/>
      </c>
      <c r="AGV138" s="36" t="str">
        <f t="shared" si="662"/>
        <v/>
      </c>
      <c r="AGW138" s="36" t="str">
        <f t="shared" si="650"/>
        <v/>
      </c>
      <c r="AGX138" s="39">
        <f t="shared" si="663"/>
        <v>1</v>
      </c>
      <c r="AGY138" s="36" t="str">
        <f t="shared" si="664"/>
        <v/>
      </c>
      <c r="AGZ138" s="36" t="str">
        <f t="shared" si="651"/>
        <v/>
      </c>
      <c r="AHA138" s="39" t="str">
        <f t="shared" si="665"/>
        <v/>
      </c>
      <c r="AHB138" s="36" t="str">
        <f t="shared" si="666"/>
        <v/>
      </c>
      <c r="AHC138" s="36" t="str">
        <f t="shared" si="652"/>
        <v/>
      </c>
      <c r="AHD138" s="39">
        <f t="shared" si="667"/>
        <v>5</v>
      </c>
      <c r="AHE138" s="36" t="str">
        <f t="shared" si="668"/>
        <v/>
      </c>
      <c r="AHF138" s="36" t="str">
        <f t="shared" si="653"/>
        <v/>
      </c>
      <c r="AHG138" s="39">
        <f t="shared" si="669"/>
        <v>2</v>
      </c>
      <c r="AHH138" s="36" t="str">
        <f t="shared" si="670"/>
        <v/>
      </c>
      <c r="AHI138" s="36" t="str">
        <f t="shared" si="654"/>
        <v/>
      </c>
      <c r="AHJ138" s="39" t="str">
        <f t="shared" si="671"/>
        <v/>
      </c>
      <c r="AHK138" s="36" t="str">
        <f t="shared" si="672"/>
        <v/>
      </c>
      <c r="AHL138" s="36" t="str">
        <f t="shared" si="655"/>
        <v/>
      </c>
      <c r="AHM138" s="39" t="str">
        <f t="shared" si="673"/>
        <v/>
      </c>
      <c r="AHN138" s="36" t="str">
        <f t="shared" si="674"/>
        <v/>
      </c>
      <c r="AHO138" s="36" t="str">
        <f t="shared" si="656"/>
        <v/>
      </c>
      <c r="AHP138" s="39" t="str">
        <f t="shared" si="675"/>
        <v/>
      </c>
      <c r="AHQ138" s="36" t="str">
        <f t="shared" si="676"/>
        <v/>
      </c>
      <c r="AHR138" s="36" t="str">
        <f t="shared" si="657"/>
        <v/>
      </c>
      <c r="AHS138" s="39" t="str">
        <f t="shared" si="677"/>
        <v/>
      </c>
    </row>
    <row r="139" spans="1:903" s="5" customFormat="1" outlineLevel="1" x14ac:dyDescent="0.25">
      <c r="A139" s="58">
        <f t="shared" si="678"/>
        <v>15</v>
      </c>
      <c r="B139" s="46"/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7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7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7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7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7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7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7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7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7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7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7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7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7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7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7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7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45"/>
        <v/>
      </c>
      <c r="AGK139" s="85" t="str">
        <f t="shared" si="646"/>
        <v/>
      </c>
      <c r="AGL139" s="85" t="str">
        <f t="shared" si="647"/>
        <v/>
      </c>
      <c r="AGP139" s="36" t="str">
        <f t="shared" si="658"/>
        <v/>
      </c>
      <c r="AGQ139" s="36" t="str">
        <f t="shared" si="648"/>
        <v/>
      </c>
      <c r="AGR139" s="39" t="str">
        <f t="shared" si="659"/>
        <v/>
      </c>
      <c r="AGS139" s="36" t="str">
        <f t="shared" si="660"/>
        <v/>
      </c>
      <c r="AGT139" s="36" t="str">
        <f t="shared" si="649"/>
        <v/>
      </c>
      <c r="AGU139" s="39" t="str">
        <f t="shared" si="661"/>
        <v/>
      </c>
      <c r="AGV139" s="36" t="str">
        <f t="shared" si="662"/>
        <v/>
      </c>
      <c r="AGW139" s="36" t="str">
        <f t="shared" si="650"/>
        <v/>
      </c>
      <c r="AGX139" s="39" t="str">
        <f t="shared" si="663"/>
        <v/>
      </c>
      <c r="AGY139" s="36" t="str">
        <f t="shared" si="664"/>
        <v/>
      </c>
      <c r="AGZ139" s="36" t="str">
        <f t="shared" si="651"/>
        <v/>
      </c>
      <c r="AHA139" s="39" t="str">
        <f t="shared" si="665"/>
        <v/>
      </c>
      <c r="AHB139" s="36" t="str">
        <f t="shared" si="666"/>
        <v/>
      </c>
      <c r="AHC139" s="36" t="str">
        <f t="shared" si="652"/>
        <v/>
      </c>
      <c r="AHD139" s="39" t="str">
        <f t="shared" si="667"/>
        <v/>
      </c>
      <c r="AHE139" s="36" t="str">
        <f t="shared" si="668"/>
        <v/>
      </c>
      <c r="AHF139" s="36" t="str">
        <f t="shared" si="653"/>
        <v/>
      </c>
      <c r="AHG139" s="39" t="str">
        <f t="shared" si="669"/>
        <v/>
      </c>
      <c r="AHH139" s="36" t="str">
        <f t="shared" si="670"/>
        <v/>
      </c>
      <c r="AHI139" s="36" t="str">
        <f t="shared" si="654"/>
        <v/>
      </c>
      <c r="AHJ139" s="39" t="str">
        <f t="shared" si="671"/>
        <v/>
      </c>
      <c r="AHK139" s="36" t="str">
        <f t="shared" si="672"/>
        <v/>
      </c>
      <c r="AHL139" s="36" t="str">
        <f t="shared" si="655"/>
        <v/>
      </c>
      <c r="AHM139" s="39" t="str">
        <f t="shared" si="673"/>
        <v/>
      </c>
      <c r="AHN139" s="36" t="str">
        <f t="shared" si="674"/>
        <v/>
      </c>
      <c r="AHO139" s="36" t="str">
        <f t="shared" si="656"/>
        <v/>
      </c>
      <c r="AHP139" s="39" t="str">
        <f t="shared" si="675"/>
        <v/>
      </c>
      <c r="AHQ139" s="36" t="str">
        <f t="shared" si="676"/>
        <v/>
      </c>
      <c r="AHR139" s="36" t="str">
        <f t="shared" si="657"/>
        <v/>
      </c>
      <c r="AHS139" s="39" t="str">
        <f t="shared" si="677"/>
        <v/>
      </c>
    </row>
    <row r="140" spans="1:903" s="5" customFormat="1" outlineLevel="1" x14ac:dyDescent="0.25">
      <c r="A140" s="52">
        <f t="shared" si="678"/>
        <v>16</v>
      </c>
      <c r="B140" s="46"/>
      <c r="C140" s="37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7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7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7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7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8"/>
      <c r="SJ140" s="38"/>
      <c r="SK140" s="38"/>
      <c r="SL140" s="38"/>
      <c r="SM140" s="37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8"/>
      <c r="TD140" s="38"/>
      <c r="TE140" s="38"/>
      <c r="TF140" s="38"/>
      <c r="TG140" s="37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8"/>
      <c r="TX140" s="38"/>
      <c r="TY140" s="38"/>
      <c r="TZ140" s="38"/>
      <c r="UA140" s="37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8"/>
      <c r="UR140" s="38"/>
      <c r="US140" s="38"/>
      <c r="UT140" s="38"/>
      <c r="UU140" s="37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8"/>
      <c r="VL140" s="38"/>
      <c r="VM140" s="38"/>
      <c r="VN140" s="38"/>
      <c r="VO140" s="37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8"/>
      <c r="WF140" s="38"/>
      <c r="WG140" s="38"/>
      <c r="WH140" s="38"/>
      <c r="WI140" s="37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8"/>
      <c r="WZ140" s="38"/>
      <c r="XA140" s="38"/>
      <c r="XB140" s="38"/>
      <c r="XC140" s="37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8"/>
      <c r="XT140" s="38"/>
      <c r="XU140" s="38"/>
      <c r="XV140" s="38"/>
      <c r="XW140" s="37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7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7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45"/>
        <v/>
      </c>
      <c r="AGK140" s="85" t="str">
        <f t="shared" si="646"/>
        <v/>
      </c>
      <c r="AGL140" s="85" t="str">
        <f t="shared" si="647"/>
        <v/>
      </c>
      <c r="AGP140" s="36" t="str">
        <f t="shared" si="658"/>
        <v/>
      </c>
      <c r="AGQ140" s="36" t="str">
        <f t="shared" si="648"/>
        <v/>
      </c>
      <c r="AGR140" s="39" t="str">
        <f t="shared" si="659"/>
        <v/>
      </c>
      <c r="AGS140" s="36" t="str">
        <f t="shared" si="660"/>
        <v/>
      </c>
      <c r="AGT140" s="36" t="str">
        <f t="shared" si="649"/>
        <v/>
      </c>
      <c r="AGU140" s="39" t="str">
        <f t="shared" si="661"/>
        <v/>
      </c>
      <c r="AGV140" s="36" t="str">
        <f t="shared" si="662"/>
        <v/>
      </c>
      <c r="AGW140" s="36" t="str">
        <f t="shared" si="650"/>
        <v/>
      </c>
      <c r="AGX140" s="39" t="str">
        <f t="shared" si="663"/>
        <v/>
      </c>
      <c r="AGY140" s="36" t="str">
        <f t="shared" si="664"/>
        <v/>
      </c>
      <c r="AGZ140" s="36" t="str">
        <f t="shared" si="651"/>
        <v/>
      </c>
      <c r="AHA140" s="39" t="str">
        <f t="shared" si="665"/>
        <v/>
      </c>
      <c r="AHB140" s="36" t="str">
        <f t="shared" si="666"/>
        <v/>
      </c>
      <c r="AHC140" s="36" t="str">
        <f t="shared" si="652"/>
        <v/>
      </c>
      <c r="AHD140" s="39" t="str">
        <f t="shared" si="667"/>
        <v/>
      </c>
      <c r="AHE140" s="36" t="str">
        <f t="shared" si="668"/>
        <v/>
      </c>
      <c r="AHF140" s="36" t="str">
        <f t="shared" si="653"/>
        <v/>
      </c>
      <c r="AHG140" s="39" t="str">
        <f t="shared" si="669"/>
        <v/>
      </c>
      <c r="AHH140" s="36" t="str">
        <f t="shared" si="670"/>
        <v/>
      </c>
      <c r="AHI140" s="36" t="str">
        <f t="shared" si="654"/>
        <v/>
      </c>
      <c r="AHJ140" s="39" t="str">
        <f t="shared" si="671"/>
        <v/>
      </c>
      <c r="AHK140" s="36" t="str">
        <f t="shared" si="672"/>
        <v/>
      </c>
      <c r="AHL140" s="36" t="str">
        <f t="shared" si="655"/>
        <v/>
      </c>
      <c r="AHM140" s="39" t="str">
        <f t="shared" si="673"/>
        <v/>
      </c>
      <c r="AHN140" s="36" t="str">
        <f t="shared" si="674"/>
        <v/>
      </c>
      <c r="AHO140" s="36" t="str">
        <f t="shared" si="656"/>
        <v/>
      </c>
      <c r="AHP140" s="39" t="str">
        <f t="shared" si="675"/>
        <v/>
      </c>
      <c r="AHQ140" s="36" t="str">
        <f t="shared" si="676"/>
        <v/>
      </c>
      <c r="AHR140" s="36" t="str">
        <f t="shared" si="657"/>
        <v/>
      </c>
      <c r="AHS140" s="39" t="str">
        <f t="shared" si="677"/>
        <v/>
      </c>
    </row>
    <row r="141" spans="1:903" s="5" customFormat="1" outlineLevel="1" x14ac:dyDescent="0.25">
      <c r="A141" s="52">
        <f t="shared" si="678"/>
        <v>17</v>
      </c>
      <c r="B141" s="46"/>
      <c r="C141" s="37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7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7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7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37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8"/>
      <c r="UR141" s="38"/>
      <c r="US141" s="38"/>
      <c r="UT141" s="38"/>
      <c r="UU141" s="37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7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7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7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37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8"/>
      <c r="YN141" s="38"/>
      <c r="YO141" s="38"/>
      <c r="YP141" s="38"/>
      <c r="YQ141" s="37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37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7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7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7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7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7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7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7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7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J141" s="85" t="str">
        <f t="shared" si="645"/>
        <v/>
      </c>
      <c r="AGK141" s="85" t="str">
        <f t="shared" si="646"/>
        <v/>
      </c>
      <c r="AGL141" s="85" t="str">
        <f t="shared" si="647"/>
        <v/>
      </c>
      <c r="AGP141" s="36" t="str">
        <f t="shared" si="658"/>
        <v/>
      </c>
      <c r="AGQ141" s="36" t="str">
        <f t="shared" si="648"/>
        <v/>
      </c>
      <c r="AGR141" s="39" t="str">
        <f t="shared" si="659"/>
        <v/>
      </c>
      <c r="AGS141" s="36" t="str">
        <f t="shared" si="660"/>
        <v/>
      </c>
      <c r="AGT141" s="36" t="str">
        <f t="shared" si="649"/>
        <v/>
      </c>
      <c r="AGU141" s="39" t="str">
        <f t="shared" si="661"/>
        <v/>
      </c>
      <c r="AGV141" s="36" t="str">
        <f t="shared" si="662"/>
        <v/>
      </c>
      <c r="AGW141" s="36" t="str">
        <f t="shared" si="650"/>
        <v/>
      </c>
      <c r="AGX141" s="39" t="str">
        <f t="shared" si="663"/>
        <v/>
      </c>
      <c r="AGY141" s="36" t="str">
        <f t="shared" si="664"/>
        <v/>
      </c>
      <c r="AGZ141" s="36" t="str">
        <f t="shared" si="651"/>
        <v/>
      </c>
      <c r="AHA141" s="39" t="str">
        <f t="shared" si="665"/>
        <v/>
      </c>
      <c r="AHB141" s="36" t="str">
        <f t="shared" si="666"/>
        <v/>
      </c>
      <c r="AHC141" s="36" t="str">
        <f t="shared" si="652"/>
        <v/>
      </c>
      <c r="AHD141" s="39" t="str">
        <f t="shared" si="667"/>
        <v/>
      </c>
      <c r="AHE141" s="36" t="str">
        <f t="shared" si="668"/>
        <v/>
      </c>
      <c r="AHF141" s="36" t="str">
        <f t="shared" si="653"/>
        <v/>
      </c>
      <c r="AHG141" s="39" t="str">
        <f t="shared" si="669"/>
        <v/>
      </c>
      <c r="AHH141" s="36" t="str">
        <f t="shared" si="670"/>
        <v/>
      </c>
      <c r="AHI141" s="36" t="str">
        <f t="shared" si="654"/>
        <v/>
      </c>
      <c r="AHJ141" s="39" t="str">
        <f t="shared" si="671"/>
        <v/>
      </c>
      <c r="AHK141" s="36" t="str">
        <f t="shared" si="672"/>
        <v/>
      </c>
      <c r="AHL141" s="36" t="str">
        <f t="shared" si="655"/>
        <v/>
      </c>
      <c r="AHM141" s="39" t="str">
        <f t="shared" si="673"/>
        <v/>
      </c>
      <c r="AHN141" s="36" t="str">
        <f t="shared" si="674"/>
        <v/>
      </c>
      <c r="AHO141" s="36" t="str">
        <f t="shared" si="656"/>
        <v/>
      </c>
      <c r="AHP141" s="39" t="str">
        <f t="shared" si="675"/>
        <v/>
      </c>
      <c r="AHQ141" s="36" t="str">
        <f t="shared" si="676"/>
        <v/>
      </c>
      <c r="AHR141" s="36" t="str">
        <f t="shared" si="657"/>
        <v/>
      </c>
      <c r="AHS141" s="39" t="str">
        <f t="shared" si="677"/>
        <v/>
      </c>
    </row>
    <row r="142" spans="1:903" s="5" customFormat="1" outlineLevel="1" x14ac:dyDescent="0.25">
      <c r="A142" s="52">
        <f t="shared" si="678"/>
        <v>18</v>
      </c>
      <c r="B142" s="46"/>
      <c r="C142" s="37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7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si="645"/>
        <v/>
      </c>
      <c r="AGK142" s="85" t="str">
        <f t="shared" si="646"/>
        <v/>
      </c>
      <c r="AGL142" s="85" t="str">
        <f t="shared" si="647"/>
        <v/>
      </c>
      <c r="AGP142" s="36" t="str">
        <f t="shared" si="658"/>
        <v/>
      </c>
      <c r="AGQ142" s="36" t="str">
        <f t="shared" si="648"/>
        <v/>
      </c>
      <c r="AGR142" s="39" t="str">
        <f t="shared" si="659"/>
        <v/>
      </c>
      <c r="AGS142" s="36" t="str">
        <f t="shared" si="660"/>
        <v/>
      </c>
      <c r="AGT142" s="36" t="str">
        <f t="shared" si="649"/>
        <v/>
      </c>
      <c r="AGU142" s="39" t="str">
        <f t="shared" si="661"/>
        <v/>
      </c>
      <c r="AGV142" s="36" t="str">
        <f t="shared" si="662"/>
        <v/>
      </c>
      <c r="AGW142" s="36" t="str">
        <f t="shared" si="650"/>
        <v/>
      </c>
      <c r="AGX142" s="39" t="str">
        <f t="shared" si="663"/>
        <v/>
      </c>
      <c r="AGY142" s="36" t="str">
        <f t="shared" si="664"/>
        <v/>
      </c>
      <c r="AGZ142" s="36" t="str">
        <f t="shared" si="651"/>
        <v/>
      </c>
      <c r="AHA142" s="39" t="str">
        <f t="shared" si="665"/>
        <v/>
      </c>
      <c r="AHB142" s="36" t="str">
        <f t="shared" si="666"/>
        <v/>
      </c>
      <c r="AHC142" s="36" t="str">
        <f t="shared" si="652"/>
        <v/>
      </c>
      <c r="AHD142" s="39" t="str">
        <f t="shared" si="667"/>
        <v/>
      </c>
      <c r="AHE142" s="36" t="str">
        <f t="shared" si="668"/>
        <v/>
      </c>
      <c r="AHF142" s="36" t="str">
        <f t="shared" si="653"/>
        <v/>
      </c>
      <c r="AHG142" s="39" t="str">
        <f t="shared" si="669"/>
        <v/>
      </c>
      <c r="AHH142" s="36" t="str">
        <f t="shared" si="670"/>
        <v/>
      </c>
      <c r="AHI142" s="36" t="str">
        <f t="shared" si="654"/>
        <v/>
      </c>
      <c r="AHJ142" s="39" t="str">
        <f t="shared" si="671"/>
        <v/>
      </c>
      <c r="AHK142" s="36" t="str">
        <f t="shared" si="672"/>
        <v/>
      </c>
      <c r="AHL142" s="36" t="str">
        <f t="shared" si="655"/>
        <v/>
      </c>
      <c r="AHM142" s="39" t="str">
        <f t="shared" si="673"/>
        <v/>
      </c>
      <c r="AHN142" s="36" t="str">
        <f t="shared" si="674"/>
        <v/>
      </c>
      <c r="AHO142" s="36" t="str">
        <f t="shared" si="656"/>
        <v/>
      </c>
      <c r="AHP142" s="39" t="str">
        <f t="shared" si="675"/>
        <v/>
      </c>
      <c r="AHQ142" s="36" t="str">
        <f t="shared" si="676"/>
        <v/>
      </c>
      <c r="AHR142" s="36" t="str">
        <f t="shared" si="657"/>
        <v/>
      </c>
      <c r="AHS142" s="39" t="str">
        <f t="shared" si="677"/>
        <v/>
      </c>
    </row>
    <row r="143" spans="1:903" s="5" customFormat="1" outlineLevel="1" x14ac:dyDescent="0.25">
      <c r="A143" s="52">
        <f t="shared" si="678"/>
        <v>19</v>
      </c>
      <c r="B143" s="46"/>
      <c r="C143" s="37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7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45"/>
        <v/>
      </c>
      <c r="AGK143" s="85" t="str">
        <f t="shared" si="646"/>
        <v/>
      </c>
      <c r="AGL143" s="85" t="str">
        <f t="shared" si="647"/>
        <v/>
      </c>
      <c r="AGP143" s="36" t="str">
        <f t="shared" si="658"/>
        <v/>
      </c>
      <c r="AGQ143" s="36" t="str">
        <f t="shared" si="648"/>
        <v/>
      </c>
      <c r="AGR143" s="39" t="str">
        <f t="shared" si="659"/>
        <v/>
      </c>
      <c r="AGS143" s="36" t="str">
        <f t="shared" si="660"/>
        <v/>
      </c>
      <c r="AGT143" s="36" t="str">
        <f t="shared" si="649"/>
        <v/>
      </c>
      <c r="AGU143" s="39" t="str">
        <f t="shared" si="661"/>
        <v/>
      </c>
      <c r="AGV143" s="36" t="str">
        <f t="shared" si="662"/>
        <v/>
      </c>
      <c r="AGW143" s="36" t="str">
        <f t="shared" si="650"/>
        <v/>
      </c>
      <c r="AGX143" s="39" t="str">
        <f t="shared" si="663"/>
        <v/>
      </c>
      <c r="AGY143" s="36" t="str">
        <f t="shared" si="664"/>
        <v/>
      </c>
      <c r="AGZ143" s="36" t="str">
        <f t="shared" si="651"/>
        <v/>
      </c>
      <c r="AHA143" s="39" t="str">
        <f t="shared" si="665"/>
        <v/>
      </c>
      <c r="AHB143" s="36" t="str">
        <f t="shared" si="666"/>
        <v/>
      </c>
      <c r="AHC143" s="36" t="str">
        <f t="shared" si="652"/>
        <v/>
      </c>
      <c r="AHD143" s="39" t="str">
        <f t="shared" si="667"/>
        <v/>
      </c>
      <c r="AHE143" s="36" t="str">
        <f t="shared" si="668"/>
        <v/>
      </c>
      <c r="AHF143" s="36" t="str">
        <f t="shared" si="653"/>
        <v/>
      </c>
      <c r="AHG143" s="39" t="str">
        <f t="shared" si="669"/>
        <v/>
      </c>
      <c r="AHH143" s="36" t="str">
        <f t="shared" si="670"/>
        <v/>
      </c>
      <c r="AHI143" s="36" t="str">
        <f t="shared" si="654"/>
        <v/>
      </c>
      <c r="AHJ143" s="39" t="str">
        <f t="shared" si="671"/>
        <v/>
      </c>
      <c r="AHK143" s="36" t="str">
        <f t="shared" si="672"/>
        <v/>
      </c>
      <c r="AHL143" s="36" t="str">
        <f t="shared" si="655"/>
        <v/>
      </c>
      <c r="AHM143" s="39" t="str">
        <f t="shared" si="673"/>
        <v/>
      </c>
      <c r="AHN143" s="36" t="str">
        <f t="shared" si="674"/>
        <v/>
      </c>
      <c r="AHO143" s="36" t="str">
        <f t="shared" si="656"/>
        <v/>
      </c>
      <c r="AHP143" s="39" t="str">
        <f t="shared" si="675"/>
        <v/>
      </c>
      <c r="AHQ143" s="36" t="str">
        <f t="shared" si="676"/>
        <v/>
      </c>
      <c r="AHR143" s="36" t="str">
        <f t="shared" si="657"/>
        <v/>
      </c>
      <c r="AHS143" s="39" t="str">
        <f t="shared" si="677"/>
        <v/>
      </c>
    </row>
    <row r="144" spans="1:903" s="5" customFormat="1" outlineLevel="1" x14ac:dyDescent="0.25">
      <c r="A144" s="52">
        <f t="shared" si="678"/>
        <v>20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7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45"/>
        <v/>
      </c>
      <c r="AGK144" s="85" t="str">
        <f t="shared" si="646"/>
        <v/>
      </c>
      <c r="AGL144" s="85" t="str">
        <f t="shared" si="647"/>
        <v/>
      </c>
      <c r="AGP144" s="36" t="str">
        <f t="shared" si="658"/>
        <v/>
      </c>
      <c r="AGQ144" s="36" t="str">
        <f t="shared" si="648"/>
        <v/>
      </c>
      <c r="AGR144" s="39" t="str">
        <f t="shared" si="659"/>
        <v/>
      </c>
      <c r="AGS144" s="36" t="str">
        <f t="shared" si="660"/>
        <v/>
      </c>
      <c r="AGT144" s="36" t="str">
        <f t="shared" si="649"/>
        <v/>
      </c>
      <c r="AGU144" s="39" t="str">
        <f t="shared" si="661"/>
        <v/>
      </c>
      <c r="AGV144" s="36" t="str">
        <f t="shared" si="662"/>
        <v/>
      </c>
      <c r="AGW144" s="36" t="str">
        <f t="shared" si="650"/>
        <v/>
      </c>
      <c r="AGX144" s="39" t="str">
        <f t="shared" si="663"/>
        <v/>
      </c>
      <c r="AGY144" s="36" t="str">
        <f t="shared" si="664"/>
        <v/>
      </c>
      <c r="AGZ144" s="36" t="str">
        <f t="shared" si="651"/>
        <v/>
      </c>
      <c r="AHA144" s="39" t="str">
        <f t="shared" si="665"/>
        <v/>
      </c>
      <c r="AHB144" s="36" t="str">
        <f t="shared" si="666"/>
        <v/>
      </c>
      <c r="AHC144" s="36" t="str">
        <f t="shared" si="652"/>
        <v/>
      </c>
      <c r="AHD144" s="39" t="str">
        <f t="shared" si="667"/>
        <v/>
      </c>
      <c r="AHE144" s="36" t="str">
        <f t="shared" si="668"/>
        <v/>
      </c>
      <c r="AHF144" s="36" t="str">
        <f t="shared" si="653"/>
        <v/>
      </c>
      <c r="AHG144" s="39" t="str">
        <f t="shared" si="669"/>
        <v/>
      </c>
      <c r="AHH144" s="36" t="str">
        <f t="shared" si="670"/>
        <v/>
      </c>
      <c r="AHI144" s="36" t="str">
        <f t="shared" si="654"/>
        <v/>
      </c>
      <c r="AHJ144" s="39" t="str">
        <f t="shared" si="671"/>
        <v/>
      </c>
      <c r="AHK144" s="36" t="str">
        <f t="shared" si="672"/>
        <v/>
      </c>
      <c r="AHL144" s="36" t="str">
        <f t="shared" si="655"/>
        <v/>
      </c>
      <c r="AHM144" s="39" t="str">
        <f t="shared" si="673"/>
        <v/>
      </c>
      <c r="AHN144" s="36" t="str">
        <f t="shared" si="674"/>
        <v/>
      </c>
      <c r="AHO144" s="36" t="str">
        <f t="shared" si="656"/>
        <v/>
      </c>
      <c r="AHP144" s="39" t="str">
        <f t="shared" si="675"/>
        <v/>
      </c>
      <c r="AHQ144" s="36" t="str">
        <f t="shared" si="676"/>
        <v/>
      </c>
      <c r="AHR144" s="36" t="str">
        <f t="shared" si="657"/>
        <v/>
      </c>
      <c r="AHS144" s="39" t="str">
        <f t="shared" si="677"/>
        <v/>
      </c>
    </row>
    <row r="145" spans="1:922" s="32" customFormat="1" x14ac:dyDescent="0.25">
      <c r="A145" s="31" t="s">
        <v>33</v>
      </c>
      <c r="C145" s="33"/>
      <c r="D145" s="33"/>
      <c r="E145" s="33"/>
      <c r="F145" s="34"/>
      <c r="G145" s="33"/>
      <c r="H145" s="33"/>
      <c r="I145" s="33"/>
      <c r="J145" s="34"/>
      <c r="K145" s="33"/>
      <c r="L145" s="33"/>
      <c r="M145" s="33"/>
      <c r="N145" s="34"/>
      <c r="O145" s="33"/>
      <c r="P145" s="33"/>
      <c r="Q145" s="33"/>
      <c r="R145" s="34"/>
      <c r="S145" s="33"/>
      <c r="T145" s="33"/>
      <c r="U145" s="33"/>
      <c r="V145" s="34"/>
      <c r="W145" s="33"/>
      <c r="X145" s="33"/>
      <c r="Y145" s="33"/>
      <c r="Z145" s="34"/>
      <c r="AA145" s="33"/>
      <c r="AB145" s="33"/>
      <c r="AC145" s="33"/>
      <c r="AD145" s="34"/>
      <c r="AE145" s="33"/>
      <c r="AF145" s="33"/>
      <c r="AG145" s="33"/>
      <c r="AH145" s="34"/>
      <c r="AI145" s="33"/>
      <c r="AJ145" s="33"/>
      <c r="AK145" s="33"/>
      <c r="AL145" s="34"/>
      <c r="AM145" s="33"/>
      <c r="AN145" s="33"/>
      <c r="AO145" s="33"/>
      <c r="AP145" s="34"/>
      <c r="AQ145" s="33"/>
      <c r="AR145" s="33"/>
      <c r="AS145" s="33"/>
      <c r="AT145" s="34"/>
      <c r="AU145" s="33"/>
      <c r="AV145" s="33"/>
      <c r="AW145" s="33"/>
      <c r="AX145" s="34"/>
      <c r="AY145" s="33"/>
      <c r="AZ145" s="33"/>
      <c r="BA145" s="33"/>
      <c r="BB145" s="34"/>
      <c r="BC145" s="33"/>
      <c r="BD145" s="33"/>
      <c r="BE145" s="33"/>
      <c r="BF145" s="34"/>
      <c r="BG145" s="33"/>
      <c r="BH145" s="33"/>
      <c r="BI145" s="33"/>
      <c r="BJ145" s="34"/>
      <c r="BK145" s="33"/>
      <c r="BL145" s="33"/>
      <c r="BM145" s="33"/>
      <c r="BN145" s="34"/>
      <c r="BO145" s="33"/>
      <c r="BP145" s="33"/>
      <c r="BQ145" s="33"/>
      <c r="BR145" s="34"/>
      <c r="BS145" s="33"/>
      <c r="BT145" s="33"/>
      <c r="BU145" s="33"/>
      <c r="BV145" s="34"/>
      <c r="BW145" s="33"/>
      <c r="BX145" s="33"/>
      <c r="BY145" s="33"/>
      <c r="BZ145" s="34"/>
      <c r="CA145" s="33"/>
      <c r="CB145" s="33"/>
      <c r="CC145" s="33"/>
      <c r="CD145" s="34"/>
      <c r="CE145" s="33"/>
      <c r="CF145" s="33"/>
      <c r="CG145" s="33"/>
      <c r="CH145" s="34"/>
      <c r="CI145" s="33"/>
      <c r="CJ145" s="33"/>
      <c r="CK145" s="33"/>
      <c r="CL145" s="34"/>
      <c r="CM145" s="33"/>
      <c r="CN145" s="33"/>
      <c r="CO145" s="33"/>
      <c r="CP145" s="34"/>
      <c r="CQ145" s="33"/>
      <c r="CR145" s="33"/>
      <c r="CS145" s="33"/>
      <c r="CT145" s="34"/>
      <c r="CU145" s="33"/>
      <c r="CV145" s="33"/>
      <c r="CW145" s="33"/>
      <c r="CX145" s="34"/>
      <c r="CY145" s="33"/>
      <c r="CZ145" s="33"/>
      <c r="DA145" s="33"/>
      <c r="DB145" s="34"/>
      <c r="DC145" s="33"/>
      <c r="DD145" s="33"/>
      <c r="DE145" s="33"/>
      <c r="DF145" s="34"/>
      <c r="DG145" s="33"/>
      <c r="DH145" s="33"/>
      <c r="DI145" s="33"/>
      <c r="DJ145" s="34"/>
      <c r="DK145" s="33"/>
      <c r="DL145" s="33"/>
      <c r="DM145" s="33"/>
      <c r="DN145" s="34"/>
      <c r="DO145" s="33"/>
      <c r="DP145" s="33"/>
      <c r="DQ145" s="33"/>
      <c r="DR145" s="34"/>
      <c r="DS145" s="33"/>
      <c r="DT145" s="33"/>
      <c r="DU145" s="33"/>
      <c r="DV145" s="34"/>
      <c r="DW145" s="33"/>
      <c r="DX145" s="33"/>
      <c r="DY145" s="33"/>
      <c r="DZ145" s="34"/>
      <c r="EA145" s="33"/>
      <c r="EB145" s="33"/>
      <c r="EC145" s="33"/>
      <c r="ED145" s="34"/>
      <c r="EE145" s="33"/>
      <c r="EF145" s="33"/>
      <c r="EG145" s="33"/>
      <c r="EH145" s="34"/>
      <c r="EI145" s="33"/>
      <c r="EJ145" s="33"/>
      <c r="EK145" s="33"/>
      <c r="EL145" s="34"/>
      <c r="EM145" s="33"/>
      <c r="EN145" s="33"/>
      <c r="EO145" s="33"/>
      <c r="EP145" s="34"/>
      <c r="EQ145" s="33"/>
      <c r="ER145" s="33"/>
      <c r="ES145" s="33"/>
      <c r="ET145" s="34"/>
      <c r="EU145" s="33"/>
      <c r="EV145" s="33"/>
      <c r="EW145" s="33"/>
      <c r="EX145" s="34"/>
      <c r="EY145" s="33"/>
      <c r="EZ145" s="33"/>
      <c r="FA145" s="33"/>
      <c r="FB145" s="34"/>
      <c r="FC145" s="33"/>
      <c r="FD145" s="33"/>
      <c r="FE145" s="33"/>
      <c r="FF145" s="34"/>
      <c r="FG145" s="33"/>
      <c r="FH145" s="33"/>
      <c r="FI145" s="33"/>
      <c r="FJ145" s="34"/>
      <c r="FK145" s="33"/>
      <c r="FL145" s="33"/>
      <c r="FM145" s="33"/>
      <c r="FN145" s="34"/>
      <c r="FO145" s="33"/>
      <c r="FP145" s="33"/>
      <c r="FQ145" s="33"/>
      <c r="FR145" s="34"/>
      <c r="FS145" s="33"/>
      <c r="FT145" s="33"/>
      <c r="FU145" s="33"/>
      <c r="FV145" s="34"/>
      <c r="FW145" s="33"/>
      <c r="FX145" s="33"/>
      <c r="FY145" s="33"/>
      <c r="FZ145" s="34"/>
      <c r="GA145" s="33"/>
      <c r="GB145" s="33"/>
      <c r="GC145" s="33"/>
      <c r="GD145" s="34"/>
      <c r="GE145" s="33"/>
      <c r="GF145" s="33"/>
      <c r="GG145" s="33"/>
      <c r="GH145" s="34"/>
      <c r="GI145" s="33"/>
      <c r="GJ145" s="33"/>
      <c r="GK145" s="33"/>
      <c r="GL145" s="34"/>
      <c r="GM145" s="33"/>
      <c r="GN145" s="33"/>
      <c r="GO145" s="33"/>
      <c r="GP145" s="34"/>
      <c r="GQ145" s="33"/>
      <c r="GR145" s="33"/>
      <c r="GS145" s="33"/>
      <c r="GT145" s="34"/>
      <c r="GU145" s="33"/>
      <c r="GV145" s="33"/>
      <c r="GW145" s="33"/>
      <c r="GX145" s="34"/>
      <c r="GY145" s="33"/>
      <c r="GZ145" s="33"/>
      <c r="HA145" s="33"/>
      <c r="HB145" s="34"/>
      <c r="HC145" s="33"/>
      <c r="HD145" s="33"/>
      <c r="HE145" s="33"/>
      <c r="HF145" s="34"/>
      <c r="HG145" s="33"/>
      <c r="HH145" s="33"/>
      <c r="HI145" s="33"/>
      <c r="HJ145" s="34"/>
      <c r="HK145" s="33"/>
      <c r="HL145" s="33"/>
      <c r="HM145" s="33"/>
      <c r="HN145" s="34"/>
      <c r="HO145" s="33"/>
      <c r="HP145" s="33"/>
      <c r="HQ145" s="33"/>
      <c r="HR145" s="34"/>
      <c r="HS145" s="33"/>
      <c r="HT145" s="33"/>
      <c r="HU145" s="33"/>
      <c r="HV145" s="34"/>
      <c r="HW145" s="33"/>
      <c r="HX145" s="33"/>
      <c r="HY145" s="33"/>
      <c r="HZ145" s="34"/>
      <c r="IA145" s="33"/>
      <c r="IB145" s="33"/>
      <c r="IC145" s="33"/>
      <c r="ID145" s="34"/>
      <c r="IE145" s="33"/>
      <c r="IF145" s="33"/>
      <c r="IG145" s="33"/>
      <c r="IH145" s="34"/>
      <c r="II145" s="33"/>
      <c r="IJ145" s="33"/>
      <c r="IK145" s="33"/>
      <c r="IL145" s="34"/>
      <c r="IM145" s="33"/>
      <c r="IN145" s="33"/>
      <c r="IO145" s="33"/>
      <c r="IP145" s="34"/>
      <c r="IQ145" s="33"/>
      <c r="IR145" s="33"/>
      <c r="IS145" s="33"/>
      <c r="IT145" s="34"/>
      <c r="IU145" s="33"/>
      <c r="IV145" s="33"/>
      <c r="IW145" s="33"/>
      <c r="IX145" s="34"/>
      <c r="IY145" s="33"/>
      <c r="IZ145" s="33"/>
      <c r="JA145" s="33"/>
      <c r="JB145" s="34"/>
      <c r="JC145" s="33"/>
      <c r="JD145" s="33"/>
      <c r="JE145" s="33"/>
      <c r="JF145" s="34"/>
      <c r="JG145" s="33"/>
      <c r="JH145" s="33"/>
      <c r="JI145" s="33"/>
      <c r="JJ145" s="34"/>
      <c r="JK145" s="33"/>
      <c r="JL145" s="33"/>
      <c r="JM145" s="33"/>
      <c r="JN145" s="34"/>
      <c r="JO145" s="33"/>
      <c r="JP145" s="33"/>
      <c r="JQ145" s="33"/>
      <c r="JR145" s="34"/>
      <c r="JS145" s="33"/>
      <c r="JT145" s="33"/>
      <c r="JU145" s="33"/>
      <c r="JV145" s="34"/>
      <c r="JW145" s="33"/>
      <c r="JX145" s="33"/>
      <c r="JY145" s="33"/>
      <c r="JZ145" s="34"/>
      <c r="KA145" s="33"/>
      <c r="KB145" s="33"/>
      <c r="KC145" s="33"/>
      <c r="KD145" s="34"/>
      <c r="KE145" s="33"/>
      <c r="KF145" s="33"/>
      <c r="KG145" s="33"/>
      <c r="KH145" s="34"/>
      <c r="KI145" s="33"/>
      <c r="KJ145" s="33"/>
      <c r="KK145" s="33"/>
      <c r="KL145" s="34"/>
      <c r="KM145" s="33"/>
      <c r="KN145" s="33"/>
      <c r="KO145" s="33"/>
      <c r="KP145" s="34"/>
      <c r="KQ145" s="33"/>
      <c r="KR145" s="33"/>
      <c r="KS145" s="33"/>
      <c r="KT145" s="34"/>
      <c r="KU145" s="33"/>
      <c r="KV145" s="33"/>
      <c r="KW145" s="33"/>
      <c r="KX145" s="34"/>
      <c r="KY145" s="33"/>
      <c r="KZ145" s="33"/>
      <c r="LA145" s="33"/>
      <c r="LB145" s="34"/>
      <c r="LC145" s="33"/>
      <c r="LD145" s="33"/>
      <c r="LE145" s="33"/>
      <c r="LF145" s="34"/>
      <c r="LG145" s="33"/>
      <c r="LH145" s="33"/>
      <c r="LI145" s="33"/>
      <c r="LJ145" s="34"/>
      <c r="LK145" s="33"/>
      <c r="LL145" s="33"/>
      <c r="LM145" s="33"/>
      <c r="LN145" s="34"/>
      <c r="LO145" s="33"/>
      <c r="LP145" s="33"/>
      <c r="LQ145" s="33"/>
      <c r="LR145" s="34"/>
      <c r="LS145" s="33"/>
      <c r="LT145" s="33"/>
      <c r="LU145" s="33"/>
      <c r="LV145" s="34"/>
      <c r="LW145" s="33"/>
      <c r="LX145" s="33"/>
      <c r="LY145" s="33"/>
      <c r="LZ145" s="34"/>
      <c r="MA145" s="33"/>
      <c r="MB145" s="33"/>
      <c r="MC145" s="33"/>
      <c r="MD145" s="34"/>
      <c r="ME145" s="33"/>
      <c r="MF145" s="33"/>
      <c r="MG145" s="33"/>
      <c r="MH145" s="34"/>
      <c r="MI145" s="33"/>
      <c r="MJ145" s="33"/>
      <c r="MK145" s="33"/>
      <c r="ML145" s="34"/>
      <c r="MM145" s="33"/>
      <c r="MN145" s="33"/>
      <c r="MO145" s="33"/>
      <c r="MP145" s="34"/>
      <c r="MQ145" s="33"/>
      <c r="MR145" s="33"/>
      <c r="MS145" s="33"/>
      <c r="MT145" s="34"/>
      <c r="MU145" s="33"/>
      <c r="MV145" s="33"/>
      <c r="MW145" s="33"/>
      <c r="MX145" s="34"/>
      <c r="MY145" s="33"/>
      <c r="MZ145" s="33"/>
      <c r="NA145" s="33"/>
      <c r="NB145" s="34"/>
      <c r="NC145" s="33"/>
      <c r="ND145" s="33"/>
      <c r="NE145" s="33"/>
      <c r="NF145" s="34"/>
      <c r="NG145" s="33"/>
      <c r="NH145" s="33"/>
      <c r="NI145" s="33"/>
      <c r="NJ145" s="34"/>
      <c r="NK145" s="33"/>
      <c r="NL145" s="33"/>
      <c r="NM145" s="33"/>
      <c r="NN145" s="34"/>
      <c r="NO145" s="33"/>
      <c r="NP145" s="33"/>
      <c r="NQ145" s="33"/>
      <c r="NR145" s="34"/>
      <c r="NS145" s="33"/>
      <c r="NT145" s="33"/>
      <c r="NU145" s="33"/>
      <c r="NV145" s="34"/>
      <c r="NW145" s="33"/>
      <c r="NX145" s="33"/>
      <c r="NY145" s="33"/>
      <c r="NZ145" s="34"/>
      <c r="OA145" s="33"/>
      <c r="OB145" s="33"/>
      <c r="OC145" s="33"/>
      <c r="OD145" s="34"/>
      <c r="OE145" s="33"/>
      <c r="OF145" s="33"/>
      <c r="OG145" s="33"/>
      <c r="OH145" s="34"/>
      <c r="OI145" s="33"/>
      <c r="OJ145" s="33"/>
      <c r="OK145" s="33"/>
      <c r="OL145" s="34"/>
      <c r="OM145" s="33"/>
      <c r="ON145" s="33"/>
      <c r="OO145" s="33"/>
      <c r="OP145" s="34"/>
      <c r="OQ145" s="33"/>
      <c r="OR145" s="33"/>
      <c r="OS145" s="33"/>
      <c r="OT145" s="34"/>
      <c r="OU145" s="33"/>
      <c r="OV145" s="33"/>
      <c r="OW145" s="33"/>
      <c r="OX145" s="34"/>
      <c r="OY145" s="33"/>
      <c r="OZ145" s="33"/>
      <c r="PA145" s="33"/>
      <c r="PB145" s="34"/>
      <c r="PC145" s="33"/>
      <c r="PD145" s="33"/>
      <c r="PE145" s="33"/>
      <c r="PF145" s="34"/>
      <c r="PG145" s="33"/>
      <c r="PH145" s="33"/>
      <c r="PI145" s="33"/>
      <c r="PJ145" s="34"/>
      <c r="PK145" s="33"/>
      <c r="PL145" s="33"/>
      <c r="PM145" s="33"/>
      <c r="PN145" s="34"/>
      <c r="PO145" s="33"/>
      <c r="PP145" s="33"/>
      <c r="PQ145" s="33"/>
      <c r="PR145" s="34"/>
      <c r="PS145" s="33"/>
      <c r="PT145" s="33"/>
      <c r="PU145" s="33"/>
      <c r="PV145" s="34"/>
      <c r="PW145" s="33"/>
      <c r="PX145" s="33"/>
      <c r="PY145" s="33"/>
      <c r="PZ145" s="34"/>
      <c r="QA145" s="33"/>
      <c r="QB145" s="33"/>
      <c r="QC145" s="33"/>
      <c r="QD145" s="34"/>
      <c r="QE145" s="33"/>
      <c r="QF145" s="33"/>
      <c r="QG145" s="33"/>
      <c r="QH145" s="34"/>
      <c r="QI145" s="33"/>
      <c r="QJ145" s="33"/>
      <c r="QK145" s="33"/>
      <c r="QL145" s="34"/>
      <c r="QM145" s="33"/>
      <c r="QN145" s="33"/>
      <c r="QO145" s="33"/>
      <c r="QP145" s="34"/>
      <c r="QQ145" s="33"/>
      <c r="QR145" s="33"/>
      <c r="QS145" s="33"/>
      <c r="QT145" s="34"/>
      <c r="QU145" s="33"/>
      <c r="QV145" s="33"/>
      <c r="QW145" s="33"/>
      <c r="QX145" s="34"/>
      <c r="QY145" s="33"/>
      <c r="QZ145" s="33"/>
      <c r="RA145" s="33"/>
      <c r="RB145" s="34"/>
      <c r="RC145" s="33"/>
      <c r="RD145" s="33"/>
      <c r="RE145" s="33"/>
      <c r="RF145" s="34"/>
      <c r="RG145" s="33"/>
      <c r="RH145" s="33"/>
      <c r="RI145" s="33"/>
      <c r="RJ145" s="34"/>
      <c r="RK145" s="33"/>
      <c r="RL145" s="33"/>
      <c r="RM145" s="33"/>
      <c r="RN145" s="34"/>
      <c r="RO145" s="33"/>
      <c r="RP145" s="33"/>
      <c r="RQ145" s="33"/>
      <c r="RR145" s="34"/>
      <c r="RS145" s="33"/>
      <c r="RT145" s="33"/>
      <c r="RU145" s="33"/>
      <c r="RV145" s="34"/>
      <c r="RW145" s="33"/>
      <c r="RX145" s="33"/>
      <c r="RY145" s="33"/>
      <c r="RZ145" s="34"/>
      <c r="SA145" s="33"/>
      <c r="SB145" s="33"/>
      <c r="SC145" s="33"/>
      <c r="SD145" s="34"/>
      <c r="SE145" s="33"/>
      <c r="SF145" s="33"/>
      <c r="SG145" s="33"/>
      <c r="SH145" s="33"/>
      <c r="SI145" s="33"/>
      <c r="SJ145" s="33"/>
      <c r="SK145" s="33"/>
      <c r="SL145" s="34"/>
      <c r="SM145" s="33"/>
      <c r="SN145" s="33"/>
      <c r="SO145" s="33"/>
      <c r="SP145" s="34"/>
      <c r="SQ145" s="33"/>
      <c r="SR145" s="33"/>
      <c r="SS145" s="33"/>
      <c r="ST145" s="34"/>
      <c r="SU145" s="33"/>
      <c r="SV145" s="33"/>
      <c r="SW145" s="33"/>
      <c r="SX145" s="34"/>
      <c r="SY145" s="33"/>
      <c r="SZ145" s="33"/>
      <c r="TA145" s="33"/>
      <c r="TB145" s="34"/>
      <c r="TC145" s="33"/>
      <c r="TD145" s="33"/>
      <c r="TE145" s="33"/>
      <c r="TF145" s="34"/>
      <c r="TG145" s="33"/>
      <c r="TH145" s="33"/>
      <c r="TI145" s="33"/>
      <c r="TJ145" s="34"/>
      <c r="TK145" s="33"/>
      <c r="TL145" s="33"/>
      <c r="TM145" s="33"/>
      <c r="TN145" s="34"/>
      <c r="TO145" s="33"/>
      <c r="TP145" s="33"/>
      <c r="TQ145" s="33"/>
      <c r="TR145" s="34"/>
      <c r="TS145" s="33"/>
      <c r="TT145" s="33"/>
      <c r="TU145" s="33"/>
      <c r="TV145" s="34"/>
      <c r="TW145" s="33"/>
      <c r="TX145" s="33"/>
      <c r="TY145" s="33"/>
      <c r="TZ145" s="34"/>
      <c r="UA145" s="33"/>
      <c r="UB145" s="33"/>
      <c r="UC145" s="33"/>
      <c r="UD145" s="34"/>
      <c r="UE145" s="33"/>
      <c r="UF145" s="33"/>
      <c r="UG145" s="33"/>
      <c r="UH145" s="34"/>
      <c r="UI145" s="33"/>
      <c r="UJ145" s="33"/>
      <c r="UK145" s="33"/>
      <c r="UL145" s="34"/>
      <c r="UM145" s="33"/>
      <c r="UN145" s="33"/>
      <c r="UO145" s="33"/>
      <c r="UP145" s="34"/>
      <c r="UQ145" s="33"/>
      <c r="UR145" s="33"/>
      <c r="US145" s="33"/>
      <c r="UT145" s="34"/>
      <c r="UU145" s="33"/>
      <c r="UV145" s="33"/>
      <c r="UW145" s="33"/>
      <c r="UX145" s="34"/>
      <c r="UY145" s="33"/>
      <c r="UZ145" s="33"/>
      <c r="VA145" s="33"/>
      <c r="VB145" s="34"/>
      <c r="VC145" s="33"/>
      <c r="VD145" s="33"/>
      <c r="VE145" s="33"/>
      <c r="VF145" s="34"/>
      <c r="VG145" s="33"/>
      <c r="VH145" s="33"/>
      <c r="VI145" s="33"/>
      <c r="VJ145" s="34"/>
      <c r="VK145" s="33"/>
      <c r="VL145" s="33"/>
      <c r="VM145" s="33"/>
      <c r="VN145" s="34"/>
      <c r="VO145" s="33"/>
      <c r="VP145" s="33"/>
      <c r="VQ145" s="33"/>
      <c r="VR145" s="34"/>
      <c r="VS145" s="33"/>
      <c r="VT145" s="33"/>
      <c r="VU145" s="33"/>
      <c r="VV145" s="34"/>
      <c r="VW145" s="33"/>
      <c r="VX145" s="33"/>
      <c r="VY145" s="33"/>
      <c r="VZ145" s="34"/>
      <c r="WA145" s="33"/>
      <c r="WB145" s="33"/>
      <c r="WC145" s="33"/>
      <c r="WD145" s="34"/>
      <c r="WE145" s="33"/>
      <c r="WF145" s="33"/>
      <c r="WG145" s="33"/>
      <c r="WH145" s="34"/>
      <c r="WI145" s="33"/>
      <c r="WJ145" s="33"/>
      <c r="WK145" s="33"/>
      <c r="WL145" s="34"/>
      <c r="WM145" s="33"/>
      <c r="WN145" s="33"/>
      <c r="WO145" s="33"/>
      <c r="WP145" s="34"/>
      <c r="WQ145" s="33"/>
      <c r="WR145" s="33"/>
      <c r="WS145" s="33"/>
      <c r="WT145" s="34"/>
      <c r="WU145" s="33"/>
      <c r="WV145" s="33"/>
      <c r="WW145" s="33"/>
      <c r="WX145" s="34"/>
      <c r="WY145" s="33"/>
      <c r="WZ145" s="33"/>
      <c r="XA145" s="33"/>
      <c r="XB145" s="34"/>
      <c r="XC145" s="33"/>
      <c r="XD145" s="33"/>
      <c r="XE145" s="33"/>
      <c r="XF145" s="34"/>
      <c r="XG145" s="33"/>
      <c r="XH145" s="33"/>
      <c r="XI145" s="33"/>
      <c r="XJ145" s="34"/>
      <c r="XK145" s="33"/>
      <c r="XL145" s="33"/>
      <c r="XM145" s="33"/>
      <c r="XN145" s="34"/>
      <c r="XO145" s="33"/>
      <c r="XP145" s="33"/>
      <c r="XQ145" s="33"/>
      <c r="XR145" s="34"/>
      <c r="XS145" s="33"/>
      <c r="XT145" s="33"/>
      <c r="XU145" s="33"/>
      <c r="XV145" s="34"/>
      <c r="XW145" s="33"/>
      <c r="XX145" s="33"/>
      <c r="XY145" s="33"/>
      <c r="XZ145" s="34"/>
      <c r="YA145" s="33"/>
      <c r="YB145" s="33"/>
      <c r="YC145" s="33"/>
      <c r="YD145" s="34"/>
      <c r="YE145" s="33"/>
      <c r="YF145" s="33"/>
      <c r="YG145" s="33"/>
      <c r="YH145" s="34"/>
      <c r="YI145" s="33"/>
      <c r="YJ145" s="33"/>
      <c r="YK145" s="33"/>
      <c r="YL145" s="34"/>
      <c r="YM145" s="33"/>
      <c r="YN145" s="33"/>
      <c r="YO145" s="33"/>
      <c r="YP145" s="34"/>
      <c r="YQ145" s="33"/>
      <c r="YR145" s="33"/>
      <c r="YS145" s="33"/>
      <c r="YT145" s="34"/>
      <c r="YU145" s="33"/>
      <c r="YV145" s="33"/>
      <c r="YW145" s="33"/>
      <c r="YX145" s="34"/>
      <c r="YY145" s="33"/>
      <c r="YZ145" s="33"/>
      <c r="ZA145" s="33"/>
      <c r="ZB145" s="34"/>
      <c r="ZC145" s="33"/>
      <c r="ZD145" s="33"/>
      <c r="ZE145" s="33"/>
      <c r="ZF145" s="34"/>
      <c r="ZG145" s="33"/>
      <c r="ZH145" s="33"/>
      <c r="ZI145" s="33"/>
      <c r="ZJ145" s="34"/>
      <c r="ZK145" s="33"/>
      <c r="ZL145" s="33"/>
      <c r="ZM145" s="33"/>
      <c r="ZN145" s="34"/>
      <c r="ZO145" s="33"/>
      <c r="ZP145" s="33"/>
      <c r="ZQ145" s="33"/>
      <c r="ZR145" s="34"/>
      <c r="ZS145" s="33"/>
      <c r="ZT145" s="33"/>
      <c r="ZU145" s="33"/>
      <c r="ZV145" s="34"/>
      <c r="ZW145" s="33"/>
      <c r="ZX145" s="33"/>
      <c r="ZY145" s="33"/>
      <c r="ZZ145" s="34"/>
      <c r="AAA145" s="33"/>
      <c r="AAB145" s="33"/>
      <c r="AAC145" s="33"/>
      <c r="AAD145" s="34"/>
      <c r="AAE145" s="33"/>
      <c r="AAF145" s="33"/>
      <c r="AAG145" s="33"/>
      <c r="AAH145" s="34"/>
      <c r="AAI145" s="33"/>
      <c r="AAJ145" s="33"/>
      <c r="AAK145" s="33"/>
      <c r="AAL145" s="34"/>
      <c r="AAM145" s="33"/>
      <c r="AAN145" s="33"/>
      <c r="AAO145" s="33"/>
      <c r="AAP145" s="34"/>
      <c r="AAQ145" s="33"/>
      <c r="AAR145" s="33"/>
      <c r="AAS145" s="33"/>
      <c r="AAT145" s="34"/>
      <c r="AAU145" s="33"/>
      <c r="AAV145" s="33"/>
      <c r="AAW145" s="33"/>
      <c r="AAX145" s="34"/>
      <c r="AAY145" s="33"/>
      <c r="AAZ145" s="33"/>
      <c r="ABA145" s="33"/>
      <c r="ABB145" s="34"/>
      <c r="ABC145" s="33"/>
      <c r="ABD145" s="33"/>
      <c r="ABE145" s="33"/>
      <c r="ABF145" s="34"/>
      <c r="ABG145" s="33"/>
      <c r="ABH145" s="33"/>
      <c r="ABI145" s="33"/>
      <c r="ABJ145" s="34"/>
      <c r="ABK145" s="33"/>
      <c r="ABL145" s="33"/>
      <c r="ABM145" s="33"/>
      <c r="ABN145" s="34"/>
      <c r="ABO145" s="33"/>
      <c r="ABP145" s="33"/>
      <c r="ABQ145" s="33"/>
      <c r="ABR145" s="34"/>
      <c r="ABS145" s="33"/>
      <c r="ABT145" s="33"/>
      <c r="ABU145" s="33"/>
      <c r="ABV145" s="34"/>
      <c r="ABW145" s="33"/>
      <c r="ABX145" s="33"/>
      <c r="ABY145" s="33"/>
      <c r="ABZ145" s="34"/>
      <c r="ACA145" s="33"/>
      <c r="ACB145" s="33"/>
      <c r="ACC145" s="33"/>
      <c r="ACD145" s="34"/>
      <c r="ACE145" s="33"/>
      <c r="ACF145" s="33"/>
      <c r="ACG145" s="33"/>
      <c r="ACH145" s="34"/>
      <c r="ACI145" s="33"/>
      <c r="ACJ145" s="33"/>
      <c r="ACK145" s="33"/>
      <c r="ACL145" s="34"/>
      <c r="ACM145" s="33"/>
      <c r="ACN145" s="33"/>
      <c r="ACO145" s="33"/>
      <c r="ACP145" s="34"/>
      <c r="ACQ145" s="33"/>
      <c r="ACR145" s="33"/>
      <c r="ACS145" s="33"/>
      <c r="ACT145" s="34"/>
      <c r="ACU145" s="33"/>
      <c r="ACV145" s="33"/>
      <c r="ACW145" s="33"/>
      <c r="ACX145" s="34"/>
      <c r="ACY145" s="33"/>
      <c r="ACZ145" s="33"/>
      <c r="ADA145" s="33"/>
      <c r="ADB145" s="34"/>
      <c r="ADC145" s="33"/>
      <c r="ADD145" s="33"/>
      <c r="ADE145" s="33"/>
      <c r="ADF145" s="34"/>
      <c r="ADG145" s="33"/>
      <c r="ADH145" s="33"/>
      <c r="ADI145" s="33"/>
      <c r="ADJ145" s="34"/>
      <c r="ADK145" s="33"/>
      <c r="ADL145" s="33"/>
      <c r="ADM145" s="33"/>
      <c r="ADN145" s="34"/>
      <c r="ADO145" s="33"/>
      <c r="ADP145" s="33"/>
      <c r="ADQ145" s="33"/>
      <c r="ADR145" s="34"/>
      <c r="ADS145" s="33"/>
      <c r="ADT145" s="33"/>
      <c r="ADU145" s="33"/>
      <c r="ADV145" s="34"/>
      <c r="ADW145" s="33"/>
      <c r="ADX145" s="33"/>
      <c r="ADY145" s="33"/>
      <c r="ADZ145" s="34"/>
      <c r="AEA145" s="33"/>
      <c r="AEB145" s="33"/>
      <c r="AEC145" s="33"/>
      <c r="AED145" s="34"/>
      <c r="AEE145" s="33"/>
      <c r="AEF145" s="33"/>
      <c r="AEG145" s="33"/>
      <c r="AEH145" s="34"/>
      <c r="AEI145" s="33"/>
      <c r="AEJ145" s="33"/>
      <c r="AEK145" s="33"/>
      <c r="AEL145" s="34"/>
      <c r="AEM145" s="33"/>
      <c r="AEN145" s="33"/>
      <c r="AEO145" s="33"/>
      <c r="AEP145" s="34"/>
      <c r="AEQ145" s="33"/>
      <c r="AER145" s="33"/>
      <c r="AES145" s="33"/>
      <c r="AET145" s="34"/>
      <c r="AEU145" s="33"/>
      <c r="AEV145" s="33"/>
      <c r="AEW145" s="33"/>
      <c r="AEX145" s="34"/>
      <c r="AEY145" s="33"/>
      <c r="AEZ145" s="33"/>
      <c r="AFA145" s="33"/>
      <c r="AFB145" s="34"/>
      <c r="AFC145" s="33"/>
      <c r="AFD145" s="33"/>
      <c r="AFE145" s="33"/>
      <c r="AFF145" s="34"/>
      <c r="AFG145" s="33"/>
      <c r="AFH145" s="33"/>
      <c r="AFI145" s="33"/>
      <c r="AFJ145" s="34"/>
      <c r="AFK145" s="33"/>
      <c r="AFL145" s="33"/>
      <c r="AFM145" s="33"/>
      <c r="AFN145" s="34"/>
      <c r="AFO145" s="33"/>
      <c r="AFP145" s="33"/>
      <c r="AFQ145" s="33"/>
      <c r="AFR145" s="34"/>
      <c r="AFS145" s="33"/>
      <c r="AFT145" s="33"/>
      <c r="AFU145" s="33"/>
      <c r="AFV145" s="34"/>
      <c r="AFW145" s="33"/>
      <c r="AFX145" s="33"/>
      <c r="AFY145" s="33"/>
      <c r="AFZ145" s="34"/>
      <c r="AGA145" s="33"/>
      <c r="AGB145" s="33"/>
      <c r="AGC145" s="33"/>
      <c r="AGD145" s="34"/>
      <c r="AGE145" s="33"/>
      <c r="AGF145" s="33"/>
      <c r="AGG145" s="33"/>
      <c r="AGH145" s="34"/>
      <c r="AGI145" s="33"/>
      <c r="AGJ145" s="33"/>
      <c r="AGK145" s="33"/>
      <c r="AGL145" s="33"/>
      <c r="AGM145" s="33"/>
      <c r="AGN145" s="34"/>
      <c r="AGO145" s="33"/>
      <c r="AGP145" s="33"/>
      <c r="AGQ145" s="33"/>
      <c r="AGR145" s="33"/>
      <c r="AGS145" s="34"/>
      <c r="AGT145" s="34"/>
      <c r="AGU145" s="33"/>
      <c r="AGV145" s="33"/>
      <c r="AGW145" s="33"/>
      <c r="AGX145" s="33"/>
      <c r="AGY145" s="34"/>
      <c r="AGZ145" s="34"/>
      <c r="AHA145" s="33"/>
      <c r="AHB145" s="33"/>
      <c r="AHC145" s="33"/>
      <c r="AHD145" s="33"/>
      <c r="AHE145" s="34"/>
      <c r="AHF145" s="34"/>
      <c r="AHG145" s="33"/>
      <c r="AHH145" s="33"/>
      <c r="AHI145" s="33"/>
      <c r="AHJ145" s="33"/>
      <c r="AHK145" s="34"/>
      <c r="AHL145" s="34"/>
      <c r="AHM145" s="33"/>
      <c r="AHN145" s="33"/>
      <c r="AHO145" s="33"/>
      <c r="AHP145" s="33"/>
      <c r="AHQ145" s="34"/>
      <c r="AHR145" s="34"/>
      <c r="AHS145" s="33"/>
      <c r="AHT145" s="33"/>
      <c r="AHU145" s="33"/>
      <c r="AHV145" s="34"/>
      <c r="AHW145" s="33"/>
      <c r="AHX145" s="33"/>
      <c r="AHY145" s="33"/>
      <c r="AHZ145" s="34"/>
      <c r="AIA145" s="33"/>
      <c r="AIB145" s="33"/>
      <c r="AIC145" s="33"/>
      <c r="AID145" s="34"/>
      <c r="AIE145" s="33"/>
      <c r="AIF145" s="33"/>
      <c r="AIG145" s="33"/>
      <c r="AIH145" s="34"/>
      <c r="AII145" s="33"/>
      <c r="AIJ145" s="33"/>
      <c r="AIK145" s="33"/>
      <c r="AIL145" s="34"/>
    </row>
    <row r="146" spans="1:922" s="5" customFormat="1" outlineLevel="1" x14ac:dyDescent="0.25">
      <c r="A146" s="35">
        <v>1</v>
      </c>
      <c r="B146" s="44" t="s">
        <v>53</v>
      </c>
      <c r="C146" s="37"/>
      <c r="D146" s="35"/>
      <c r="E146" s="35"/>
      <c r="F146" s="3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38"/>
      <c r="V146" s="38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38"/>
      <c r="CD146" s="38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38"/>
      <c r="CX146" s="38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 t="s">
        <v>354</v>
      </c>
      <c r="DX146" s="62" t="s">
        <v>354</v>
      </c>
      <c r="DY146" s="62" t="s">
        <v>354</v>
      </c>
      <c r="DZ146" s="62"/>
      <c r="EA146" s="62"/>
      <c r="EB146" s="62"/>
      <c r="EC146" s="62"/>
      <c r="ED146" s="62"/>
      <c r="EE146" s="62" t="s">
        <v>354</v>
      </c>
      <c r="EF146" s="62"/>
      <c r="EG146" s="62"/>
      <c r="EH146" s="62"/>
      <c r="EI146" s="62" t="s">
        <v>354</v>
      </c>
      <c r="EJ146" s="62"/>
      <c r="EK146" s="38"/>
      <c r="EL146" s="38"/>
      <c r="EM146" s="62"/>
      <c r="EN146" s="62"/>
      <c r="EO146" s="62"/>
      <c r="EP146" s="62"/>
      <c r="EQ146" s="62"/>
      <c r="ER146" s="62"/>
      <c r="ES146" s="62" t="s">
        <v>354</v>
      </c>
      <c r="ET146" s="62"/>
      <c r="EU146" s="62"/>
      <c r="EV146" s="62"/>
      <c r="EW146" s="62"/>
      <c r="EX146" s="62"/>
      <c r="EY146" s="62" t="s">
        <v>354</v>
      </c>
      <c r="EZ146" s="62" t="s">
        <v>354</v>
      </c>
      <c r="FA146" s="62"/>
      <c r="FB146" s="62"/>
      <c r="FC146" s="62"/>
      <c r="FD146" s="62" t="s">
        <v>354</v>
      </c>
      <c r="FE146" s="38"/>
      <c r="FF146" s="38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38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38"/>
      <c r="GU146" s="62"/>
      <c r="GV146" s="62"/>
      <c r="GW146" s="62"/>
      <c r="GX146" s="62"/>
      <c r="GY146" s="62" t="s">
        <v>354</v>
      </c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 t="s">
        <v>354</v>
      </c>
      <c r="HL146" s="62"/>
      <c r="HM146" s="38"/>
      <c r="HN146" s="38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38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 t="s">
        <v>354</v>
      </c>
      <c r="IY146" s="62"/>
      <c r="IZ146" s="38"/>
      <c r="JA146" s="38"/>
      <c r="JB146" s="38"/>
      <c r="JC146" s="76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38"/>
      <c r="JW146" s="76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76"/>
      <c r="ON146" s="62"/>
      <c r="OO146" s="62"/>
      <c r="OP146" s="62"/>
      <c r="OQ146" s="62"/>
      <c r="OR146" s="62"/>
      <c r="OS146" s="62"/>
      <c r="OT146" s="62"/>
      <c r="OU146" s="62"/>
      <c r="OV146" s="62"/>
      <c r="OW146" s="62"/>
      <c r="OX146" s="62"/>
      <c r="OY146" s="62"/>
      <c r="OZ146" s="62"/>
      <c r="PA146" s="62"/>
      <c r="PB146" s="62"/>
      <c r="PC146" s="62"/>
      <c r="PD146" s="62"/>
      <c r="PE146" s="62"/>
      <c r="PF146" s="38"/>
      <c r="PG146" s="62" t="s">
        <v>354</v>
      </c>
      <c r="PH146" s="62" t="s">
        <v>354</v>
      </c>
      <c r="PI146" s="62"/>
      <c r="PJ146" s="62"/>
      <c r="PK146" s="62"/>
      <c r="PL146" s="62"/>
      <c r="PM146" s="62"/>
      <c r="PN146" s="62"/>
      <c r="PO146" s="62"/>
      <c r="PP146" s="62"/>
      <c r="PQ146" s="62"/>
      <c r="PR146" s="62"/>
      <c r="PS146" s="62"/>
      <c r="PT146" s="62"/>
      <c r="PU146" s="62"/>
      <c r="PV146" s="38"/>
      <c r="PW146" s="38"/>
      <c r="PX146" s="38"/>
      <c r="PY146" s="38"/>
      <c r="PZ146" s="38"/>
      <c r="QA146" s="62"/>
      <c r="QB146" s="62"/>
      <c r="QC146" s="62"/>
      <c r="QD146" s="62"/>
      <c r="QE146" s="62"/>
      <c r="QF146" s="62"/>
      <c r="QG146" s="62"/>
      <c r="QH146" s="62"/>
      <c r="QI146" s="62"/>
      <c r="QJ146" s="62"/>
      <c r="QK146" s="62"/>
      <c r="QL146" s="62"/>
      <c r="QM146" s="62"/>
      <c r="QN146" s="62"/>
      <c r="QO146" s="62"/>
      <c r="QP146" s="62"/>
      <c r="QQ146" s="62"/>
      <c r="QR146" s="62" t="s">
        <v>354</v>
      </c>
      <c r="QS146" s="62"/>
      <c r="QT146" s="38"/>
      <c r="QU146" s="62"/>
      <c r="QV146" s="62"/>
      <c r="QW146" s="62"/>
      <c r="QX146" s="62"/>
      <c r="QY146" s="62"/>
      <c r="QZ146" s="62"/>
      <c r="RA146" s="62"/>
      <c r="RB146" s="62" t="s">
        <v>354</v>
      </c>
      <c r="RC146" s="62"/>
      <c r="RD146" s="62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76"/>
      <c r="RP146" s="62"/>
      <c r="RQ146" s="62"/>
      <c r="RR146" s="62"/>
      <c r="RS146" s="62"/>
      <c r="RT146" s="62"/>
      <c r="RU146" s="62"/>
      <c r="RV146" s="62"/>
      <c r="RW146" s="62"/>
      <c r="RX146" s="62"/>
      <c r="RY146" s="62"/>
      <c r="RZ146" s="62"/>
      <c r="SA146" s="62"/>
      <c r="SB146" s="62"/>
      <c r="SC146" s="62" t="s">
        <v>354</v>
      </c>
      <c r="SD146" s="62"/>
      <c r="SE146" s="62"/>
      <c r="SF146" s="62" t="s">
        <v>354</v>
      </c>
      <c r="SG146" s="62"/>
      <c r="SH146" s="62"/>
      <c r="SI146" s="62"/>
      <c r="SJ146" s="62" t="s">
        <v>354</v>
      </c>
      <c r="SK146" s="62" t="s">
        <v>354</v>
      </c>
      <c r="SL146" s="62" t="s">
        <v>354</v>
      </c>
      <c r="SM146" s="37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ref="AGJ146:AGJ155" si="679">IF(COUNTIFS($C$7:$AGI$7,"="&amp;$AGO$5,$C146:$AGI146,"б")=0,"",COUNTIFS($C$7:$AGI$7,"="&amp;$AGO$5,$C146:$AGI146,"б"))</f>
        <v/>
      </c>
      <c r="AGK146" s="85" t="str">
        <f t="shared" ref="AGK146:AGK155" si="680">IF(COUNTIFS($C$7:$AGI$7,"="&amp;$AGO$5,$C146:$AGI146,"у")=0,"",COUNTIFS($C$7:$AGI$7,"="&amp;$AGO$5,$C146:$AGI146,"у"))</f>
        <v/>
      </c>
      <c r="AGL146" s="85">
        <f t="shared" ref="AGL146:AGL155" si="681">IF(COUNTIFS($C$7:$AGI$7,"="&amp;$AGO$5,$C146:$AGI146,"н")=0,"",COUNTIFS($C$7:$AGI$7,"="&amp;$AGO$5,$C146:$AGI146,"н"))</f>
        <v>5</v>
      </c>
      <c r="AGP146" s="36" t="str">
        <f>IF(COUNTIFS($C$6:$AGI$6,9,$C146:$AGI146,"б")=0,"",COUNTIFS($C$6:$AGI$6,9,$C146:$AGI146,"б"))</f>
        <v/>
      </c>
      <c r="AGQ146" s="36" t="str">
        <f t="shared" ref="AGQ146:AGQ155" si="682">IF(COUNTIFS($C$6:$AGI$6,9,$C146:$AGI146,"у")=0,"",COUNTIFS($C$6:$AGI$6,9,$C146:$AGI146,"у"))</f>
        <v/>
      </c>
      <c r="AGR146" s="39" t="str">
        <f>IF(COUNTIFS($C$6:$AGI$6,9,$C146:$AGI146,"н")=0,"",COUNTIFS($C$6:$AGI$6,9,$C146:$AGI146,"н"))</f>
        <v/>
      </c>
      <c r="AGS146" s="36" t="str">
        <f>IF(COUNTIFS($C$6:$AGI$6,10,$C146:$AGI146,"б")=0,"",COUNTIFS($C$6:$AGI$6,10,$C146:$AGI146,"б"))</f>
        <v/>
      </c>
      <c r="AGT146" s="36" t="str">
        <f t="shared" ref="AGT146:AGT155" si="683">IF(COUNTIFS($C$6:$AGI$6,10,$C146:$AGI146,"у")=0,"",COUNTIFS($C$6:$AGI$6,10,$C146:$AGI146,"у"))</f>
        <v/>
      </c>
      <c r="AGU146" s="39">
        <f>IF(COUNTIFS($C$6:$AGI$6,10,$C146:$AGI146,"н")=0,"",COUNTIFS($C$6:$AGI$6,10,$C146:$AGI146,"н"))</f>
        <v>9</v>
      </c>
      <c r="AGV146" s="36" t="str">
        <f>IF(COUNTIFS($C$6:$AGI$6,11,$C146:$AGI146,"б")=0,"",COUNTIFS($C$6:$AGI$6,11,$C146:$AGI146,"б"))</f>
        <v/>
      </c>
      <c r="AGW146" s="36" t="str">
        <f t="shared" ref="AGW146:AGW155" si="684">IF(COUNTIFS($C$6:$AGI$6,11,$C146:$AGI146,"у")=0,"",COUNTIFS($C$6:$AGI$6,11,$C146:$AGI146,"у"))</f>
        <v/>
      </c>
      <c r="AGX146" s="39">
        <f>IF(COUNTIFS($C$6:$AGI$6,11,$C146:$AGI146,"н")=0,"",COUNTIFS($C$6:$AGI$6,11,$C146:$AGI146,"н"))</f>
        <v>3</v>
      </c>
      <c r="AGY146" s="36" t="str">
        <f>IF(COUNTIFS($C$6:$AGI$6,12,$C146:$AGI146,"б")=0,"",COUNTIFS($C$6:$AGI$6,12,$C146:$AGI146,"б"))</f>
        <v/>
      </c>
      <c r="AGZ146" s="36" t="str">
        <f t="shared" ref="AGZ146:AGZ155" si="685">IF(COUNTIFS($C$6:$AGI$6,12,$C146:$AGI146,"у")=0,"",COUNTIFS($C$6:$AGI$6,12,$C146:$AGI146,"у"))</f>
        <v/>
      </c>
      <c r="AHA146" s="39" t="str">
        <f>IF(COUNTIFS($C$6:$AGI$6,12,$C146:$AGI146,"н")=0,"",COUNTIFS($C$6:$AGI$6,12,$C146:$AGI146,"н"))</f>
        <v/>
      </c>
      <c r="AHB146" s="36" t="str">
        <f>IF(COUNTIFS($C$6:$AGI$6,1,$C146:$AGI146,"б")=0,"",COUNTIFS($C$6:$AGI$6,1,$C146:$AGI146,"б"))</f>
        <v/>
      </c>
      <c r="AHC146" s="36" t="str">
        <f t="shared" ref="AHC146:AHC155" si="686">IF(COUNTIFS($C$6:$AGI$6,1,$C146:$AGI146,"у")=0,"",COUNTIFS($C$6:$AGI$6,1,$C146:$AGI146,"у"))</f>
        <v/>
      </c>
      <c r="AHD146" s="39">
        <f>IF(COUNTIFS($C$6:$AGI$6,1,$C146:$AGI146,"н")=0,"",COUNTIFS($C$6:$AGI$6,1,$C146:$AGI146,"н"))</f>
        <v>2</v>
      </c>
      <c r="AHE146" s="36" t="str">
        <f>IF(COUNTIFS($C$6:$AGI$6,2,$C146:$AGI146,"б")=0,"",COUNTIFS($C$6:$AGI$6,2,$C146:$AGI146,"б"))</f>
        <v/>
      </c>
      <c r="AHF146" s="36" t="str">
        <f t="shared" ref="AHF146:AHF155" si="687">IF(COUNTIFS($C$6:$AGI$6,2,$C146:$AGI146,"у")=0,"",COUNTIFS($C$6:$AGI$6,2,$C146:$AGI146,"у"))</f>
        <v/>
      </c>
      <c r="AHG146" s="39">
        <f>IF(COUNTIFS($C$6:$AGI$6,2,$C146:$AGI146,"н")=0,"",COUNTIFS($C$6:$AGI$6,2,$C146:$AGI146,"н"))</f>
        <v>5</v>
      </c>
      <c r="AHH146" s="36" t="str">
        <f>IF(COUNTIFS($C$6:$AGI$6,3,$C146:$AGI146,"б")=0,"",COUNTIFS($C$6:$AGI$6,3,$C146:$AGI146,"б"))</f>
        <v/>
      </c>
      <c r="AHI146" s="36" t="str">
        <f t="shared" ref="AHI146:AHI155" si="688">IF(COUNTIFS($C$6:$AGI$6,3,$C146:$AGI146,"у")=0,"",COUNTIFS($C$6:$AGI$6,3,$C146:$AGI146,"у"))</f>
        <v/>
      </c>
      <c r="AHJ146" s="39" t="str">
        <f>IF(COUNTIFS($C$6:$AGI$6,3,$C146:$AGI146,"н")=0,"",COUNTIFS($C$6:$AGI$6,3,$C146:$AGI146,"н"))</f>
        <v/>
      </c>
      <c r="AHK146" s="36" t="str">
        <f>IF(COUNTIFS($C$6:$AGI$6,4,$C146:$AGI146,"б")=0,"",COUNTIFS($C$6:$AGI$6,4,$C146:$AGI146,"б"))</f>
        <v/>
      </c>
      <c r="AHL146" s="36" t="str">
        <f t="shared" ref="AHL146:AHL155" si="689">IF(COUNTIFS($C$6:$AGI$6,4,$C146:$AGI146,"у")=0,"",COUNTIFS($C$6:$AGI$6,4,$C146:$AGI146,"у"))</f>
        <v/>
      </c>
      <c r="AHM146" s="39" t="str">
        <f>IF(COUNTIFS($C$6:$AGI$6,4,$C146:$AGI146,"н")=0,"",COUNTIFS($C$6:$AGI$6,4,$C146:$AGI146,"н"))</f>
        <v/>
      </c>
      <c r="AHN146" s="36" t="str">
        <f>IF(COUNTIFS($C$6:$AGI$6,5,$C146:$AGI146,"б")=0,"",COUNTIFS($C$6:$AGI$6,5,$C146:$AGI146,"б"))</f>
        <v/>
      </c>
      <c r="AHO146" s="36" t="str">
        <f t="shared" ref="AHO146:AHO155" si="690">IF(COUNTIFS($C$6:$AGI$6,5,$C146:$AGI146,"у")=0,"",COUNTIFS($C$6:$AGI$6,5,$C146:$AGI146,"у"))</f>
        <v/>
      </c>
      <c r="AHP146" s="39" t="str">
        <f>IF(COUNTIFS($C$6:$AGI$6,5,$C146:$AGI146,"н")=0,"",COUNTIFS($C$6:$AGI$6,5,$C146:$AGI146,"н"))</f>
        <v/>
      </c>
      <c r="AHQ146" s="36" t="str">
        <f>IF(COUNTIFS($C$6:$AGI$6,6,$C146:$AGI146,"б")=0,"",COUNTIFS($C$6:$AGI$6,6,$C146:$AGI146,"б"))</f>
        <v/>
      </c>
      <c r="AHR146" s="36" t="str">
        <f t="shared" ref="AHR146:AHR155" si="691">IF(COUNTIFS($C$6:$AGI$6,6,$C146:$AGI146,"у")=0,"",COUNTIFS($C$6:$AGI$6,6,$C146:$AGI146,"у"))</f>
        <v/>
      </c>
      <c r="AHS146" s="39" t="str">
        <f>IF(COUNTIFS($C$6:$AGI$6,6,$C146:$AGI146,"н")=0,"",COUNTIFS($C$6:$AGI$6,6,$C146:$AGI146,"н"))</f>
        <v/>
      </c>
    </row>
    <row r="147" spans="1:922" s="5" customFormat="1" outlineLevel="1" x14ac:dyDescent="0.25">
      <c r="A147" s="35">
        <f>A146+1</f>
        <v>2</v>
      </c>
      <c r="B147" s="44" t="s">
        <v>54</v>
      </c>
      <c r="C147" s="37"/>
      <c r="D147" s="35"/>
      <c r="E147" s="35"/>
      <c r="F147" s="35"/>
      <c r="G147" s="62"/>
      <c r="H147" s="62"/>
      <c r="I147" s="62"/>
      <c r="J147" s="62"/>
      <c r="K147" s="62"/>
      <c r="L147" s="62"/>
      <c r="M147" s="62"/>
      <c r="N147" s="62"/>
      <c r="O147" s="62" t="s">
        <v>354</v>
      </c>
      <c r="P147" s="62" t="s">
        <v>354</v>
      </c>
      <c r="Q147" s="62"/>
      <c r="R147" s="62"/>
      <c r="S147" s="62" t="s">
        <v>354</v>
      </c>
      <c r="T147" s="62" t="s">
        <v>354</v>
      </c>
      <c r="U147" s="38"/>
      <c r="V147" s="38"/>
      <c r="W147" s="62"/>
      <c r="X147" s="62"/>
      <c r="Y147" s="62"/>
      <c r="Z147" s="62"/>
      <c r="AA147" s="62"/>
      <c r="AB147" s="62"/>
      <c r="AC147" s="62"/>
      <c r="AD147" s="62"/>
      <c r="AE147" s="62" t="s">
        <v>354</v>
      </c>
      <c r="AF147" s="62" t="s">
        <v>354</v>
      </c>
      <c r="AG147" s="62"/>
      <c r="AH147" s="62"/>
      <c r="AI147" s="62" t="s">
        <v>354</v>
      </c>
      <c r="AJ147" s="62"/>
      <c r="AK147" s="62"/>
      <c r="AL147" s="62"/>
      <c r="AM147" s="62" t="s">
        <v>354</v>
      </c>
      <c r="AN147" s="62" t="s">
        <v>354</v>
      </c>
      <c r="AO147" s="62"/>
      <c r="AP147" s="62"/>
      <c r="AQ147" s="62"/>
      <c r="AR147" s="62"/>
      <c r="AS147" s="62"/>
      <c r="AT147" s="62"/>
      <c r="AU147" s="62" t="s">
        <v>354</v>
      </c>
      <c r="AV147" s="62" t="s">
        <v>354</v>
      </c>
      <c r="AW147" s="62" t="s">
        <v>354</v>
      </c>
      <c r="AX147" s="62" t="s">
        <v>354</v>
      </c>
      <c r="AY147" s="62" t="s">
        <v>354</v>
      </c>
      <c r="AZ147" s="62" t="s">
        <v>354</v>
      </c>
      <c r="BA147" s="62" t="s">
        <v>354</v>
      </c>
      <c r="BB147" s="62" t="s">
        <v>354</v>
      </c>
      <c r="BC147" s="62" t="s">
        <v>354</v>
      </c>
      <c r="BD147" s="62" t="s">
        <v>354</v>
      </c>
      <c r="BE147" s="62"/>
      <c r="BF147" s="62"/>
      <c r="BG147" s="62"/>
      <c r="BH147" s="62"/>
      <c r="BI147" s="62"/>
      <c r="BJ147" s="62"/>
      <c r="BK147" s="62" t="s">
        <v>354</v>
      </c>
      <c r="BL147" s="62" t="s">
        <v>354</v>
      </c>
      <c r="BM147" s="62" t="s">
        <v>354</v>
      </c>
      <c r="BN147" s="62" t="s">
        <v>354</v>
      </c>
      <c r="BO147" s="62" t="s">
        <v>354</v>
      </c>
      <c r="BP147" s="62" t="s">
        <v>354</v>
      </c>
      <c r="BQ147" s="62" t="s">
        <v>354</v>
      </c>
      <c r="BR147" s="62" t="s">
        <v>354</v>
      </c>
      <c r="BS147" s="62" t="s">
        <v>354</v>
      </c>
      <c r="BT147" s="62" t="s">
        <v>354</v>
      </c>
      <c r="BU147" s="62" t="s">
        <v>354</v>
      </c>
      <c r="BV147" s="62" t="s">
        <v>354</v>
      </c>
      <c r="BW147" s="62" t="s">
        <v>354</v>
      </c>
      <c r="BX147" s="62"/>
      <c r="BY147" s="62"/>
      <c r="BZ147" s="62"/>
      <c r="CA147" s="62"/>
      <c r="CB147" s="62"/>
      <c r="CC147" s="38"/>
      <c r="CD147" s="38"/>
      <c r="CE147" s="62" t="s">
        <v>354</v>
      </c>
      <c r="CF147" s="62" t="s">
        <v>354</v>
      </c>
      <c r="CG147" s="62" t="s">
        <v>354</v>
      </c>
      <c r="CH147" s="62" t="s">
        <v>354</v>
      </c>
      <c r="CI147" s="62" t="s">
        <v>354</v>
      </c>
      <c r="CJ147" s="62"/>
      <c r="CK147" s="62" t="s">
        <v>354</v>
      </c>
      <c r="CL147" s="62" t="s">
        <v>354</v>
      </c>
      <c r="CM147" s="62" t="s">
        <v>354</v>
      </c>
      <c r="CN147" s="62" t="s">
        <v>354</v>
      </c>
      <c r="CO147" s="62" t="s">
        <v>354</v>
      </c>
      <c r="CP147" s="62" t="s">
        <v>354</v>
      </c>
      <c r="CQ147" s="62"/>
      <c r="CR147" s="62"/>
      <c r="CS147" s="62"/>
      <c r="CT147" s="62"/>
      <c r="CU147" s="62" t="s">
        <v>354</v>
      </c>
      <c r="CV147" s="62"/>
      <c r="CW147" s="38"/>
      <c r="CX147" s="38"/>
      <c r="CY147" s="62" t="s">
        <v>354</v>
      </c>
      <c r="CZ147" s="62" t="s">
        <v>354</v>
      </c>
      <c r="DA147" s="62"/>
      <c r="DB147" s="62"/>
      <c r="DC147" s="62"/>
      <c r="DD147" s="62"/>
      <c r="DE147" s="62" t="s">
        <v>354</v>
      </c>
      <c r="DF147" s="62" t="s">
        <v>354</v>
      </c>
      <c r="DG147" s="62"/>
      <c r="DH147" s="62"/>
      <c r="DI147" s="62"/>
      <c r="DJ147" s="62"/>
      <c r="DK147" s="62" t="s">
        <v>354</v>
      </c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 t="s">
        <v>354</v>
      </c>
      <c r="DX147" s="62" t="s">
        <v>354</v>
      </c>
      <c r="DY147" s="62" t="s">
        <v>354</v>
      </c>
      <c r="DZ147" s="62"/>
      <c r="EA147" s="62" t="s">
        <v>354</v>
      </c>
      <c r="EB147" s="62" t="s">
        <v>354</v>
      </c>
      <c r="EC147" s="62" t="s">
        <v>354</v>
      </c>
      <c r="ED147" s="62" t="s">
        <v>354</v>
      </c>
      <c r="EE147" s="62" t="s">
        <v>354</v>
      </c>
      <c r="EF147" s="62"/>
      <c r="EG147" s="62"/>
      <c r="EH147" s="62"/>
      <c r="EI147" s="62" t="s">
        <v>354</v>
      </c>
      <c r="EJ147" s="62"/>
      <c r="EK147" s="38"/>
      <c r="EL147" s="38"/>
      <c r="EM147" s="62"/>
      <c r="EN147" s="62"/>
      <c r="EO147" s="62" t="s">
        <v>354</v>
      </c>
      <c r="EP147" s="62"/>
      <c r="EQ147" s="62"/>
      <c r="ER147" s="62"/>
      <c r="ES147" s="62"/>
      <c r="ET147" s="62"/>
      <c r="EU147" s="62" t="s">
        <v>354</v>
      </c>
      <c r="EV147" s="62"/>
      <c r="EW147" s="62"/>
      <c r="EX147" s="62"/>
      <c r="EY147" s="62" t="s">
        <v>354</v>
      </c>
      <c r="EZ147" s="62" t="s">
        <v>354</v>
      </c>
      <c r="FA147" s="62"/>
      <c r="FB147" s="62"/>
      <c r="FC147" s="62"/>
      <c r="FD147" s="62" t="s">
        <v>354</v>
      </c>
      <c r="FE147" s="38"/>
      <c r="FF147" s="38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 t="s">
        <v>354</v>
      </c>
      <c r="FR147" s="62" t="s">
        <v>354</v>
      </c>
      <c r="FS147" s="62"/>
      <c r="FT147" s="62"/>
      <c r="FU147" s="62"/>
      <c r="FV147" s="62"/>
      <c r="FW147" s="62"/>
      <c r="FX147" s="62"/>
      <c r="FY147" s="62"/>
      <c r="FZ147" s="38"/>
      <c r="GA147" s="62" t="s">
        <v>354</v>
      </c>
      <c r="GB147" s="62" t="s">
        <v>354</v>
      </c>
      <c r="GC147" s="62" t="s">
        <v>354</v>
      </c>
      <c r="GD147" s="62"/>
      <c r="GE147" s="62" t="s">
        <v>354</v>
      </c>
      <c r="GF147" s="62" t="s">
        <v>354</v>
      </c>
      <c r="GG147" s="62" t="s">
        <v>354</v>
      </c>
      <c r="GH147" s="62" t="s">
        <v>354</v>
      </c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38"/>
      <c r="GU147" s="62" t="s">
        <v>354</v>
      </c>
      <c r="GV147" s="62" t="s">
        <v>354</v>
      </c>
      <c r="GW147" s="62" t="s">
        <v>354</v>
      </c>
      <c r="GX147" s="62"/>
      <c r="GY147" s="62" t="s">
        <v>354</v>
      </c>
      <c r="GZ147" s="62"/>
      <c r="HA147" s="62" t="s">
        <v>354</v>
      </c>
      <c r="HB147" s="62"/>
      <c r="HC147" s="62" t="s">
        <v>354</v>
      </c>
      <c r="HD147" s="62" t="s">
        <v>354</v>
      </c>
      <c r="HE147" s="62" t="s">
        <v>354</v>
      </c>
      <c r="HF147" s="62" t="s">
        <v>354</v>
      </c>
      <c r="HG147" s="62"/>
      <c r="HH147" s="62"/>
      <c r="HI147" s="62"/>
      <c r="HJ147" s="62"/>
      <c r="HK147" s="62" t="s">
        <v>354</v>
      </c>
      <c r="HL147" s="62"/>
      <c r="HM147" s="38"/>
      <c r="HN147" s="38"/>
      <c r="HO147" s="62"/>
      <c r="HP147" s="62"/>
      <c r="HQ147" s="62"/>
      <c r="HR147" s="62"/>
      <c r="HS147" s="62" t="s">
        <v>354</v>
      </c>
      <c r="HT147" s="62" t="s">
        <v>354</v>
      </c>
      <c r="HU147" s="62" t="s">
        <v>354</v>
      </c>
      <c r="HV147" s="62" t="s">
        <v>354</v>
      </c>
      <c r="HW147" s="62"/>
      <c r="HX147" s="62"/>
      <c r="HY147" s="62"/>
      <c r="HZ147" s="62"/>
      <c r="IA147" s="62" t="s">
        <v>354</v>
      </c>
      <c r="IB147" s="62"/>
      <c r="IC147" s="62"/>
      <c r="ID147" s="62"/>
      <c r="IE147" s="62"/>
      <c r="IF147" s="62" t="s">
        <v>354</v>
      </c>
      <c r="IG147" s="62" t="s">
        <v>354</v>
      </c>
      <c r="IH147" s="38"/>
      <c r="II147" s="62"/>
      <c r="IJ147" s="62" t="s">
        <v>363</v>
      </c>
      <c r="IK147" s="62" t="s">
        <v>363</v>
      </c>
      <c r="IL147" s="62" t="s">
        <v>363</v>
      </c>
      <c r="IM147" s="62" t="s">
        <v>363</v>
      </c>
      <c r="IN147" s="62" t="s">
        <v>363</v>
      </c>
      <c r="IO147" s="62" t="s">
        <v>363</v>
      </c>
      <c r="IP147" s="62" t="s">
        <v>363</v>
      </c>
      <c r="IQ147" s="62"/>
      <c r="IR147" s="62"/>
      <c r="IS147" s="62"/>
      <c r="IT147" s="62" t="s">
        <v>363</v>
      </c>
      <c r="IU147" s="62"/>
      <c r="IV147" s="62"/>
      <c r="IW147" s="62"/>
      <c r="IX147" s="62" t="s">
        <v>363</v>
      </c>
      <c r="IY147" s="62"/>
      <c r="IZ147" s="38"/>
      <c r="JA147" s="38"/>
      <c r="JB147" s="38"/>
      <c r="JC147" s="76"/>
      <c r="JD147" s="62"/>
      <c r="JE147" s="62" t="s">
        <v>354</v>
      </c>
      <c r="JF147" s="62"/>
      <c r="JG147" s="62"/>
      <c r="JH147" s="62" t="s">
        <v>354</v>
      </c>
      <c r="JI147" s="62" t="s">
        <v>354</v>
      </c>
      <c r="JJ147" s="62" t="s">
        <v>354</v>
      </c>
      <c r="JK147" s="62" t="s">
        <v>354</v>
      </c>
      <c r="JL147" s="62"/>
      <c r="JM147" s="62"/>
      <c r="JN147" s="62"/>
      <c r="JO147" s="62" t="s">
        <v>354</v>
      </c>
      <c r="JP147" s="62"/>
      <c r="JQ147" s="62"/>
      <c r="JR147" s="62"/>
      <c r="JS147" s="62" t="s">
        <v>354</v>
      </c>
      <c r="JT147" s="62"/>
      <c r="JU147" s="62"/>
      <c r="JV147" s="38"/>
      <c r="JW147" s="76"/>
      <c r="JX147" s="62"/>
      <c r="JY147" s="62" t="s">
        <v>354</v>
      </c>
      <c r="JZ147" s="62"/>
      <c r="KA147" s="62" t="s">
        <v>354</v>
      </c>
      <c r="KB147" s="62"/>
      <c r="KC147" s="62"/>
      <c r="KD147" s="62"/>
      <c r="KE147" s="62" t="s">
        <v>354</v>
      </c>
      <c r="KF147" s="62"/>
      <c r="KG147" s="62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76"/>
      <c r="ON147" s="62"/>
      <c r="OO147" s="62"/>
      <c r="OP147" s="62"/>
      <c r="OQ147" s="62"/>
      <c r="OR147" s="62"/>
      <c r="OS147" s="62"/>
      <c r="OT147" s="62"/>
      <c r="OU147" s="62"/>
      <c r="OV147" s="62"/>
      <c r="OW147" s="62"/>
      <c r="OX147" s="62"/>
      <c r="OY147" s="62"/>
      <c r="OZ147" s="62" t="s">
        <v>354</v>
      </c>
      <c r="PA147" s="62" t="s">
        <v>354</v>
      </c>
      <c r="PB147" s="62"/>
      <c r="PC147" s="62"/>
      <c r="PD147" s="62"/>
      <c r="PE147" s="62"/>
      <c r="PF147" s="38"/>
      <c r="PG147" s="62" t="s">
        <v>354</v>
      </c>
      <c r="PH147" s="62" t="s">
        <v>354</v>
      </c>
      <c r="PI147" s="62" t="s">
        <v>354</v>
      </c>
      <c r="PJ147" s="62"/>
      <c r="PK147" s="62"/>
      <c r="PL147" s="62"/>
      <c r="PM147" s="62"/>
      <c r="PN147" s="62"/>
      <c r="PO147" s="62"/>
      <c r="PP147" s="62"/>
      <c r="PQ147" s="62"/>
      <c r="PR147" s="62"/>
      <c r="PS147" s="62"/>
      <c r="PT147" s="62"/>
      <c r="PU147" s="62"/>
      <c r="PV147" s="38"/>
      <c r="PW147" s="38"/>
      <c r="PX147" s="38"/>
      <c r="PY147" s="38"/>
      <c r="PZ147" s="38"/>
      <c r="QA147" s="62" t="s">
        <v>354</v>
      </c>
      <c r="QB147" s="62" t="s">
        <v>354</v>
      </c>
      <c r="QC147" s="62" t="s">
        <v>354</v>
      </c>
      <c r="QD147" s="62" t="s">
        <v>354</v>
      </c>
      <c r="QE147" s="62"/>
      <c r="QF147" s="62"/>
      <c r="QG147" s="62"/>
      <c r="QH147" s="62"/>
      <c r="QI147" s="62"/>
      <c r="QJ147" s="62"/>
      <c r="QK147" s="62"/>
      <c r="QL147" s="62"/>
      <c r="QM147" s="62"/>
      <c r="QN147" s="62"/>
      <c r="QO147" s="62"/>
      <c r="QP147" s="62"/>
      <c r="QQ147" s="62"/>
      <c r="QR147" s="62" t="s">
        <v>354</v>
      </c>
      <c r="QS147" s="62"/>
      <c r="QT147" s="38"/>
      <c r="QU147" s="62" t="s">
        <v>354</v>
      </c>
      <c r="QV147" s="62" t="s">
        <v>354</v>
      </c>
      <c r="QW147" s="62" t="s">
        <v>354</v>
      </c>
      <c r="QX147" s="62"/>
      <c r="QY147" s="62"/>
      <c r="QZ147" s="62"/>
      <c r="RA147" s="62"/>
      <c r="RB147" s="62" t="s">
        <v>354</v>
      </c>
      <c r="RC147" s="62"/>
      <c r="RD147" s="62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76"/>
      <c r="RP147" s="62"/>
      <c r="RQ147" s="62"/>
      <c r="RR147" s="62"/>
      <c r="RS147" s="62"/>
      <c r="RT147" s="62"/>
      <c r="RU147" s="62"/>
      <c r="RV147" s="62"/>
      <c r="RW147" s="62" t="s">
        <v>354</v>
      </c>
      <c r="RX147" s="62" t="s">
        <v>354</v>
      </c>
      <c r="RY147" s="62" t="s">
        <v>354</v>
      </c>
      <c r="RZ147" s="62"/>
      <c r="SA147" s="62"/>
      <c r="SB147" s="62"/>
      <c r="SC147" s="62" t="s">
        <v>354</v>
      </c>
      <c r="SD147" s="62"/>
      <c r="SE147" s="62"/>
      <c r="SF147" s="62" t="s">
        <v>354</v>
      </c>
      <c r="SG147" s="62"/>
      <c r="SH147" s="62"/>
      <c r="SI147" s="62"/>
      <c r="SJ147" s="62" t="s">
        <v>354</v>
      </c>
      <c r="SK147" s="62" t="s">
        <v>354</v>
      </c>
      <c r="SL147" s="62" t="s">
        <v>354</v>
      </c>
      <c r="SM147" s="37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8"/>
      <c r="TD147" s="38"/>
      <c r="TE147" s="38"/>
      <c r="TF147" s="38"/>
      <c r="TG147" s="37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8"/>
      <c r="TX147" s="38"/>
      <c r="TY147" s="38"/>
      <c r="TZ147" s="38"/>
      <c r="UA147" s="37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8"/>
      <c r="UR147" s="38"/>
      <c r="US147" s="38"/>
      <c r="UT147" s="38"/>
      <c r="UU147" s="37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8"/>
      <c r="VL147" s="38"/>
      <c r="VM147" s="38"/>
      <c r="VN147" s="38"/>
      <c r="VO147" s="37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8"/>
      <c r="WF147" s="38"/>
      <c r="WG147" s="38"/>
      <c r="WH147" s="38"/>
      <c r="WI147" s="37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8"/>
      <c r="WZ147" s="38"/>
      <c r="XA147" s="38"/>
      <c r="XB147" s="38"/>
      <c r="XC147" s="37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8"/>
      <c r="XT147" s="38"/>
      <c r="XU147" s="38"/>
      <c r="XV147" s="38"/>
      <c r="XW147" s="37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8"/>
      <c r="YN147" s="38"/>
      <c r="YO147" s="38"/>
      <c r="YP147" s="38"/>
      <c r="YQ147" s="37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8"/>
      <c r="ZH147" s="38"/>
      <c r="ZI147" s="38"/>
      <c r="ZJ147" s="38"/>
      <c r="ZK147" s="37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8"/>
      <c r="AAB147" s="38"/>
      <c r="AAC147" s="38"/>
      <c r="AAD147" s="38"/>
      <c r="AAE147" s="37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8"/>
      <c r="AAV147" s="38"/>
      <c r="AAW147" s="38"/>
      <c r="AAX147" s="38"/>
      <c r="AAY147" s="37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8"/>
      <c r="ABP147" s="38"/>
      <c r="ABQ147" s="38"/>
      <c r="ABR147" s="38"/>
      <c r="ABS147" s="37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8"/>
      <c r="ACJ147" s="38"/>
      <c r="ACK147" s="38"/>
      <c r="ACL147" s="38"/>
      <c r="ACM147" s="37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8"/>
      <c r="ADD147" s="38"/>
      <c r="ADE147" s="38"/>
      <c r="ADF147" s="38"/>
      <c r="ADG147" s="37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8"/>
      <c r="ADX147" s="38"/>
      <c r="ADY147" s="38"/>
      <c r="ADZ147" s="38"/>
      <c r="AEA147" s="37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8"/>
      <c r="AER147" s="38"/>
      <c r="AES147" s="38"/>
      <c r="AET147" s="38"/>
      <c r="AEU147" s="37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8"/>
      <c r="AFL147" s="38"/>
      <c r="AFM147" s="38"/>
      <c r="AFN147" s="38"/>
      <c r="AFO147" s="37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E147" s="38"/>
      <c r="AGF147" s="38"/>
      <c r="AGG147" s="38"/>
      <c r="AGH147" s="38"/>
      <c r="AGJ147" s="85" t="str">
        <f t="shared" si="679"/>
        <v/>
      </c>
      <c r="AGK147" s="85" t="str">
        <f t="shared" si="680"/>
        <v/>
      </c>
      <c r="AGL147" s="85">
        <f t="shared" si="681"/>
        <v>8</v>
      </c>
      <c r="AGP147" s="36" t="str">
        <f t="shared" ref="AGP147:AGP155" si="692">IF(COUNTIFS($C$6:$AGI$6,9,$C147:$AGI147,"б")=0,"",COUNTIFS($C$6:$AGI$6,9,$C147:$AGI147,"б"))</f>
        <v/>
      </c>
      <c r="AGQ147" s="36" t="str">
        <f t="shared" si="682"/>
        <v/>
      </c>
      <c r="AGR147" s="39">
        <f t="shared" ref="AGR147:AGR155" si="693">IF(COUNTIFS($C$6:$AGI$6,9,$C147:$AGI147,"н")=0,"",COUNTIFS($C$6:$AGI$6,9,$C147:$AGI147,"н"))</f>
        <v>43</v>
      </c>
      <c r="AGS147" s="36" t="str">
        <f t="shared" ref="AGS147:AGS155" si="694">IF(COUNTIFS($C$6:$AGI$6,10,$C147:$AGI147,"б")=0,"",COUNTIFS($C$6:$AGI$6,10,$C147:$AGI147,"б"))</f>
        <v/>
      </c>
      <c r="AGT147" s="36" t="str">
        <f t="shared" si="683"/>
        <v/>
      </c>
      <c r="AGU147" s="39">
        <f t="shared" ref="AGU147:AGU155" si="695">IF(COUNTIFS($C$6:$AGI$6,10,$C147:$AGI147,"н")=0,"",COUNTIFS($C$6:$AGI$6,10,$C147:$AGI147,"н"))</f>
        <v>22</v>
      </c>
      <c r="AGV147" s="36">
        <f t="shared" ref="AGV147:AGV155" si="696">IF(COUNTIFS($C$6:$AGI$6,11,$C147:$AGI147,"б")=0,"",COUNTIFS($C$6:$AGI$6,11,$C147:$AGI147,"б"))</f>
        <v>9</v>
      </c>
      <c r="AGW147" s="36" t="str">
        <f t="shared" si="684"/>
        <v/>
      </c>
      <c r="AGX147" s="39">
        <f t="shared" ref="AGX147:AGX155" si="697">IF(COUNTIFS($C$6:$AGI$6,11,$C147:$AGI147,"н")=0,"",COUNTIFS($C$6:$AGI$6,11,$C147:$AGI147,"н"))</f>
        <v>25</v>
      </c>
      <c r="AGY147" s="36" t="str">
        <f t="shared" ref="AGY147:AGY155" si="698">IF(COUNTIFS($C$6:$AGI$6,12,$C147:$AGI147,"б")=0,"",COUNTIFS($C$6:$AGI$6,12,$C147:$AGI147,"б"))</f>
        <v/>
      </c>
      <c r="AGZ147" s="36" t="str">
        <f t="shared" si="685"/>
        <v/>
      </c>
      <c r="AHA147" s="39">
        <f t="shared" ref="AHA147:AHA155" si="699">IF(COUNTIFS($C$6:$AGI$6,12,$C147:$AGI147,"н")=0,"",COUNTIFS($C$6:$AGI$6,12,$C147:$AGI147,"н"))</f>
        <v>9</v>
      </c>
      <c r="AHB147" s="36" t="str">
        <f t="shared" ref="AHB147:AHB155" si="700">IF(COUNTIFS($C$6:$AGI$6,1,$C147:$AGI147,"б")=0,"",COUNTIFS($C$6:$AGI$6,1,$C147:$AGI147,"б"))</f>
        <v/>
      </c>
      <c r="AHC147" s="36" t="str">
        <f t="shared" si="686"/>
        <v/>
      </c>
      <c r="AHD147" s="39">
        <f t="shared" ref="AHD147:AHD155" si="701">IF(COUNTIFS($C$6:$AGI$6,1,$C147:$AGI147,"н")=0,"",COUNTIFS($C$6:$AGI$6,1,$C147:$AGI147,"н"))</f>
        <v>5</v>
      </c>
      <c r="AHE147" s="36" t="str">
        <f t="shared" ref="AHE147:AHE155" si="702">IF(COUNTIFS($C$6:$AGI$6,2,$C147:$AGI147,"б")=0,"",COUNTIFS($C$6:$AGI$6,2,$C147:$AGI147,"б"))</f>
        <v/>
      </c>
      <c r="AHF147" s="36" t="str">
        <f t="shared" si="687"/>
        <v/>
      </c>
      <c r="AHG147" s="39">
        <f t="shared" ref="AHG147:AHG155" si="703">IF(COUNTIFS($C$6:$AGI$6,2,$C147:$AGI147,"н")=0,"",COUNTIFS($C$6:$AGI$6,2,$C147:$AGI147,"н"))</f>
        <v>15</v>
      </c>
      <c r="AHH147" s="36" t="str">
        <f t="shared" ref="AHH147:AHH155" si="704">IF(COUNTIFS($C$6:$AGI$6,3,$C147:$AGI147,"б")=0,"",COUNTIFS($C$6:$AGI$6,3,$C147:$AGI147,"б"))</f>
        <v/>
      </c>
      <c r="AHI147" s="36" t="str">
        <f t="shared" si="688"/>
        <v/>
      </c>
      <c r="AHJ147" s="39" t="str">
        <f t="shared" ref="AHJ147:AHJ155" si="705">IF(COUNTIFS($C$6:$AGI$6,3,$C147:$AGI147,"н")=0,"",COUNTIFS($C$6:$AGI$6,3,$C147:$AGI147,"н"))</f>
        <v/>
      </c>
      <c r="AHK147" s="36" t="str">
        <f t="shared" ref="AHK147:AHK155" si="706">IF(COUNTIFS($C$6:$AGI$6,4,$C147:$AGI147,"б")=0,"",COUNTIFS($C$6:$AGI$6,4,$C147:$AGI147,"б"))</f>
        <v/>
      </c>
      <c r="AHL147" s="36" t="str">
        <f t="shared" si="689"/>
        <v/>
      </c>
      <c r="AHM147" s="39" t="str">
        <f t="shared" ref="AHM147:AHM155" si="707">IF(COUNTIFS($C$6:$AGI$6,4,$C147:$AGI147,"н")=0,"",COUNTIFS($C$6:$AGI$6,4,$C147:$AGI147,"н"))</f>
        <v/>
      </c>
      <c r="AHN147" s="36" t="str">
        <f t="shared" ref="AHN147:AHN155" si="708">IF(COUNTIFS($C$6:$AGI$6,5,$C147:$AGI147,"б")=0,"",COUNTIFS($C$6:$AGI$6,5,$C147:$AGI147,"б"))</f>
        <v/>
      </c>
      <c r="AHO147" s="36" t="str">
        <f t="shared" si="690"/>
        <v/>
      </c>
      <c r="AHP147" s="39" t="str">
        <f t="shared" ref="AHP147:AHP155" si="709">IF(COUNTIFS($C$6:$AGI$6,5,$C147:$AGI147,"н")=0,"",COUNTIFS($C$6:$AGI$6,5,$C147:$AGI147,"н"))</f>
        <v/>
      </c>
      <c r="AHQ147" s="36" t="str">
        <f t="shared" ref="AHQ147:AHQ155" si="710">IF(COUNTIFS($C$6:$AGI$6,6,$C147:$AGI147,"б")=0,"",COUNTIFS($C$6:$AGI$6,6,$C147:$AGI147,"б"))</f>
        <v/>
      </c>
      <c r="AHR147" s="36" t="str">
        <f t="shared" si="691"/>
        <v/>
      </c>
      <c r="AHS147" s="39" t="str">
        <f t="shared" ref="AHS147:AHS155" si="711">IF(COUNTIFS($C$6:$AGI$6,6,$C147:$AGI147,"н")=0,"",COUNTIFS($C$6:$AGI$6,6,$C147:$AGI147,"н"))</f>
        <v/>
      </c>
    </row>
    <row r="148" spans="1:922" s="5" customFormat="1" outlineLevel="1" x14ac:dyDescent="0.25">
      <c r="A148" s="35">
        <f t="shared" ref="A148:A155" si="712">A147+1</f>
        <v>3</v>
      </c>
      <c r="B148" s="44" t="s">
        <v>55</v>
      </c>
      <c r="C148" s="37"/>
      <c r="D148" s="35"/>
      <c r="E148" s="35"/>
      <c r="F148" s="35"/>
      <c r="G148" s="62"/>
      <c r="H148" s="62"/>
      <c r="I148" s="62"/>
      <c r="J148" s="62"/>
      <c r="K148" s="62" t="s">
        <v>355</v>
      </c>
      <c r="L148" s="62" t="s">
        <v>355</v>
      </c>
      <c r="M148" s="62" t="s">
        <v>355</v>
      </c>
      <c r="N148" s="62" t="s">
        <v>355</v>
      </c>
      <c r="O148" s="62"/>
      <c r="P148" s="62" t="s">
        <v>354</v>
      </c>
      <c r="Q148" s="62"/>
      <c r="R148" s="62"/>
      <c r="S148" s="62"/>
      <c r="T148" s="62"/>
      <c r="U148" s="38"/>
      <c r="V148" s="38"/>
      <c r="W148" s="62" t="s">
        <v>354</v>
      </c>
      <c r="X148" s="62" t="s">
        <v>354</v>
      </c>
      <c r="Y148" s="62" t="s">
        <v>354</v>
      </c>
      <c r="Z148" s="62" t="s">
        <v>354</v>
      </c>
      <c r="AA148" s="62"/>
      <c r="AB148" s="62"/>
      <c r="AC148" s="62"/>
      <c r="AD148" s="62"/>
      <c r="AE148" s="62" t="s">
        <v>354</v>
      </c>
      <c r="AF148" s="62" t="s">
        <v>354</v>
      </c>
      <c r="AG148" s="62"/>
      <c r="AH148" s="62"/>
      <c r="AI148" s="62" t="s">
        <v>354</v>
      </c>
      <c r="AJ148" s="62"/>
      <c r="AK148" s="62"/>
      <c r="AL148" s="62"/>
      <c r="AM148" s="62" t="s">
        <v>354</v>
      </c>
      <c r="AN148" s="62" t="s">
        <v>354</v>
      </c>
      <c r="AO148" s="62"/>
      <c r="AP148" s="62"/>
      <c r="AQ148" s="62"/>
      <c r="AR148" s="62"/>
      <c r="AS148" s="62"/>
      <c r="AT148" s="62"/>
      <c r="AU148" s="62" t="s">
        <v>354</v>
      </c>
      <c r="AV148" s="62" t="s">
        <v>354</v>
      </c>
      <c r="AW148" s="62" t="s">
        <v>354</v>
      </c>
      <c r="AX148" s="62" t="s">
        <v>354</v>
      </c>
      <c r="AY148" s="62" t="s">
        <v>354</v>
      </c>
      <c r="AZ148" s="62" t="s">
        <v>354</v>
      </c>
      <c r="BA148" s="62" t="s">
        <v>354</v>
      </c>
      <c r="BB148" s="62" t="s">
        <v>354</v>
      </c>
      <c r="BC148" s="62" t="s">
        <v>354</v>
      </c>
      <c r="BD148" s="62" t="s">
        <v>354</v>
      </c>
      <c r="BE148" s="62"/>
      <c r="BF148" s="62"/>
      <c r="BG148" s="62" t="s">
        <v>354</v>
      </c>
      <c r="BH148" s="62" t="s">
        <v>354</v>
      </c>
      <c r="BI148" s="62"/>
      <c r="BJ148" s="62"/>
      <c r="BK148" s="62" t="s">
        <v>354</v>
      </c>
      <c r="BL148" s="62" t="s">
        <v>354</v>
      </c>
      <c r="BM148" s="62" t="s">
        <v>354</v>
      </c>
      <c r="BN148" s="62" t="s">
        <v>354</v>
      </c>
      <c r="BO148" s="62" t="s">
        <v>354</v>
      </c>
      <c r="BP148" s="62" t="s">
        <v>354</v>
      </c>
      <c r="BQ148" s="62" t="s">
        <v>354</v>
      </c>
      <c r="BR148" s="62" t="s">
        <v>354</v>
      </c>
      <c r="BS148" s="62" t="s">
        <v>354</v>
      </c>
      <c r="BT148" s="62" t="s">
        <v>354</v>
      </c>
      <c r="BU148" s="62" t="s">
        <v>354</v>
      </c>
      <c r="BV148" s="62" t="s">
        <v>354</v>
      </c>
      <c r="BW148" s="62" t="s">
        <v>354</v>
      </c>
      <c r="BX148" s="62"/>
      <c r="BY148" s="62"/>
      <c r="BZ148" s="62"/>
      <c r="CA148" s="62" t="s">
        <v>354</v>
      </c>
      <c r="CB148" s="62" t="s">
        <v>354</v>
      </c>
      <c r="CC148" s="38"/>
      <c r="CD148" s="38"/>
      <c r="CE148" s="62" t="s">
        <v>363</v>
      </c>
      <c r="CF148" s="62" t="s">
        <v>363</v>
      </c>
      <c r="CG148" s="62" t="s">
        <v>363</v>
      </c>
      <c r="CH148" s="62" t="s">
        <v>363</v>
      </c>
      <c r="CI148" s="62" t="s">
        <v>363</v>
      </c>
      <c r="CJ148" s="62" t="s">
        <v>363</v>
      </c>
      <c r="CK148" s="62" t="s">
        <v>363</v>
      </c>
      <c r="CL148" s="62" t="s">
        <v>363</v>
      </c>
      <c r="CM148" s="62" t="s">
        <v>363</v>
      </c>
      <c r="CN148" s="62" t="s">
        <v>363</v>
      </c>
      <c r="CO148" s="62" t="s">
        <v>363</v>
      </c>
      <c r="CP148" s="62" t="s">
        <v>363</v>
      </c>
      <c r="CQ148" s="62" t="s">
        <v>363</v>
      </c>
      <c r="CR148" s="62" t="s">
        <v>363</v>
      </c>
      <c r="CS148" s="62"/>
      <c r="CT148" s="62"/>
      <c r="CU148" s="62" t="s">
        <v>354</v>
      </c>
      <c r="CV148" s="62"/>
      <c r="CW148" s="38"/>
      <c r="CX148" s="38"/>
      <c r="CY148" s="62"/>
      <c r="CZ148" s="62"/>
      <c r="DA148" s="62"/>
      <c r="DB148" s="62"/>
      <c r="DC148" s="62" t="s">
        <v>354</v>
      </c>
      <c r="DD148" s="62" t="s">
        <v>354</v>
      </c>
      <c r="DE148" s="62"/>
      <c r="DF148" s="62" t="s">
        <v>354</v>
      </c>
      <c r="DG148" s="62" t="s">
        <v>354</v>
      </c>
      <c r="DH148" s="62"/>
      <c r="DI148" s="62"/>
      <c r="DJ148" s="62"/>
      <c r="DK148" s="62" t="s">
        <v>354</v>
      </c>
      <c r="DL148" s="62"/>
      <c r="DM148" s="62"/>
      <c r="DN148" s="62"/>
      <c r="DO148" s="62" t="s">
        <v>354</v>
      </c>
      <c r="DP148" s="62" t="s">
        <v>354</v>
      </c>
      <c r="DQ148" s="62"/>
      <c r="DR148" s="62"/>
      <c r="DS148" s="62" t="s">
        <v>354</v>
      </c>
      <c r="DT148" s="62" t="s">
        <v>354</v>
      </c>
      <c r="DU148" s="62" t="s">
        <v>354</v>
      </c>
      <c r="DV148" s="62" t="s">
        <v>354</v>
      </c>
      <c r="DW148" s="62" t="s">
        <v>354</v>
      </c>
      <c r="DX148" s="62" t="s">
        <v>354</v>
      </c>
      <c r="DY148" s="62" t="s">
        <v>354</v>
      </c>
      <c r="DZ148" s="62" t="s">
        <v>354</v>
      </c>
      <c r="EA148" s="62" t="s">
        <v>354</v>
      </c>
      <c r="EB148" s="62" t="s">
        <v>354</v>
      </c>
      <c r="EC148" s="62" t="s">
        <v>354</v>
      </c>
      <c r="ED148" s="62" t="s">
        <v>354</v>
      </c>
      <c r="EE148" s="62" t="s">
        <v>354</v>
      </c>
      <c r="EF148" s="62"/>
      <c r="EG148" s="62"/>
      <c r="EH148" s="62"/>
      <c r="EI148" s="62"/>
      <c r="EJ148" s="62"/>
      <c r="EK148" s="38"/>
      <c r="EL148" s="38"/>
      <c r="EM148" s="62"/>
      <c r="EN148" s="62"/>
      <c r="EO148" s="62" t="s">
        <v>354</v>
      </c>
      <c r="EP148" s="62"/>
      <c r="EQ148" s="62" t="s">
        <v>354</v>
      </c>
      <c r="ER148" s="62" t="s">
        <v>354</v>
      </c>
      <c r="ES148" s="62" t="s">
        <v>354</v>
      </c>
      <c r="ET148" s="62" t="s">
        <v>354</v>
      </c>
      <c r="EU148" s="62" t="s">
        <v>354</v>
      </c>
      <c r="EV148" s="62"/>
      <c r="EW148" s="62"/>
      <c r="EX148" s="62"/>
      <c r="EY148" s="62" t="s">
        <v>354</v>
      </c>
      <c r="EZ148" s="62" t="s">
        <v>354</v>
      </c>
      <c r="FA148" s="62"/>
      <c r="FB148" s="62"/>
      <c r="FC148" s="62" t="s">
        <v>354</v>
      </c>
      <c r="FD148" s="62" t="s">
        <v>354</v>
      </c>
      <c r="FE148" s="38"/>
      <c r="FF148" s="38"/>
      <c r="FG148" s="62" t="s">
        <v>354</v>
      </c>
      <c r="FH148" s="62" t="s">
        <v>354</v>
      </c>
      <c r="FI148" s="62" t="s">
        <v>354</v>
      </c>
      <c r="FJ148" s="62" t="s">
        <v>354</v>
      </c>
      <c r="FK148" s="62"/>
      <c r="FL148" s="62"/>
      <c r="FM148" s="62"/>
      <c r="FN148" s="62"/>
      <c r="FO148" s="62"/>
      <c r="FP148" s="62"/>
      <c r="FQ148" s="62"/>
      <c r="FR148" s="62"/>
      <c r="FS148" s="62" t="s">
        <v>354</v>
      </c>
      <c r="FT148" s="62"/>
      <c r="FU148" s="62"/>
      <c r="FV148" s="62"/>
      <c r="FW148" s="62" t="s">
        <v>354</v>
      </c>
      <c r="FX148" s="62"/>
      <c r="FY148" s="62"/>
      <c r="FZ148" s="38"/>
      <c r="GA148" s="62" t="s">
        <v>354</v>
      </c>
      <c r="GB148" s="62" t="s">
        <v>354</v>
      </c>
      <c r="GC148" s="62" t="s">
        <v>354</v>
      </c>
      <c r="GD148" s="62"/>
      <c r="GE148" s="62"/>
      <c r="GF148" s="62" t="s">
        <v>354</v>
      </c>
      <c r="GG148" s="62" t="s">
        <v>354</v>
      </c>
      <c r="GH148" s="62" t="s">
        <v>354</v>
      </c>
      <c r="GI148" s="62"/>
      <c r="GJ148" s="62"/>
      <c r="GK148" s="62"/>
      <c r="GL148" s="62"/>
      <c r="GM148" s="62"/>
      <c r="GN148" s="62"/>
      <c r="GO148" s="62"/>
      <c r="GP148" s="62"/>
      <c r="GQ148" s="62" t="s">
        <v>354</v>
      </c>
      <c r="GR148" s="62" t="s">
        <v>354</v>
      </c>
      <c r="GS148" s="62"/>
      <c r="GT148" s="38"/>
      <c r="GU148" s="62" t="s">
        <v>354</v>
      </c>
      <c r="GV148" s="62" t="s">
        <v>354</v>
      </c>
      <c r="GW148" s="62" t="s">
        <v>354</v>
      </c>
      <c r="GX148" s="62"/>
      <c r="GY148" s="62"/>
      <c r="GZ148" s="62" t="s">
        <v>354</v>
      </c>
      <c r="HA148" s="62" t="s">
        <v>354</v>
      </c>
      <c r="HB148" s="62" t="s">
        <v>354</v>
      </c>
      <c r="HC148" s="62" t="s">
        <v>354</v>
      </c>
      <c r="HD148" s="62" t="s">
        <v>354</v>
      </c>
      <c r="HE148" s="62" t="s">
        <v>354</v>
      </c>
      <c r="HF148" s="62" t="s">
        <v>354</v>
      </c>
      <c r="HG148" s="62" t="s">
        <v>354</v>
      </c>
      <c r="HH148" s="62"/>
      <c r="HI148" s="62"/>
      <c r="HJ148" s="62"/>
      <c r="HK148" s="62" t="s">
        <v>354</v>
      </c>
      <c r="HL148" s="62"/>
      <c r="HM148" s="38"/>
      <c r="HN148" s="38"/>
      <c r="HO148" s="62"/>
      <c r="HP148" s="62"/>
      <c r="HQ148" s="62"/>
      <c r="HR148" s="62"/>
      <c r="HS148" s="62" t="s">
        <v>354</v>
      </c>
      <c r="HT148" s="62" t="s">
        <v>354</v>
      </c>
      <c r="HU148" s="62" t="s">
        <v>354</v>
      </c>
      <c r="HV148" s="62" t="s">
        <v>354</v>
      </c>
      <c r="HW148" s="62"/>
      <c r="HX148" s="62" t="s">
        <v>354</v>
      </c>
      <c r="HY148" s="62"/>
      <c r="HZ148" s="62"/>
      <c r="IA148" s="62" t="s">
        <v>354</v>
      </c>
      <c r="IB148" s="62"/>
      <c r="IC148" s="62"/>
      <c r="ID148" s="62"/>
      <c r="IE148" s="62"/>
      <c r="IF148" s="62"/>
      <c r="IG148" s="62" t="s">
        <v>354</v>
      </c>
      <c r="IH148" s="38"/>
      <c r="II148" s="62"/>
      <c r="IJ148" s="62" t="s">
        <v>354</v>
      </c>
      <c r="IK148" s="62" t="s">
        <v>354</v>
      </c>
      <c r="IL148" s="62" t="s">
        <v>354</v>
      </c>
      <c r="IM148" s="62" t="s">
        <v>354</v>
      </c>
      <c r="IN148" s="62" t="s">
        <v>354</v>
      </c>
      <c r="IO148" s="62" t="s">
        <v>354</v>
      </c>
      <c r="IP148" s="62" t="s">
        <v>354</v>
      </c>
      <c r="IQ148" s="62"/>
      <c r="IR148" s="62"/>
      <c r="IS148" s="62"/>
      <c r="IT148" s="62" t="s">
        <v>354</v>
      </c>
      <c r="IU148" s="62"/>
      <c r="IV148" s="62"/>
      <c r="IW148" s="62"/>
      <c r="IX148" s="62"/>
      <c r="IY148" s="62"/>
      <c r="IZ148" s="38"/>
      <c r="JA148" s="38"/>
      <c r="JB148" s="38"/>
      <c r="JC148" s="76"/>
      <c r="JD148" s="62"/>
      <c r="JE148" s="62" t="s">
        <v>354</v>
      </c>
      <c r="JF148" s="62"/>
      <c r="JG148" s="62"/>
      <c r="JH148" s="62" t="s">
        <v>354</v>
      </c>
      <c r="JI148" s="62" t="s">
        <v>354</v>
      </c>
      <c r="JJ148" s="62" t="s">
        <v>354</v>
      </c>
      <c r="JK148" s="62" t="s">
        <v>354</v>
      </c>
      <c r="JL148" s="62"/>
      <c r="JM148" s="62"/>
      <c r="JN148" s="62"/>
      <c r="JO148" s="62" t="s">
        <v>354</v>
      </c>
      <c r="JP148" s="62"/>
      <c r="JQ148" s="62"/>
      <c r="JR148" s="62"/>
      <c r="JS148" s="62"/>
      <c r="JT148" s="62" t="s">
        <v>354</v>
      </c>
      <c r="JU148" s="62"/>
      <c r="JV148" s="38"/>
      <c r="JW148" s="76"/>
      <c r="JX148" s="62"/>
      <c r="JY148" s="62" t="s">
        <v>354</v>
      </c>
      <c r="JZ148" s="62"/>
      <c r="KA148" s="62"/>
      <c r="KB148" s="62"/>
      <c r="KC148" s="62"/>
      <c r="KD148" s="62"/>
      <c r="KE148" s="62" t="s">
        <v>354</v>
      </c>
      <c r="KF148" s="62"/>
      <c r="KG148" s="62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76"/>
      <c r="ON148" s="62"/>
      <c r="OO148" s="62"/>
      <c r="OP148" s="62"/>
      <c r="OQ148" s="62"/>
      <c r="OR148" s="62"/>
      <c r="OS148" s="62"/>
      <c r="OT148" s="62"/>
      <c r="OU148" s="62"/>
      <c r="OV148" s="62"/>
      <c r="OW148" s="62"/>
      <c r="OX148" s="62"/>
      <c r="OY148" s="62"/>
      <c r="OZ148" s="62"/>
      <c r="PA148" s="62"/>
      <c r="PB148" s="62"/>
      <c r="PC148" s="62"/>
      <c r="PD148" s="62"/>
      <c r="PE148" s="62"/>
      <c r="PF148" s="38"/>
      <c r="PG148" s="62"/>
      <c r="PH148" s="62"/>
      <c r="PI148" s="62"/>
      <c r="PJ148" s="62"/>
      <c r="PK148" s="62"/>
      <c r="PL148" s="62"/>
      <c r="PM148" s="62"/>
      <c r="PN148" s="62"/>
      <c r="PO148" s="62"/>
      <c r="PP148" s="62"/>
      <c r="PQ148" s="62"/>
      <c r="PR148" s="62"/>
      <c r="PS148" s="62"/>
      <c r="PT148" s="62"/>
      <c r="PU148" s="62"/>
      <c r="PV148" s="38"/>
      <c r="PW148" s="38"/>
      <c r="PX148" s="38"/>
      <c r="PY148" s="38"/>
      <c r="PZ148" s="38"/>
      <c r="QA148" s="62"/>
      <c r="QB148" s="62"/>
      <c r="QC148" s="62"/>
      <c r="QD148" s="62"/>
      <c r="QE148" s="62"/>
      <c r="QF148" s="62"/>
      <c r="QG148" s="62"/>
      <c r="QH148" s="62"/>
      <c r="QI148" s="62"/>
      <c r="QJ148" s="62"/>
      <c r="QK148" s="62"/>
      <c r="QL148" s="62"/>
      <c r="QM148" s="62"/>
      <c r="QN148" s="62"/>
      <c r="QO148" s="62"/>
      <c r="QP148" s="62"/>
      <c r="QQ148" s="62"/>
      <c r="QR148" s="62"/>
      <c r="QS148" s="62"/>
      <c r="QT148" s="38"/>
      <c r="QU148" s="62" t="s">
        <v>354</v>
      </c>
      <c r="QV148" s="62" t="s">
        <v>354</v>
      </c>
      <c r="QW148" s="62" t="s">
        <v>354</v>
      </c>
      <c r="QX148" s="62"/>
      <c r="QY148" s="62"/>
      <c r="QZ148" s="62"/>
      <c r="RA148" s="62" t="s">
        <v>354</v>
      </c>
      <c r="RB148" s="62" t="s">
        <v>354</v>
      </c>
      <c r="RC148" s="62"/>
      <c r="RD148" s="62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76"/>
      <c r="RP148" s="62"/>
      <c r="RQ148" s="62"/>
      <c r="RR148" s="62"/>
      <c r="RS148" s="62"/>
      <c r="RT148" s="62"/>
      <c r="RU148" s="62"/>
      <c r="RV148" s="62"/>
      <c r="RW148" s="62" t="s">
        <v>354</v>
      </c>
      <c r="RX148" s="62" t="s">
        <v>354</v>
      </c>
      <c r="RY148" s="62" t="s">
        <v>354</v>
      </c>
      <c r="RZ148" s="62"/>
      <c r="SA148" s="62"/>
      <c r="SB148" s="62"/>
      <c r="SC148" s="62" t="s">
        <v>354</v>
      </c>
      <c r="SD148" s="62"/>
      <c r="SE148" s="62"/>
      <c r="SF148" s="62"/>
      <c r="SG148" s="62"/>
      <c r="SH148" s="62"/>
      <c r="SI148" s="62"/>
      <c r="SJ148" s="62" t="s">
        <v>354</v>
      </c>
      <c r="SK148" s="62" t="s">
        <v>354</v>
      </c>
      <c r="SL148" s="62" t="s">
        <v>354</v>
      </c>
      <c r="SM148" s="37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8"/>
      <c r="TD148" s="38"/>
      <c r="TE148" s="38"/>
      <c r="TF148" s="38"/>
      <c r="TG148" s="37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8"/>
      <c r="TX148" s="38"/>
      <c r="TY148" s="38"/>
      <c r="TZ148" s="38"/>
      <c r="UA148" s="37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8"/>
      <c r="UR148" s="38"/>
      <c r="US148" s="38"/>
      <c r="UT148" s="38"/>
      <c r="UU148" s="37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8"/>
      <c r="VL148" s="38"/>
      <c r="VM148" s="38"/>
      <c r="VN148" s="38"/>
      <c r="VO148" s="37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8"/>
      <c r="WF148" s="38"/>
      <c r="WG148" s="38"/>
      <c r="WH148" s="38"/>
      <c r="WI148" s="37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8"/>
      <c r="WZ148" s="38"/>
      <c r="XA148" s="38"/>
      <c r="XB148" s="38"/>
      <c r="XC148" s="37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8"/>
      <c r="XT148" s="38"/>
      <c r="XU148" s="38"/>
      <c r="XV148" s="38"/>
      <c r="XW148" s="37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8"/>
      <c r="YN148" s="38"/>
      <c r="YO148" s="38"/>
      <c r="YP148" s="38"/>
      <c r="YQ148" s="37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8"/>
      <c r="ZH148" s="38"/>
      <c r="ZI148" s="38"/>
      <c r="ZJ148" s="38"/>
      <c r="ZK148" s="37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8"/>
      <c r="AAB148" s="38"/>
      <c r="AAC148" s="38"/>
      <c r="AAD148" s="38"/>
      <c r="AAE148" s="37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8"/>
      <c r="AAV148" s="38"/>
      <c r="AAW148" s="38"/>
      <c r="AAX148" s="38"/>
      <c r="AAY148" s="37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8"/>
      <c r="ABP148" s="38"/>
      <c r="ABQ148" s="38"/>
      <c r="ABR148" s="38"/>
      <c r="ABS148" s="37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8"/>
      <c r="ACJ148" s="38"/>
      <c r="ACK148" s="38"/>
      <c r="ACL148" s="38"/>
      <c r="ACM148" s="37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8"/>
      <c r="ADD148" s="38"/>
      <c r="ADE148" s="38"/>
      <c r="ADF148" s="38"/>
      <c r="ADG148" s="37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8"/>
      <c r="ADX148" s="38"/>
      <c r="ADY148" s="38"/>
      <c r="ADZ148" s="38"/>
      <c r="AEA148" s="37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8"/>
      <c r="AER148" s="38"/>
      <c r="AES148" s="38"/>
      <c r="AET148" s="38"/>
      <c r="AEU148" s="37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8"/>
      <c r="AFL148" s="38"/>
      <c r="AFM148" s="38"/>
      <c r="AFN148" s="38"/>
      <c r="AFO148" s="37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E148" s="38"/>
      <c r="AGF148" s="38"/>
      <c r="AGG148" s="38"/>
      <c r="AGH148" s="38"/>
      <c r="AGJ148" s="85" t="str">
        <f t="shared" si="679"/>
        <v/>
      </c>
      <c r="AGK148" s="85" t="str">
        <f t="shared" si="680"/>
        <v/>
      </c>
      <c r="AGL148" s="85">
        <f t="shared" si="681"/>
        <v>7</v>
      </c>
      <c r="AGP148" s="36">
        <f t="shared" si="692"/>
        <v>12</v>
      </c>
      <c r="AGQ148" s="36">
        <f t="shared" si="682"/>
        <v>4</v>
      </c>
      <c r="AGR148" s="39">
        <f t="shared" si="693"/>
        <v>37</v>
      </c>
      <c r="AGS148" s="36">
        <f t="shared" si="694"/>
        <v>2</v>
      </c>
      <c r="AGT148" s="36" t="str">
        <f t="shared" si="683"/>
        <v/>
      </c>
      <c r="AGU148" s="39">
        <f t="shared" si="695"/>
        <v>37</v>
      </c>
      <c r="AGV148" s="36" t="str">
        <f t="shared" si="696"/>
        <v/>
      </c>
      <c r="AGW148" s="36" t="str">
        <f t="shared" si="684"/>
        <v/>
      </c>
      <c r="AGX148" s="39">
        <f t="shared" si="697"/>
        <v>36</v>
      </c>
      <c r="AGY148" s="36" t="str">
        <f t="shared" si="698"/>
        <v/>
      </c>
      <c r="AGZ148" s="36" t="str">
        <f t="shared" si="685"/>
        <v/>
      </c>
      <c r="AHA148" s="39">
        <f t="shared" si="699"/>
        <v>8</v>
      </c>
      <c r="AHB148" s="36" t="str">
        <f t="shared" si="700"/>
        <v/>
      </c>
      <c r="AHC148" s="36" t="str">
        <f t="shared" si="686"/>
        <v/>
      </c>
      <c r="AHD148" s="39" t="str">
        <f t="shared" si="701"/>
        <v/>
      </c>
      <c r="AHE148" s="36" t="str">
        <f t="shared" si="702"/>
        <v/>
      </c>
      <c r="AHF148" s="36" t="str">
        <f t="shared" si="687"/>
        <v/>
      </c>
      <c r="AHG148" s="39">
        <f t="shared" si="703"/>
        <v>10</v>
      </c>
      <c r="AHH148" s="36" t="str">
        <f t="shared" si="704"/>
        <v/>
      </c>
      <c r="AHI148" s="36" t="str">
        <f t="shared" si="688"/>
        <v/>
      </c>
      <c r="AHJ148" s="39" t="str">
        <f t="shared" si="705"/>
        <v/>
      </c>
      <c r="AHK148" s="36" t="str">
        <f t="shared" si="706"/>
        <v/>
      </c>
      <c r="AHL148" s="36" t="str">
        <f t="shared" si="689"/>
        <v/>
      </c>
      <c r="AHM148" s="39" t="str">
        <f t="shared" si="707"/>
        <v/>
      </c>
      <c r="AHN148" s="36" t="str">
        <f t="shared" si="708"/>
        <v/>
      </c>
      <c r="AHO148" s="36" t="str">
        <f t="shared" si="690"/>
        <v/>
      </c>
      <c r="AHP148" s="39" t="str">
        <f t="shared" si="709"/>
        <v/>
      </c>
      <c r="AHQ148" s="36" t="str">
        <f t="shared" si="710"/>
        <v/>
      </c>
      <c r="AHR148" s="36" t="str">
        <f t="shared" si="691"/>
        <v/>
      </c>
      <c r="AHS148" s="39" t="str">
        <f t="shared" si="711"/>
        <v/>
      </c>
    </row>
    <row r="149" spans="1:922" s="5" customFormat="1" outlineLevel="1" x14ac:dyDescent="0.25">
      <c r="A149" s="35">
        <f t="shared" si="712"/>
        <v>4</v>
      </c>
      <c r="B149" s="44" t="s">
        <v>56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 t="s">
        <v>354</v>
      </c>
      <c r="BD149" s="62" t="s">
        <v>354</v>
      </c>
      <c r="BE149" s="62"/>
      <c r="BF149" s="62"/>
      <c r="BG149" s="62" t="s">
        <v>354</v>
      </c>
      <c r="BH149" s="62" t="s">
        <v>354</v>
      </c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 t="s">
        <v>355</v>
      </c>
      <c r="CB149" s="62" t="s">
        <v>355</v>
      </c>
      <c r="CC149" s="38"/>
      <c r="CD149" s="38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 t="s">
        <v>354</v>
      </c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 t="s">
        <v>354</v>
      </c>
      <c r="DL149" s="62"/>
      <c r="DM149" s="62"/>
      <c r="DN149" s="62"/>
      <c r="DO149" s="62" t="s">
        <v>354</v>
      </c>
      <c r="DP149" s="62" t="s">
        <v>354</v>
      </c>
      <c r="DQ149" s="62"/>
      <c r="DR149" s="62"/>
      <c r="DS149" s="62" t="s">
        <v>363</v>
      </c>
      <c r="DT149" s="62" t="s">
        <v>363</v>
      </c>
      <c r="DU149" s="62" t="s">
        <v>363</v>
      </c>
      <c r="DV149" s="62" t="s">
        <v>363</v>
      </c>
      <c r="DW149" s="62" t="s">
        <v>363</v>
      </c>
      <c r="DX149" s="62" t="s">
        <v>363</v>
      </c>
      <c r="DY149" s="62" t="s">
        <v>363</v>
      </c>
      <c r="DZ149" s="62" t="s">
        <v>363</v>
      </c>
      <c r="EA149" s="62" t="s">
        <v>363</v>
      </c>
      <c r="EB149" s="62" t="s">
        <v>363</v>
      </c>
      <c r="EC149" s="62" t="s">
        <v>363</v>
      </c>
      <c r="ED149" s="62" t="s">
        <v>363</v>
      </c>
      <c r="EE149" s="62" t="s">
        <v>363</v>
      </c>
      <c r="EF149" s="62"/>
      <c r="EG149" s="62"/>
      <c r="EH149" s="62"/>
      <c r="EI149" s="62" t="s">
        <v>363</v>
      </c>
      <c r="EJ149" s="62"/>
      <c r="EK149" s="38"/>
      <c r="EL149" s="38"/>
      <c r="EM149" s="62"/>
      <c r="EN149" s="62"/>
      <c r="EO149" s="62"/>
      <c r="EP149" s="62"/>
      <c r="EQ149" s="62"/>
      <c r="ER149" s="62"/>
      <c r="ES149" s="62" t="s">
        <v>354</v>
      </c>
      <c r="ET149" s="62"/>
      <c r="EU149" s="62"/>
      <c r="EV149" s="62"/>
      <c r="EW149" s="62"/>
      <c r="EX149" s="62"/>
      <c r="EY149" s="62" t="s">
        <v>354</v>
      </c>
      <c r="EZ149" s="62" t="s">
        <v>354</v>
      </c>
      <c r="FA149" s="62"/>
      <c r="FB149" s="62"/>
      <c r="FC149" s="62"/>
      <c r="FD149" s="62" t="s">
        <v>354</v>
      </c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 t="s">
        <v>354</v>
      </c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 t="s">
        <v>354</v>
      </c>
      <c r="GN149" s="62"/>
      <c r="GO149" s="62"/>
      <c r="GP149" s="62"/>
      <c r="GQ149" s="62" t="s">
        <v>354</v>
      </c>
      <c r="GR149" s="62" t="s">
        <v>354</v>
      </c>
      <c r="GS149" s="62"/>
      <c r="GT149" s="38"/>
      <c r="GU149" s="62"/>
      <c r="GV149" s="62"/>
      <c r="GW149" s="62"/>
      <c r="GX149" s="62"/>
      <c r="GY149" s="62" t="s">
        <v>354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354</v>
      </c>
      <c r="HL149" s="62"/>
      <c r="HM149" s="38"/>
      <c r="HN149" s="38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 t="s">
        <v>354</v>
      </c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 t="s">
        <v>354</v>
      </c>
      <c r="IY149" s="62"/>
      <c r="IZ149" s="38"/>
      <c r="JA149" s="38"/>
      <c r="JB149" s="38"/>
      <c r="JC149" s="76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/>
      <c r="PH149" s="62"/>
      <c r="PI149" s="62"/>
      <c r="PJ149" s="62"/>
      <c r="PK149" s="62" t="s">
        <v>354</v>
      </c>
      <c r="PL149" s="62"/>
      <c r="PM149" s="62"/>
      <c r="PN149" s="62" t="s">
        <v>354</v>
      </c>
      <c r="PO149" s="62"/>
      <c r="PP149" s="62"/>
      <c r="PQ149" s="62"/>
      <c r="PR149" s="62"/>
      <c r="PS149" s="62"/>
      <c r="PT149" s="62"/>
      <c r="PU149" s="62" t="s">
        <v>354</v>
      </c>
      <c r="PV149" s="38"/>
      <c r="PW149" s="38"/>
      <c r="PX149" s="38"/>
      <c r="PY149" s="38"/>
      <c r="PZ149" s="38"/>
      <c r="QA149" s="62"/>
      <c r="QB149" s="62"/>
      <c r="QC149" s="62"/>
      <c r="QD149" s="62"/>
      <c r="QE149" s="62"/>
      <c r="QF149" s="62"/>
      <c r="QG149" s="62"/>
      <c r="QH149" s="62"/>
      <c r="QI149" s="62" t="s">
        <v>354</v>
      </c>
      <c r="QJ149" s="62" t="s">
        <v>354</v>
      </c>
      <c r="QK149" s="62" t="s">
        <v>354</v>
      </c>
      <c r="QL149" s="62"/>
      <c r="QM149" s="62"/>
      <c r="QN149" s="62"/>
      <c r="QO149" s="62"/>
      <c r="QP149" s="62"/>
      <c r="QQ149" s="62"/>
      <c r="QR149" s="62" t="s">
        <v>354</v>
      </c>
      <c r="QS149" s="62"/>
      <c r="QT149" s="38"/>
      <c r="QU149" s="62" t="s">
        <v>363</v>
      </c>
      <c r="QV149" s="62" t="s">
        <v>363</v>
      </c>
      <c r="QW149" s="62" t="s">
        <v>363</v>
      </c>
      <c r="QX149" s="62"/>
      <c r="QY149" s="62" t="s">
        <v>363</v>
      </c>
      <c r="QZ149" s="62" t="s">
        <v>363</v>
      </c>
      <c r="RA149" s="62" t="s">
        <v>363</v>
      </c>
      <c r="RB149" s="62" t="s">
        <v>363</v>
      </c>
      <c r="RC149" s="62" t="s">
        <v>363</v>
      </c>
      <c r="RD149" s="62" t="s">
        <v>363</v>
      </c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/>
      <c r="RR149" s="62"/>
      <c r="RS149" s="62"/>
      <c r="RT149" s="62"/>
      <c r="RU149" s="62"/>
      <c r="RV149" s="62"/>
      <c r="RW149" s="62" t="s">
        <v>354</v>
      </c>
      <c r="RX149" s="62" t="s">
        <v>354</v>
      </c>
      <c r="RY149" s="62"/>
      <c r="RZ149" s="62"/>
      <c r="SA149" s="62"/>
      <c r="SB149" s="62"/>
      <c r="SC149" s="62"/>
      <c r="SD149" s="62"/>
      <c r="SE149" s="62"/>
      <c r="SF149" s="62" t="s">
        <v>354</v>
      </c>
      <c r="SG149" s="62"/>
      <c r="SH149" s="62"/>
      <c r="SI149" s="62"/>
      <c r="SJ149" s="62" t="s">
        <v>354</v>
      </c>
      <c r="SK149" s="62" t="s">
        <v>354</v>
      </c>
      <c r="SL149" s="62" t="s">
        <v>354</v>
      </c>
      <c r="SM149" s="37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8"/>
      <c r="TD149" s="38"/>
      <c r="TE149" s="38"/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37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8"/>
      <c r="UR149" s="38"/>
      <c r="US149" s="38"/>
      <c r="UT149" s="38"/>
      <c r="UU149" s="37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8"/>
      <c r="VL149" s="38"/>
      <c r="VM149" s="38"/>
      <c r="VN149" s="38"/>
      <c r="VO149" s="37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8"/>
      <c r="WF149" s="38"/>
      <c r="WG149" s="38"/>
      <c r="WH149" s="38"/>
      <c r="WI149" s="37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8"/>
      <c r="WZ149" s="38"/>
      <c r="XA149" s="38"/>
      <c r="XB149" s="38"/>
      <c r="XC149" s="37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8"/>
      <c r="XT149" s="38"/>
      <c r="XU149" s="38"/>
      <c r="XV149" s="38"/>
      <c r="XW149" s="37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si="679"/>
        <v/>
      </c>
      <c r="AGK149" s="85" t="str">
        <f t="shared" si="680"/>
        <v/>
      </c>
      <c r="AGL149" s="85">
        <f t="shared" si="681"/>
        <v>6</v>
      </c>
      <c r="AGP149" s="36" t="str">
        <f t="shared" si="692"/>
        <v/>
      </c>
      <c r="AGQ149" s="36">
        <f t="shared" si="682"/>
        <v>2</v>
      </c>
      <c r="AGR149" s="39">
        <f t="shared" si="693"/>
        <v>4</v>
      </c>
      <c r="AGS149" s="36">
        <f t="shared" si="694"/>
        <v>14</v>
      </c>
      <c r="AGT149" s="36" t="str">
        <f t="shared" si="683"/>
        <v/>
      </c>
      <c r="AGU149" s="39">
        <f t="shared" si="695"/>
        <v>9</v>
      </c>
      <c r="AGV149" s="36" t="str">
        <f t="shared" si="696"/>
        <v/>
      </c>
      <c r="AGW149" s="36" t="str">
        <f t="shared" si="684"/>
        <v/>
      </c>
      <c r="AGX149" s="39">
        <f t="shared" si="697"/>
        <v>7</v>
      </c>
      <c r="AGY149" s="36" t="str">
        <f t="shared" si="698"/>
        <v/>
      </c>
      <c r="AGZ149" s="36" t="str">
        <f t="shared" si="685"/>
        <v/>
      </c>
      <c r="AHA149" s="39" t="str">
        <f t="shared" si="699"/>
        <v/>
      </c>
      <c r="AHB149" s="36" t="str">
        <f t="shared" si="700"/>
        <v/>
      </c>
      <c r="AHC149" s="36" t="str">
        <f t="shared" si="686"/>
        <v/>
      </c>
      <c r="AHD149" s="39">
        <f t="shared" si="701"/>
        <v>3</v>
      </c>
      <c r="AHE149" s="36">
        <f t="shared" si="702"/>
        <v>9</v>
      </c>
      <c r="AHF149" s="36" t="str">
        <f t="shared" si="687"/>
        <v/>
      </c>
      <c r="AHG149" s="39">
        <f t="shared" si="703"/>
        <v>8</v>
      </c>
      <c r="AHH149" s="36" t="str">
        <f t="shared" si="704"/>
        <v/>
      </c>
      <c r="AHI149" s="36" t="str">
        <f t="shared" si="688"/>
        <v/>
      </c>
      <c r="AHJ149" s="39" t="str">
        <f t="shared" si="705"/>
        <v/>
      </c>
      <c r="AHK149" s="36" t="str">
        <f t="shared" si="706"/>
        <v/>
      </c>
      <c r="AHL149" s="36" t="str">
        <f t="shared" si="689"/>
        <v/>
      </c>
      <c r="AHM149" s="39" t="str">
        <f t="shared" si="707"/>
        <v/>
      </c>
      <c r="AHN149" s="36" t="str">
        <f t="shared" si="708"/>
        <v/>
      </c>
      <c r="AHO149" s="36" t="str">
        <f t="shared" si="690"/>
        <v/>
      </c>
      <c r="AHP149" s="39" t="str">
        <f t="shared" si="709"/>
        <v/>
      </c>
      <c r="AHQ149" s="36" t="str">
        <f t="shared" si="710"/>
        <v/>
      </c>
      <c r="AHR149" s="36" t="str">
        <f t="shared" si="691"/>
        <v/>
      </c>
      <c r="AHS149" s="39" t="str">
        <f t="shared" si="711"/>
        <v/>
      </c>
    </row>
    <row r="150" spans="1:922" s="5" customFormat="1" outlineLevel="1" x14ac:dyDescent="0.25">
      <c r="A150" s="35">
        <f t="shared" si="712"/>
        <v>5</v>
      </c>
      <c r="B150" s="44" t="s">
        <v>57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38"/>
      <c r="CD150" s="38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38"/>
      <c r="CX150" s="38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38"/>
      <c r="EL150" s="38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38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38"/>
      <c r="HN150" s="38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38"/>
      <c r="II150" s="62"/>
      <c r="IJ150" s="62"/>
      <c r="IK150" s="62" t="s">
        <v>354</v>
      </c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/>
      <c r="IY150" s="62"/>
      <c r="IZ150" s="38"/>
      <c r="JA150" s="38"/>
      <c r="JB150" s="38"/>
      <c r="JC150" s="76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38"/>
      <c r="JW150" s="76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38"/>
      <c r="PG150" s="62"/>
      <c r="PH150" s="62"/>
      <c r="PI150" s="62"/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/>
      <c r="QB150" s="62"/>
      <c r="QC150" s="62"/>
      <c r="QD150" s="62"/>
      <c r="QE150" s="62"/>
      <c r="QF150" s="62" t="s">
        <v>354</v>
      </c>
      <c r="QG150" s="62" t="s">
        <v>354</v>
      </c>
      <c r="QH150" s="62" t="s">
        <v>354</v>
      </c>
      <c r="QI150" s="62"/>
      <c r="QJ150" s="62"/>
      <c r="QK150" s="62"/>
      <c r="QL150" s="62"/>
      <c r="QM150" s="62"/>
      <c r="QN150" s="62"/>
      <c r="QO150" s="62"/>
      <c r="QP150" s="62"/>
      <c r="QQ150" s="62"/>
      <c r="QR150" s="62"/>
      <c r="QS150" s="62"/>
      <c r="QT150" s="38"/>
      <c r="QU150" s="62" t="s">
        <v>355</v>
      </c>
      <c r="QV150" s="62" t="s">
        <v>355</v>
      </c>
      <c r="QW150" s="62" t="s">
        <v>355</v>
      </c>
      <c r="QX150" s="62"/>
      <c r="QY150" s="62"/>
      <c r="QZ150" s="62"/>
      <c r="RA150" s="62"/>
      <c r="RB150" s="62"/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76"/>
      <c r="RP150" s="62"/>
      <c r="RQ150" s="62"/>
      <c r="RR150" s="62"/>
      <c r="RS150" s="62"/>
      <c r="RT150" s="62"/>
      <c r="RU150" s="62"/>
      <c r="RV150" s="62"/>
      <c r="RW150" s="62"/>
      <c r="RX150" s="62"/>
      <c r="RY150" s="62"/>
      <c r="RZ150" s="62"/>
      <c r="SA150" s="62"/>
      <c r="SB150" s="62"/>
      <c r="SC150" s="62"/>
      <c r="SD150" s="62"/>
      <c r="SE150" s="62"/>
      <c r="SF150" s="62"/>
      <c r="SG150" s="62"/>
      <c r="SH150" s="62"/>
      <c r="SI150" s="62"/>
      <c r="SJ150" s="62" t="s">
        <v>355</v>
      </c>
      <c r="SK150" s="62" t="s">
        <v>355</v>
      </c>
      <c r="SL150" s="62" t="s">
        <v>355</v>
      </c>
      <c r="SM150" s="37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8"/>
      <c r="TD150" s="38"/>
      <c r="TE150" s="38"/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37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8"/>
      <c r="UR150" s="38"/>
      <c r="US150" s="38"/>
      <c r="UT150" s="38"/>
      <c r="UU150" s="37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8"/>
      <c r="VL150" s="38"/>
      <c r="VM150" s="38"/>
      <c r="VN150" s="38"/>
      <c r="VO150" s="37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8"/>
      <c r="WF150" s="38"/>
      <c r="WG150" s="38"/>
      <c r="WH150" s="38"/>
      <c r="WI150" s="37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8"/>
      <c r="WZ150" s="38"/>
      <c r="XA150" s="38"/>
      <c r="XB150" s="38"/>
      <c r="XC150" s="37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8"/>
      <c r="XT150" s="38"/>
      <c r="XU150" s="38"/>
      <c r="XV150" s="38"/>
      <c r="XW150" s="37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79"/>
        <v/>
      </c>
      <c r="AGK150" s="85">
        <f t="shared" si="680"/>
        <v>3</v>
      </c>
      <c r="AGL150" s="85" t="str">
        <f t="shared" si="681"/>
        <v/>
      </c>
      <c r="AGP150" s="36" t="str">
        <f t="shared" si="692"/>
        <v/>
      </c>
      <c r="AGQ150" s="36" t="str">
        <f t="shared" si="682"/>
        <v/>
      </c>
      <c r="AGR150" s="39" t="str">
        <f t="shared" si="693"/>
        <v/>
      </c>
      <c r="AGS150" s="36" t="str">
        <f t="shared" si="694"/>
        <v/>
      </c>
      <c r="AGT150" s="36" t="str">
        <f t="shared" si="683"/>
        <v/>
      </c>
      <c r="AGU150" s="39" t="str">
        <f t="shared" si="695"/>
        <v/>
      </c>
      <c r="AGV150" s="36" t="str">
        <f t="shared" si="696"/>
        <v/>
      </c>
      <c r="AGW150" s="36" t="str">
        <f t="shared" si="684"/>
        <v/>
      </c>
      <c r="AGX150" s="39">
        <f t="shared" si="697"/>
        <v>1</v>
      </c>
      <c r="AGY150" s="36" t="str">
        <f t="shared" si="698"/>
        <v/>
      </c>
      <c r="AGZ150" s="36" t="str">
        <f t="shared" si="685"/>
        <v/>
      </c>
      <c r="AHA150" s="39" t="str">
        <f t="shared" si="699"/>
        <v/>
      </c>
      <c r="AHB150" s="36" t="str">
        <f t="shared" si="700"/>
        <v/>
      </c>
      <c r="AHC150" s="36" t="str">
        <f t="shared" si="686"/>
        <v/>
      </c>
      <c r="AHD150" s="39" t="str">
        <f t="shared" si="701"/>
        <v/>
      </c>
      <c r="AHE150" s="36" t="str">
        <f t="shared" si="702"/>
        <v/>
      </c>
      <c r="AHF150" s="36">
        <f t="shared" si="687"/>
        <v>4</v>
      </c>
      <c r="AHG150" s="39">
        <f t="shared" si="703"/>
        <v>3</v>
      </c>
      <c r="AHH150" s="36" t="str">
        <f t="shared" si="704"/>
        <v/>
      </c>
      <c r="AHI150" s="36" t="str">
        <f t="shared" si="688"/>
        <v/>
      </c>
      <c r="AHJ150" s="39" t="str">
        <f t="shared" si="705"/>
        <v/>
      </c>
      <c r="AHK150" s="36" t="str">
        <f t="shared" si="706"/>
        <v/>
      </c>
      <c r="AHL150" s="36" t="str">
        <f t="shared" si="689"/>
        <v/>
      </c>
      <c r="AHM150" s="39" t="str">
        <f t="shared" si="707"/>
        <v/>
      </c>
      <c r="AHN150" s="36" t="str">
        <f t="shared" si="708"/>
        <v/>
      </c>
      <c r="AHO150" s="36" t="str">
        <f t="shared" si="690"/>
        <v/>
      </c>
      <c r="AHP150" s="39" t="str">
        <f t="shared" si="709"/>
        <v/>
      </c>
      <c r="AHQ150" s="36" t="str">
        <f t="shared" si="710"/>
        <v/>
      </c>
      <c r="AHR150" s="36" t="str">
        <f t="shared" si="691"/>
        <v/>
      </c>
      <c r="AHS150" s="39" t="str">
        <f t="shared" si="711"/>
        <v/>
      </c>
    </row>
    <row r="151" spans="1:922" s="5" customFormat="1" outlineLevel="1" x14ac:dyDescent="0.25">
      <c r="A151" s="35">
        <f t="shared" si="712"/>
        <v>6</v>
      </c>
      <c r="B151" s="44" t="s">
        <v>58</v>
      </c>
      <c r="C151" s="37"/>
      <c r="D151" s="35"/>
      <c r="E151" s="35"/>
      <c r="F151" s="35"/>
      <c r="G151" s="62"/>
      <c r="H151" s="62"/>
      <c r="I151" s="62"/>
      <c r="J151" s="62"/>
      <c r="K151" s="62"/>
      <c r="L151" s="62"/>
      <c r="M151" s="62"/>
      <c r="N151" s="62"/>
      <c r="O151" s="62"/>
      <c r="P151" s="62" t="s">
        <v>354</v>
      </c>
      <c r="Q151" s="62"/>
      <c r="R151" s="62"/>
      <c r="S151" s="62"/>
      <c r="T151" s="62"/>
      <c r="U151" s="38"/>
      <c r="V151" s="38"/>
      <c r="W151" s="62"/>
      <c r="X151" s="62"/>
      <c r="Y151" s="62"/>
      <c r="Z151" s="62"/>
      <c r="AA151" s="62" t="s">
        <v>354</v>
      </c>
      <c r="AB151" s="62" t="s">
        <v>354</v>
      </c>
      <c r="AC151" s="62" t="s">
        <v>354</v>
      </c>
      <c r="AD151" s="62" t="s">
        <v>354</v>
      </c>
      <c r="AE151" s="62" t="s">
        <v>354</v>
      </c>
      <c r="AF151" s="62" t="s">
        <v>354</v>
      </c>
      <c r="AG151" s="62"/>
      <c r="AH151" s="62"/>
      <c r="AI151" s="62"/>
      <c r="AJ151" s="62"/>
      <c r="AK151" s="62"/>
      <c r="AL151" s="62"/>
      <c r="AM151" s="62" t="s">
        <v>354</v>
      </c>
      <c r="AN151" s="62" t="s">
        <v>354</v>
      </c>
      <c r="AO151" s="62"/>
      <c r="AP151" s="62"/>
      <c r="AQ151" s="62"/>
      <c r="AR151" s="62"/>
      <c r="AS151" s="62"/>
      <c r="AT151" s="62"/>
      <c r="AU151" s="62" t="s">
        <v>354</v>
      </c>
      <c r="AV151" s="62" t="s">
        <v>354</v>
      </c>
      <c r="AW151" s="62" t="s">
        <v>354</v>
      </c>
      <c r="AX151" s="62" t="s">
        <v>354</v>
      </c>
      <c r="AY151" s="62" t="s">
        <v>354</v>
      </c>
      <c r="AZ151" s="62" t="s">
        <v>354</v>
      </c>
      <c r="BA151" s="62" t="s">
        <v>354</v>
      </c>
      <c r="BB151" s="62" t="s">
        <v>354</v>
      </c>
      <c r="BC151" s="62"/>
      <c r="BD151" s="62"/>
      <c r="BE151" s="62"/>
      <c r="BF151" s="62"/>
      <c r="BG151" s="62" t="s">
        <v>363</v>
      </c>
      <c r="BH151" s="62" t="s">
        <v>363</v>
      </c>
      <c r="BI151" s="62"/>
      <c r="BJ151" s="62"/>
      <c r="BK151" s="62" t="s">
        <v>354</v>
      </c>
      <c r="BL151" s="62" t="s">
        <v>354</v>
      </c>
      <c r="BM151" s="62" t="s">
        <v>354</v>
      </c>
      <c r="BN151" s="62" t="s">
        <v>354</v>
      </c>
      <c r="BO151" s="62" t="s">
        <v>354</v>
      </c>
      <c r="BP151" s="62" t="s">
        <v>354</v>
      </c>
      <c r="BQ151" s="62" t="s">
        <v>354</v>
      </c>
      <c r="BR151" s="62" t="s">
        <v>354</v>
      </c>
      <c r="BS151" s="62" t="s">
        <v>354</v>
      </c>
      <c r="BT151" s="62"/>
      <c r="BU151" s="62"/>
      <c r="BV151" s="62"/>
      <c r="BW151" s="62" t="s">
        <v>354</v>
      </c>
      <c r="BX151" s="62"/>
      <c r="BY151" s="62"/>
      <c r="BZ151" s="62"/>
      <c r="CA151" s="62" t="s">
        <v>354</v>
      </c>
      <c r="CB151" s="62" t="s">
        <v>354</v>
      </c>
      <c r="CC151" s="38"/>
      <c r="CD151" s="38"/>
      <c r="CE151" s="62" t="s">
        <v>363</v>
      </c>
      <c r="CF151" s="62" t="s">
        <v>363</v>
      </c>
      <c r="CG151" s="62" t="s">
        <v>363</v>
      </c>
      <c r="CH151" s="62" t="s">
        <v>363</v>
      </c>
      <c r="CI151" s="62" t="s">
        <v>363</v>
      </c>
      <c r="CJ151" s="62" t="s">
        <v>363</v>
      </c>
      <c r="CK151" s="62" t="s">
        <v>363</v>
      </c>
      <c r="CL151" s="62" t="s">
        <v>363</v>
      </c>
      <c r="CM151" s="62" t="s">
        <v>363</v>
      </c>
      <c r="CN151" s="62" t="s">
        <v>363</v>
      </c>
      <c r="CO151" s="62" t="s">
        <v>363</v>
      </c>
      <c r="CP151" s="62" t="s">
        <v>363</v>
      </c>
      <c r="CQ151" s="62" t="s">
        <v>363</v>
      </c>
      <c r="CR151" s="62" t="s">
        <v>363</v>
      </c>
      <c r="CS151" s="62"/>
      <c r="CT151" s="62"/>
      <c r="CU151" s="62" t="s">
        <v>363</v>
      </c>
      <c r="CV151" s="62"/>
      <c r="CW151" s="38"/>
      <c r="CX151" s="38"/>
      <c r="CY151" s="62" t="s">
        <v>363</v>
      </c>
      <c r="CZ151" s="62" t="s">
        <v>363</v>
      </c>
      <c r="DA151" s="62"/>
      <c r="DB151" s="62"/>
      <c r="DC151" s="62" t="s">
        <v>363</v>
      </c>
      <c r="DD151" s="62" t="s">
        <v>363</v>
      </c>
      <c r="DE151" s="62" t="s">
        <v>363</v>
      </c>
      <c r="DF151" s="62" t="s">
        <v>368</v>
      </c>
      <c r="DG151" s="62" t="s">
        <v>354</v>
      </c>
      <c r="DH151" s="62" t="s">
        <v>354</v>
      </c>
      <c r="DI151" s="62" t="s">
        <v>354</v>
      </c>
      <c r="DJ151" s="62" t="s">
        <v>354</v>
      </c>
      <c r="DK151" s="62"/>
      <c r="DL151" s="62"/>
      <c r="DM151" s="62"/>
      <c r="DN151" s="62"/>
      <c r="DO151" s="62" t="s">
        <v>354</v>
      </c>
      <c r="DP151" s="62" t="s">
        <v>354</v>
      </c>
      <c r="DQ151" s="62"/>
      <c r="DR151" s="62"/>
      <c r="DS151" s="62" t="s">
        <v>354</v>
      </c>
      <c r="DT151" s="62" t="s">
        <v>354</v>
      </c>
      <c r="DU151" s="62" t="s">
        <v>354</v>
      </c>
      <c r="DV151" s="62" t="s">
        <v>354</v>
      </c>
      <c r="DW151" s="62" t="s">
        <v>354</v>
      </c>
      <c r="DX151" s="62" t="s">
        <v>354</v>
      </c>
      <c r="DY151" s="62" t="s">
        <v>354</v>
      </c>
      <c r="DZ151" s="62"/>
      <c r="EA151" s="62" t="s">
        <v>354</v>
      </c>
      <c r="EB151" s="62" t="s">
        <v>354</v>
      </c>
      <c r="EC151" s="62" t="s">
        <v>354</v>
      </c>
      <c r="ED151" s="62" t="s">
        <v>354</v>
      </c>
      <c r="EE151" s="62"/>
      <c r="EF151" s="62"/>
      <c r="EG151" s="62"/>
      <c r="EH151" s="62"/>
      <c r="EI151" s="62"/>
      <c r="EJ151" s="62"/>
      <c r="EK151" s="38"/>
      <c r="EL151" s="38"/>
      <c r="EM151" s="62"/>
      <c r="EN151" s="62"/>
      <c r="EO151" s="62" t="s">
        <v>354</v>
      </c>
      <c r="EP151" s="62"/>
      <c r="EQ151" s="62" t="s">
        <v>354</v>
      </c>
      <c r="ER151" s="62" t="s">
        <v>354</v>
      </c>
      <c r="ES151" s="62" t="s">
        <v>354</v>
      </c>
      <c r="ET151" s="62" t="s">
        <v>354</v>
      </c>
      <c r="EU151" s="62" t="s">
        <v>354</v>
      </c>
      <c r="EV151" s="62"/>
      <c r="EW151" s="62"/>
      <c r="EX151" s="62"/>
      <c r="EY151" s="62" t="s">
        <v>354</v>
      </c>
      <c r="EZ151" s="62" t="s">
        <v>354</v>
      </c>
      <c r="FA151" s="62"/>
      <c r="FB151" s="62"/>
      <c r="FC151" s="62" t="s">
        <v>354</v>
      </c>
      <c r="FD151" s="62" t="s">
        <v>354</v>
      </c>
      <c r="FE151" s="38"/>
      <c r="FF151" s="38"/>
      <c r="FG151" s="62" t="s">
        <v>354</v>
      </c>
      <c r="FH151" s="62" t="s">
        <v>354</v>
      </c>
      <c r="FI151" s="62" t="s">
        <v>354</v>
      </c>
      <c r="FJ151" s="62" t="s">
        <v>354</v>
      </c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 t="s">
        <v>354</v>
      </c>
      <c r="FX151" s="62"/>
      <c r="FY151" s="62"/>
      <c r="FZ151" s="38"/>
      <c r="GA151" s="62" t="s">
        <v>354</v>
      </c>
      <c r="GB151" s="62" t="s">
        <v>354</v>
      </c>
      <c r="GC151" s="62" t="s">
        <v>354</v>
      </c>
      <c r="GD151" s="62"/>
      <c r="GE151" s="62"/>
      <c r="GF151" s="62" t="s">
        <v>354</v>
      </c>
      <c r="GG151" s="62" t="s">
        <v>354</v>
      </c>
      <c r="GH151" s="62" t="s">
        <v>354</v>
      </c>
      <c r="GI151" s="62"/>
      <c r="GJ151" s="62"/>
      <c r="GK151" s="62"/>
      <c r="GL151" s="62"/>
      <c r="GM151" s="62"/>
      <c r="GN151" s="62"/>
      <c r="GO151" s="62"/>
      <c r="GP151" s="62"/>
      <c r="GQ151" s="62" t="s">
        <v>354</v>
      </c>
      <c r="GR151" s="62" t="s">
        <v>354</v>
      </c>
      <c r="GS151" s="62"/>
      <c r="GT151" s="38"/>
      <c r="GU151" s="62" t="s">
        <v>354</v>
      </c>
      <c r="GV151" s="62" t="s">
        <v>354</v>
      </c>
      <c r="GW151" s="62" t="s">
        <v>354</v>
      </c>
      <c r="GX151" s="62"/>
      <c r="GY151" s="62"/>
      <c r="GZ151" s="62" t="s">
        <v>354</v>
      </c>
      <c r="HA151" s="62" t="s">
        <v>354</v>
      </c>
      <c r="HB151" s="62" t="s">
        <v>354</v>
      </c>
      <c r="HC151" s="62"/>
      <c r="HD151" s="62" t="s">
        <v>354</v>
      </c>
      <c r="HE151" s="62" t="s">
        <v>354</v>
      </c>
      <c r="HF151" s="62" t="s">
        <v>354</v>
      </c>
      <c r="HG151" s="62" t="s">
        <v>354</v>
      </c>
      <c r="HH151" s="62"/>
      <c r="HI151" s="62"/>
      <c r="HJ151" s="62"/>
      <c r="HK151" s="62" t="s">
        <v>354</v>
      </c>
      <c r="HL151" s="62"/>
      <c r="HM151" s="38"/>
      <c r="HN151" s="38"/>
      <c r="HO151" s="62"/>
      <c r="HP151" s="62"/>
      <c r="HQ151" s="62"/>
      <c r="HR151" s="62"/>
      <c r="HS151" s="62" t="s">
        <v>354</v>
      </c>
      <c r="HT151" s="62" t="s">
        <v>354</v>
      </c>
      <c r="HU151" s="62" t="s">
        <v>354</v>
      </c>
      <c r="HV151" s="62" t="s">
        <v>354</v>
      </c>
      <c r="HW151" s="62"/>
      <c r="HX151" s="62" t="s">
        <v>354</v>
      </c>
      <c r="HY151" s="62"/>
      <c r="HZ151" s="62"/>
      <c r="IA151" s="62" t="s">
        <v>354</v>
      </c>
      <c r="IB151" s="62"/>
      <c r="IC151" s="62"/>
      <c r="ID151" s="62"/>
      <c r="IE151" s="62"/>
      <c r="IF151" s="62"/>
      <c r="IG151" s="62" t="s">
        <v>354</v>
      </c>
      <c r="IH151" s="38"/>
      <c r="II151" s="62"/>
      <c r="IJ151" s="62"/>
      <c r="IK151" s="62" t="s">
        <v>354</v>
      </c>
      <c r="IL151" s="62" t="s">
        <v>354</v>
      </c>
      <c r="IM151" s="62" t="s">
        <v>354</v>
      </c>
      <c r="IN151" s="62" t="s">
        <v>354</v>
      </c>
      <c r="IO151" s="62" t="s">
        <v>354</v>
      </c>
      <c r="IP151" s="62" t="s">
        <v>354</v>
      </c>
      <c r="IQ151" s="62"/>
      <c r="IR151" s="62"/>
      <c r="IS151" s="62"/>
      <c r="IT151" s="62" t="s">
        <v>354</v>
      </c>
      <c r="IU151" s="62"/>
      <c r="IV151" s="62"/>
      <c r="IW151" s="62"/>
      <c r="IX151" s="62" t="s">
        <v>354</v>
      </c>
      <c r="IY151" s="62"/>
      <c r="IZ151" s="38"/>
      <c r="JA151" s="38"/>
      <c r="JB151" s="38"/>
      <c r="JC151" s="76"/>
      <c r="JD151" s="62"/>
      <c r="JE151" s="62" t="s">
        <v>354</v>
      </c>
      <c r="JF151" s="62"/>
      <c r="JG151" s="62"/>
      <c r="JH151" s="62" t="s">
        <v>378</v>
      </c>
      <c r="JI151" s="62" t="s">
        <v>354</v>
      </c>
      <c r="JJ151" s="62" t="s">
        <v>378</v>
      </c>
      <c r="JK151" s="62" t="s">
        <v>354</v>
      </c>
      <c r="JL151" s="62"/>
      <c r="JM151" s="62"/>
      <c r="JN151" s="62"/>
      <c r="JO151" s="62" t="s">
        <v>354</v>
      </c>
      <c r="JP151" s="62"/>
      <c r="JQ151" s="62"/>
      <c r="JR151" s="62"/>
      <c r="JS151" s="62" t="s">
        <v>354</v>
      </c>
      <c r="JT151" s="62" t="s">
        <v>354</v>
      </c>
      <c r="JU151" s="62"/>
      <c r="JV151" s="38"/>
      <c r="JW151" s="76"/>
      <c r="JX151" s="62"/>
      <c r="JY151" s="62" t="s">
        <v>354</v>
      </c>
      <c r="JZ151" s="62"/>
      <c r="KA151" s="62"/>
      <c r="KB151" s="62"/>
      <c r="KC151" s="62"/>
      <c r="KD151" s="62"/>
      <c r="KE151" s="62"/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 t="s">
        <v>354</v>
      </c>
      <c r="PA151" s="62" t="s">
        <v>354</v>
      </c>
      <c r="PB151" s="62"/>
      <c r="PC151" s="62"/>
      <c r="PD151" s="62" t="s">
        <v>354</v>
      </c>
      <c r="PE151" s="62" t="s">
        <v>354</v>
      </c>
      <c r="PF151" s="38"/>
      <c r="PG151" s="62"/>
      <c r="PH151" s="62"/>
      <c r="PI151" s="62" t="s">
        <v>354</v>
      </c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 t="s">
        <v>354</v>
      </c>
      <c r="PV151" s="38"/>
      <c r="PW151" s="38"/>
      <c r="PX151" s="38"/>
      <c r="PY151" s="38"/>
      <c r="PZ151" s="38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 t="s">
        <v>354</v>
      </c>
      <c r="QL151" s="62"/>
      <c r="QM151" s="62"/>
      <c r="QN151" s="62"/>
      <c r="QO151" s="62"/>
      <c r="QP151" s="62"/>
      <c r="QQ151" s="62"/>
      <c r="QR151" s="62"/>
      <c r="QS151" s="62"/>
      <c r="QT151" s="38"/>
      <c r="QU151" s="62" t="s">
        <v>354</v>
      </c>
      <c r="QV151" s="62" t="s">
        <v>354</v>
      </c>
      <c r="QW151" s="62" t="s">
        <v>354</v>
      </c>
      <c r="QX151" s="62"/>
      <c r="QY151" s="62"/>
      <c r="QZ151" s="62"/>
      <c r="RA151" s="62" t="s">
        <v>354</v>
      </c>
      <c r="RB151" s="62" t="s">
        <v>354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76"/>
      <c r="RP151" s="62"/>
      <c r="RQ151" s="62"/>
      <c r="RR151" s="62"/>
      <c r="RS151" s="62"/>
      <c r="RT151" s="62" t="s">
        <v>354</v>
      </c>
      <c r="RU151" s="62"/>
      <c r="RV151" s="62"/>
      <c r="RW151" s="62" t="s">
        <v>354</v>
      </c>
      <c r="RX151" s="62" t="s">
        <v>354</v>
      </c>
      <c r="RY151" s="62" t="s">
        <v>354</v>
      </c>
      <c r="RZ151" s="62"/>
      <c r="SA151" s="62"/>
      <c r="SB151" s="62"/>
      <c r="SC151" s="62" t="s">
        <v>354</v>
      </c>
      <c r="SD151" s="62"/>
      <c r="SE151" s="62"/>
      <c r="SF151" s="62"/>
      <c r="SG151" s="62"/>
      <c r="SH151" s="62"/>
      <c r="SI151" s="62"/>
      <c r="SJ151" s="62" t="s">
        <v>354</v>
      </c>
      <c r="SK151" s="62" t="s">
        <v>354</v>
      </c>
      <c r="SL151" s="62" t="s">
        <v>354</v>
      </c>
      <c r="SM151" s="37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8"/>
      <c r="TD151" s="38"/>
      <c r="TE151" s="38"/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37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8"/>
      <c r="UR151" s="38"/>
      <c r="US151" s="38"/>
      <c r="UT151" s="38"/>
      <c r="UU151" s="37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8"/>
      <c r="VL151" s="38"/>
      <c r="VM151" s="38"/>
      <c r="VN151" s="38"/>
      <c r="VO151" s="37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8"/>
      <c r="WF151" s="38"/>
      <c r="WG151" s="38"/>
      <c r="WH151" s="38"/>
      <c r="WI151" s="37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8"/>
      <c r="WZ151" s="38"/>
      <c r="XA151" s="38"/>
      <c r="XB151" s="38"/>
      <c r="XC151" s="37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8"/>
      <c r="XT151" s="38"/>
      <c r="XU151" s="38"/>
      <c r="XV151" s="38"/>
      <c r="XW151" s="37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79"/>
        <v/>
      </c>
      <c r="AGK151" s="85" t="str">
        <f t="shared" si="680"/>
        <v/>
      </c>
      <c r="AGL151" s="85">
        <f t="shared" si="681"/>
        <v>8</v>
      </c>
      <c r="AGP151" s="36">
        <f t="shared" si="692"/>
        <v>14</v>
      </c>
      <c r="AGQ151" s="36" t="str">
        <f t="shared" si="682"/>
        <v/>
      </c>
      <c r="AGR151" s="39">
        <f t="shared" si="693"/>
        <v>29</v>
      </c>
      <c r="AGS151" s="36">
        <f t="shared" si="694"/>
        <v>8</v>
      </c>
      <c r="AGT151" s="36" t="str">
        <f t="shared" si="683"/>
        <v/>
      </c>
      <c r="AGU151" s="39">
        <f t="shared" si="695"/>
        <v>32</v>
      </c>
      <c r="AGV151" s="36" t="str">
        <f t="shared" si="696"/>
        <v/>
      </c>
      <c r="AGW151" s="36" t="str">
        <f t="shared" si="684"/>
        <v/>
      </c>
      <c r="AGX151" s="39">
        <f t="shared" si="697"/>
        <v>35</v>
      </c>
      <c r="AGY151" s="36" t="str">
        <f t="shared" si="698"/>
        <v/>
      </c>
      <c r="AGZ151" s="36" t="str">
        <f t="shared" si="685"/>
        <v/>
      </c>
      <c r="AHA151" s="39">
        <f t="shared" si="699"/>
        <v>6</v>
      </c>
      <c r="AHB151" s="36" t="str">
        <f t="shared" si="700"/>
        <v/>
      </c>
      <c r="AHC151" s="36" t="str">
        <f t="shared" si="686"/>
        <v/>
      </c>
      <c r="AHD151" s="39">
        <f t="shared" si="701"/>
        <v>6</v>
      </c>
      <c r="AHE151" s="36" t="str">
        <f t="shared" si="702"/>
        <v/>
      </c>
      <c r="AHF151" s="36" t="str">
        <f t="shared" si="687"/>
        <v/>
      </c>
      <c r="AHG151" s="39">
        <f t="shared" si="703"/>
        <v>12</v>
      </c>
      <c r="AHH151" s="36" t="str">
        <f t="shared" si="704"/>
        <v/>
      </c>
      <c r="AHI151" s="36" t="str">
        <f t="shared" si="688"/>
        <v/>
      </c>
      <c r="AHJ151" s="39" t="str">
        <f t="shared" si="705"/>
        <v/>
      </c>
      <c r="AHK151" s="36" t="str">
        <f t="shared" si="706"/>
        <v/>
      </c>
      <c r="AHL151" s="36" t="str">
        <f t="shared" si="689"/>
        <v/>
      </c>
      <c r="AHM151" s="39" t="str">
        <f t="shared" si="707"/>
        <v/>
      </c>
      <c r="AHN151" s="36" t="str">
        <f t="shared" si="708"/>
        <v/>
      </c>
      <c r="AHO151" s="36" t="str">
        <f t="shared" si="690"/>
        <v/>
      </c>
      <c r="AHP151" s="39" t="str">
        <f t="shared" si="709"/>
        <v/>
      </c>
      <c r="AHQ151" s="36" t="str">
        <f t="shared" si="710"/>
        <v/>
      </c>
      <c r="AHR151" s="36" t="str">
        <f t="shared" si="691"/>
        <v/>
      </c>
      <c r="AHS151" s="39" t="str">
        <f t="shared" si="711"/>
        <v/>
      </c>
    </row>
    <row r="152" spans="1:922" s="5" customFormat="1" outlineLevel="1" x14ac:dyDescent="0.25">
      <c r="A152" s="35">
        <v>7</v>
      </c>
      <c r="B152" s="44" t="s">
        <v>59</v>
      </c>
      <c r="C152" s="37"/>
      <c r="D152" s="35"/>
      <c r="E152" s="35"/>
      <c r="F152" s="35"/>
      <c r="G152" s="62" t="s">
        <v>354</v>
      </c>
      <c r="H152" s="62"/>
      <c r="I152" s="62" t="s">
        <v>354</v>
      </c>
      <c r="J152" s="62"/>
      <c r="K152" s="62"/>
      <c r="L152" s="62"/>
      <c r="M152" s="62"/>
      <c r="N152" s="62"/>
      <c r="O152" s="62"/>
      <c r="P152" s="62" t="s">
        <v>354</v>
      </c>
      <c r="Q152" s="62"/>
      <c r="R152" s="62"/>
      <c r="S152" s="62"/>
      <c r="T152" s="62"/>
      <c r="U152" s="38"/>
      <c r="V152" s="38"/>
      <c r="W152" s="62"/>
      <c r="X152" s="62"/>
      <c r="Y152" s="62"/>
      <c r="Z152" s="62"/>
      <c r="AA152" s="62"/>
      <c r="AB152" s="62"/>
      <c r="AC152" s="62"/>
      <c r="AD152" s="62"/>
      <c r="AE152" s="62" t="s">
        <v>354</v>
      </c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 t="s">
        <v>354</v>
      </c>
      <c r="AV152" s="62"/>
      <c r="AW152" s="62"/>
      <c r="AX152" s="62"/>
      <c r="AY152" s="62"/>
      <c r="AZ152" s="62"/>
      <c r="BA152" s="62"/>
      <c r="BB152" s="62"/>
      <c r="BC152" s="62" t="s">
        <v>354</v>
      </c>
      <c r="BD152" s="62" t="s">
        <v>354</v>
      </c>
      <c r="BE152" s="62"/>
      <c r="BF152" s="62"/>
      <c r="BG152" s="62" t="s">
        <v>354</v>
      </c>
      <c r="BH152" s="62" t="s">
        <v>354</v>
      </c>
      <c r="BI152" s="62"/>
      <c r="BJ152" s="62"/>
      <c r="BK152" s="62" t="s">
        <v>354</v>
      </c>
      <c r="BL152" s="62" t="s">
        <v>354</v>
      </c>
      <c r="BM152" s="62" t="s">
        <v>354</v>
      </c>
      <c r="BN152" s="62" t="s">
        <v>354</v>
      </c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 t="s">
        <v>355</v>
      </c>
      <c r="CB152" s="62" t="s">
        <v>355</v>
      </c>
      <c r="CC152" s="38"/>
      <c r="CD152" s="38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 t="s">
        <v>354</v>
      </c>
      <c r="CV152" s="62"/>
      <c r="CW152" s="38"/>
      <c r="CX152" s="38"/>
      <c r="CY152" s="62"/>
      <c r="CZ152" s="62"/>
      <c r="DA152" s="62"/>
      <c r="DB152" s="62"/>
      <c r="DC152" s="62" t="s">
        <v>354</v>
      </c>
      <c r="DD152" s="62" t="s">
        <v>354</v>
      </c>
      <c r="DE152" s="62" t="s">
        <v>354</v>
      </c>
      <c r="DF152" s="62"/>
      <c r="DG152" s="62"/>
      <c r="DH152" s="62"/>
      <c r="DI152" s="62"/>
      <c r="DJ152" s="62"/>
      <c r="DK152" s="62" t="s">
        <v>354</v>
      </c>
      <c r="DL152" s="62"/>
      <c r="DM152" s="62"/>
      <c r="DN152" s="62"/>
      <c r="DO152" s="62" t="s">
        <v>354</v>
      </c>
      <c r="DP152" s="62" t="s">
        <v>354</v>
      </c>
      <c r="DQ152" s="62"/>
      <c r="DR152" s="62"/>
      <c r="DS152" s="62"/>
      <c r="DT152" s="62"/>
      <c r="DU152" s="62"/>
      <c r="DV152" s="62"/>
      <c r="DW152" s="62" t="s">
        <v>354</v>
      </c>
      <c r="DX152" s="62"/>
      <c r="DY152" s="62" t="s">
        <v>354</v>
      </c>
      <c r="DZ152" s="62"/>
      <c r="EA152" s="62"/>
      <c r="EB152" s="62"/>
      <c r="EC152" s="62"/>
      <c r="ED152" s="62"/>
      <c r="EE152" s="62" t="s">
        <v>354</v>
      </c>
      <c r="EF152" s="62"/>
      <c r="EG152" s="62"/>
      <c r="EH152" s="62"/>
      <c r="EI152" s="62"/>
      <c r="EJ152" s="62"/>
      <c r="EK152" s="38"/>
      <c r="EL152" s="38"/>
      <c r="EM152" s="62"/>
      <c r="EN152" s="62"/>
      <c r="EO152" s="62"/>
      <c r="EP152" s="62"/>
      <c r="EQ152" s="62"/>
      <c r="ER152" s="62"/>
      <c r="ES152" s="62" t="s">
        <v>354</v>
      </c>
      <c r="ET152" s="62" t="s">
        <v>354</v>
      </c>
      <c r="EU152" s="62" t="s">
        <v>354</v>
      </c>
      <c r="EV152" s="62"/>
      <c r="EW152" s="62"/>
      <c r="EX152" s="62"/>
      <c r="EY152" s="62" t="s">
        <v>354</v>
      </c>
      <c r="EZ152" s="62" t="s">
        <v>354</v>
      </c>
      <c r="FA152" s="62"/>
      <c r="FB152" s="62"/>
      <c r="FC152" s="62"/>
      <c r="FD152" s="62" t="s">
        <v>354</v>
      </c>
      <c r="FE152" s="38"/>
      <c r="FF152" s="38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 t="s">
        <v>354</v>
      </c>
      <c r="FT152" s="62"/>
      <c r="FU152" s="62"/>
      <c r="FV152" s="62"/>
      <c r="FW152" s="62" t="s">
        <v>354</v>
      </c>
      <c r="FX152" s="62"/>
      <c r="FY152" s="62"/>
      <c r="FZ152" s="38"/>
      <c r="GA152" s="62"/>
      <c r="GB152" s="62"/>
      <c r="GC152" s="62"/>
      <c r="GD152" s="62"/>
      <c r="GE152" s="62" t="s">
        <v>354</v>
      </c>
      <c r="GF152" s="62" t="s">
        <v>354</v>
      </c>
      <c r="GG152" s="62" t="s">
        <v>354</v>
      </c>
      <c r="GH152" s="62" t="s">
        <v>354</v>
      </c>
      <c r="GI152" s="62"/>
      <c r="GJ152" s="62"/>
      <c r="GK152" s="62"/>
      <c r="GL152" s="62"/>
      <c r="GM152" s="62" t="s">
        <v>354</v>
      </c>
      <c r="GN152" s="62"/>
      <c r="GO152" s="62"/>
      <c r="GP152" s="62"/>
      <c r="GQ152" s="62" t="s">
        <v>354</v>
      </c>
      <c r="GR152" s="62" t="s">
        <v>354</v>
      </c>
      <c r="GS152" s="62"/>
      <c r="GT152" s="38"/>
      <c r="GU152" s="62"/>
      <c r="GV152" s="62"/>
      <c r="GW152" s="62"/>
      <c r="GX152" s="62"/>
      <c r="GY152" s="62" t="s">
        <v>354</v>
      </c>
      <c r="GZ152" s="62"/>
      <c r="HA152" s="62" t="s">
        <v>354</v>
      </c>
      <c r="HB152" s="62"/>
      <c r="HC152" s="62"/>
      <c r="HD152" s="62"/>
      <c r="HE152" s="62"/>
      <c r="HF152" s="62"/>
      <c r="HG152" s="62"/>
      <c r="HH152" s="62"/>
      <c r="HI152" s="62"/>
      <c r="HJ152" s="62"/>
      <c r="HK152" s="62" t="s">
        <v>354</v>
      </c>
      <c r="HL152" s="62"/>
      <c r="HM152" s="38"/>
      <c r="HN152" s="38"/>
      <c r="HO152" s="62"/>
      <c r="HP152" s="62" t="s">
        <v>354</v>
      </c>
      <c r="HQ152" s="62" t="s">
        <v>354</v>
      </c>
      <c r="HR152" s="62"/>
      <c r="HS152" s="62" t="s">
        <v>354</v>
      </c>
      <c r="HT152" s="62" t="s">
        <v>354</v>
      </c>
      <c r="HU152" s="62"/>
      <c r="HV152" s="62"/>
      <c r="HW152" s="62"/>
      <c r="HX152" s="62" t="s">
        <v>354</v>
      </c>
      <c r="HY152" s="62"/>
      <c r="HZ152" s="62"/>
      <c r="IA152" s="62" t="s">
        <v>354</v>
      </c>
      <c r="IB152" s="62"/>
      <c r="IC152" s="62"/>
      <c r="ID152" s="62"/>
      <c r="IE152" s="62"/>
      <c r="IF152" s="62" t="s">
        <v>354</v>
      </c>
      <c r="IG152" s="62" t="s">
        <v>354</v>
      </c>
      <c r="IH152" s="38"/>
      <c r="II152" s="62"/>
      <c r="IJ152" s="62"/>
      <c r="IK152" s="62" t="s">
        <v>354</v>
      </c>
      <c r="IL152" s="62" t="s">
        <v>354</v>
      </c>
      <c r="IM152" s="62" t="s">
        <v>354</v>
      </c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 t="s">
        <v>354</v>
      </c>
      <c r="IY152" s="62"/>
      <c r="IZ152" s="38"/>
      <c r="JA152" s="38"/>
      <c r="JB152" s="38"/>
      <c r="JC152" s="76"/>
      <c r="JD152" s="62"/>
      <c r="JE152" s="62"/>
      <c r="JF152" s="62"/>
      <c r="JG152" s="62" t="s">
        <v>354</v>
      </c>
      <c r="JH152" s="62" t="s">
        <v>354</v>
      </c>
      <c r="JI152" s="62"/>
      <c r="JJ152" s="62"/>
      <c r="JK152" s="62" t="s">
        <v>354</v>
      </c>
      <c r="JL152" s="62"/>
      <c r="JM152" s="62"/>
      <c r="JN152" s="62"/>
      <c r="JO152" s="62" t="s">
        <v>354</v>
      </c>
      <c r="JP152" s="62"/>
      <c r="JQ152" s="62"/>
      <c r="JR152" s="62"/>
      <c r="JS152" s="62" t="s">
        <v>354</v>
      </c>
      <c r="JT152" s="62" t="s">
        <v>354</v>
      </c>
      <c r="JU152" s="62"/>
      <c r="JV152" s="38"/>
      <c r="JW152" s="76"/>
      <c r="JX152" s="62"/>
      <c r="JY152" s="62" t="s">
        <v>354</v>
      </c>
      <c r="JZ152" s="62"/>
      <c r="KA152" s="62" t="s">
        <v>354</v>
      </c>
      <c r="KB152" s="62"/>
      <c r="KC152" s="62"/>
      <c r="KD152" s="62"/>
      <c r="KE152" s="62" t="s">
        <v>354</v>
      </c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 t="s">
        <v>354</v>
      </c>
      <c r="OV152" s="62" t="s">
        <v>354</v>
      </c>
      <c r="OW152" s="62"/>
      <c r="OX152" s="62"/>
      <c r="OY152" s="62"/>
      <c r="OZ152" s="62" t="s">
        <v>354</v>
      </c>
      <c r="PA152" s="62" t="s">
        <v>354</v>
      </c>
      <c r="PB152" s="62"/>
      <c r="PC152" s="62"/>
      <c r="PD152" s="62" t="s">
        <v>354</v>
      </c>
      <c r="PE152" s="62" t="s">
        <v>354</v>
      </c>
      <c r="PF152" s="38"/>
      <c r="PG152" s="62" t="s">
        <v>354</v>
      </c>
      <c r="PH152" s="62" t="s">
        <v>354</v>
      </c>
      <c r="PI152" s="62" t="s">
        <v>354</v>
      </c>
      <c r="PJ152" s="62"/>
      <c r="PK152" s="62" t="s">
        <v>354</v>
      </c>
      <c r="PL152" s="62"/>
      <c r="PM152" s="62"/>
      <c r="PN152" s="62"/>
      <c r="PO152" s="62"/>
      <c r="PP152" s="62"/>
      <c r="PQ152" s="62"/>
      <c r="PR152" s="62"/>
      <c r="PS152" s="62"/>
      <c r="PT152" s="62"/>
      <c r="PU152" s="62" t="s">
        <v>354</v>
      </c>
      <c r="PV152" s="38"/>
      <c r="PW152" s="38"/>
      <c r="PX152" s="38"/>
      <c r="PY152" s="38"/>
      <c r="PZ152" s="38"/>
      <c r="QA152" s="62" t="s">
        <v>354</v>
      </c>
      <c r="QB152" s="62" t="s">
        <v>354</v>
      </c>
      <c r="QC152" s="62" t="s">
        <v>354</v>
      </c>
      <c r="QD152" s="62" t="s">
        <v>354</v>
      </c>
      <c r="QE152" s="62"/>
      <c r="QF152" s="62"/>
      <c r="QG152" s="62"/>
      <c r="QH152" s="62"/>
      <c r="QI152" s="62"/>
      <c r="QJ152" s="62"/>
      <c r="QK152" s="62"/>
      <c r="QL152" s="62"/>
      <c r="QM152" s="62"/>
      <c r="QN152" s="62"/>
      <c r="QO152" s="62"/>
      <c r="QP152" s="62"/>
      <c r="QQ152" s="62"/>
      <c r="QR152" s="62" t="s">
        <v>354</v>
      </c>
      <c r="QS152" s="62"/>
      <c r="QT152" s="38"/>
      <c r="QU152" s="62" t="s">
        <v>354</v>
      </c>
      <c r="QV152" s="62" t="s">
        <v>354</v>
      </c>
      <c r="QW152" s="62" t="s">
        <v>354</v>
      </c>
      <c r="QX152" s="62"/>
      <c r="QY152" s="62" t="s">
        <v>354</v>
      </c>
      <c r="QZ152" s="62" t="s">
        <v>354</v>
      </c>
      <c r="RA152" s="62" t="s">
        <v>354</v>
      </c>
      <c r="RB152" s="62" t="s">
        <v>354</v>
      </c>
      <c r="RC152" s="62"/>
      <c r="RD152" s="62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76"/>
      <c r="RP152" s="62"/>
      <c r="RQ152" s="62"/>
      <c r="RR152" s="62"/>
      <c r="RS152" s="62"/>
      <c r="RT152" s="62"/>
      <c r="RU152" s="62"/>
      <c r="RV152" s="62"/>
      <c r="RW152" s="62" t="s">
        <v>354</v>
      </c>
      <c r="RX152" s="62" t="s">
        <v>354</v>
      </c>
      <c r="RY152" s="62"/>
      <c r="RZ152" s="62"/>
      <c r="SA152" s="62"/>
      <c r="SB152" s="62"/>
      <c r="SC152" s="62" t="s">
        <v>354</v>
      </c>
      <c r="SD152" s="62"/>
      <c r="SE152" s="62"/>
      <c r="SF152" s="62" t="s">
        <v>354</v>
      </c>
      <c r="SG152" s="62"/>
      <c r="SH152" s="62"/>
      <c r="SI152" s="62"/>
      <c r="SJ152" s="62" t="s">
        <v>354</v>
      </c>
      <c r="SK152" s="62" t="s">
        <v>354</v>
      </c>
      <c r="SL152" s="62" t="s">
        <v>354</v>
      </c>
      <c r="SM152" s="37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8"/>
      <c r="TD152" s="38"/>
      <c r="TE152" s="38"/>
      <c r="TF152" s="38"/>
      <c r="TG152" s="37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37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8"/>
      <c r="UR152" s="38"/>
      <c r="US152" s="38"/>
      <c r="UT152" s="38"/>
      <c r="UU152" s="37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8"/>
      <c r="VL152" s="38"/>
      <c r="VM152" s="38"/>
      <c r="VN152" s="38"/>
      <c r="VO152" s="37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8"/>
      <c r="WF152" s="38"/>
      <c r="WG152" s="38"/>
      <c r="WH152" s="38"/>
      <c r="WI152" s="37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8"/>
      <c r="WZ152" s="38"/>
      <c r="XA152" s="38"/>
      <c r="XB152" s="38"/>
      <c r="XC152" s="37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8"/>
      <c r="XT152" s="38"/>
      <c r="XU152" s="38"/>
      <c r="XV152" s="38"/>
      <c r="XW152" s="37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7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7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7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7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7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7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7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7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7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7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J152" s="85" t="str">
        <f t="shared" si="679"/>
        <v/>
      </c>
      <c r="AGK152" s="85" t="str">
        <f t="shared" si="680"/>
        <v/>
      </c>
      <c r="AGL152" s="85">
        <f t="shared" si="681"/>
        <v>7</v>
      </c>
      <c r="AGP152" s="36" t="str">
        <f t="shared" si="692"/>
        <v/>
      </c>
      <c r="AGQ152" s="36">
        <f t="shared" si="682"/>
        <v>2</v>
      </c>
      <c r="AGR152" s="39">
        <f t="shared" si="693"/>
        <v>13</v>
      </c>
      <c r="AGS152" s="36" t="str">
        <f t="shared" si="694"/>
        <v/>
      </c>
      <c r="AGT152" s="36" t="str">
        <f t="shared" si="683"/>
        <v/>
      </c>
      <c r="AGU152" s="39">
        <f t="shared" si="695"/>
        <v>18</v>
      </c>
      <c r="AGV152" s="36" t="str">
        <f t="shared" si="696"/>
        <v/>
      </c>
      <c r="AGW152" s="36" t="str">
        <f t="shared" si="684"/>
        <v/>
      </c>
      <c r="AGX152" s="39">
        <f t="shared" si="697"/>
        <v>22</v>
      </c>
      <c r="AGY152" s="36" t="str">
        <f t="shared" si="698"/>
        <v/>
      </c>
      <c r="AGZ152" s="36" t="str">
        <f t="shared" si="685"/>
        <v/>
      </c>
      <c r="AHA152" s="39">
        <f t="shared" si="699"/>
        <v>9</v>
      </c>
      <c r="AHB152" s="36" t="str">
        <f t="shared" si="700"/>
        <v/>
      </c>
      <c r="AHC152" s="36" t="str">
        <f t="shared" si="686"/>
        <v/>
      </c>
      <c r="AHD152" s="39">
        <f t="shared" si="701"/>
        <v>11</v>
      </c>
      <c r="AHE152" s="36" t="str">
        <f t="shared" si="702"/>
        <v/>
      </c>
      <c r="AHF152" s="36" t="str">
        <f t="shared" si="687"/>
        <v/>
      </c>
      <c r="AHG152" s="39">
        <f t="shared" si="703"/>
        <v>17</v>
      </c>
      <c r="AHH152" s="36" t="str">
        <f t="shared" si="704"/>
        <v/>
      </c>
      <c r="AHI152" s="36" t="str">
        <f t="shared" si="688"/>
        <v/>
      </c>
      <c r="AHJ152" s="39" t="str">
        <f t="shared" si="705"/>
        <v/>
      </c>
      <c r="AHK152" s="36" t="str">
        <f t="shared" si="706"/>
        <v/>
      </c>
      <c r="AHL152" s="36" t="str">
        <f t="shared" si="689"/>
        <v/>
      </c>
      <c r="AHM152" s="39" t="str">
        <f t="shared" si="707"/>
        <v/>
      </c>
      <c r="AHN152" s="36" t="str">
        <f t="shared" si="708"/>
        <v/>
      </c>
      <c r="AHO152" s="36" t="str">
        <f t="shared" si="690"/>
        <v/>
      </c>
      <c r="AHP152" s="39" t="str">
        <f t="shared" si="709"/>
        <v/>
      </c>
      <c r="AHQ152" s="36" t="str">
        <f t="shared" si="710"/>
        <v/>
      </c>
      <c r="AHR152" s="36" t="str">
        <f t="shared" si="691"/>
        <v/>
      </c>
      <c r="AHS152" s="39" t="str">
        <f t="shared" si="711"/>
        <v/>
      </c>
    </row>
    <row r="153" spans="1:922" s="5" customFormat="1" outlineLevel="1" x14ac:dyDescent="0.25">
      <c r="A153" s="35">
        <v>8</v>
      </c>
      <c r="B153" s="44" t="s">
        <v>60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 t="s">
        <v>354</v>
      </c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 t="s">
        <v>354</v>
      </c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38"/>
      <c r="CD153" s="38"/>
      <c r="CE153" s="62" t="s">
        <v>354</v>
      </c>
      <c r="CF153" s="62" t="s">
        <v>354</v>
      </c>
      <c r="CG153" s="62" t="s">
        <v>354</v>
      </c>
      <c r="CH153" s="62" t="s">
        <v>354</v>
      </c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 t="s">
        <v>354</v>
      </c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38"/>
      <c r="EL153" s="38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 t="s">
        <v>354</v>
      </c>
      <c r="EZ153" s="62" t="s">
        <v>354</v>
      </c>
      <c r="FA153" s="62"/>
      <c r="FB153" s="62"/>
      <c r="FC153" s="62"/>
      <c r="FD153" s="62"/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38"/>
      <c r="GU153" s="62"/>
      <c r="GV153" s="62"/>
      <c r="GW153" s="62"/>
      <c r="GX153" s="62"/>
      <c r="GY153" s="62" t="s">
        <v>354</v>
      </c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 t="s">
        <v>354</v>
      </c>
      <c r="HL153" s="62"/>
      <c r="HM153" s="38"/>
      <c r="HN153" s="38"/>
      <c r="HO153" s="62"/>
      <c r="HP153" s="62"/>
      <c r="HQ153" s="62" t="s">
        <v>354</v>
      </c>
      <c r="HR153" s="62"/>
      <c r="HS153" s="62"/>
      <c r="HT153" s="62"/>
      <c r="HU153" s="62"/>
      <c r="HV153" s="62"/>
      <c r="HW153" s="62"/>
      <c r="HX153" s="62" t="s">
        <v>354</v>
      </c>
      <c r="HY153" s="62"/>
      <c r="HZ153" s="62"/>
      <c r="IA153" s="62" t="s">
        <v>354</v>
      </c>
      <c r="IB153" s="62"/>
      <c r="IC153" s="62"/>
      <c r="ID153" s="62"/>
      <c r="IE153" s="62"/>
      <c r="IF153" s="62"/>
      <c r="IG153" s="62"/>
      <c r="IH153" s="38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 t="s">
        <v>354</v>
      </c>
      <c r="PH153" s="62" t="s">
        <v>354</v>
      </c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38"/>
      <c r="PW153" s="38"/>
      <c r="PX153" s="38"/>
      <c r="PY153" s="38"/>
      <c r="PZ153" s="38"/>
      <c r="QA153" s="62" t="s">
        <v>354</v>
      </c>
      <c r="QB153" s="62" t="s">
        <v>354</v>
      </c>
      <c r="QC153" s="62" t="s">
        <v>354</v>
      </c>
      <c r="QD153" s="62" t="s">
        <v>354</v>
      </c>
      <c r="QE153" s="62"/>
      <c r="QF153" s="62"/>
      <c r="QG153" s="62"/>
      <c r="QH153" s="62"/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76"/>
      <c r="RP153" s="62"/>
      <c r="RQ153" s="62" t="s">
        <v>354</v>
      </c>
      <c r="RR153" s="62" t="s">
        <v>354</v>
      </c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/>
      <c r="SK153" s="62"/>
      <c r="SL153" s="62"/>
      <c r="SM153" s="37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8"/>
      <c r="TD153" s="38"/>
      <c r="TE153" s="38"/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37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8"/>
      <c r="UR153" s="38"/>
      <c r="US153" s="38"/>
      <c r="UT153" s="38"/>
      <c r="UU153" s="37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8"/>
      <c r="VL153" s="38"/>
      <c r="VM153" s="38"/>
      <c r="VN153" s="38"/>
      <c r="VO153" s="37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8"/>
      <c r="WF153" s="38"/>
      <c r="WG153" s="38"/>
      <c r="WH153" s="38"/>
      <c r="WI153" s="37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8"/>
      <c r="WZ153" s="38"/>
      <c r="XA153" s="38"/>
      <c r="XB153" s="38"/>
      <c r="XC153" s="37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8"/>
      <c r="XT153" s="38"/>
      <c r="XU153" s="38"/>
      <c r="XV153" s="38"/>
      <c r="XW153" s="37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si="679"/>
        <v/>
      </c>
      <c r="AGK153" s="85" t="str">
        <f t="shared" si="680"/>
        <v/>
      </c>
      <c r="AGL153" s="85">
        <f t="shared" si="681"/>
        <v>2</v>
      </c>
      <c r="AGP153" s="36" t="str">
        <f t="shared" si="692"/>
        <v/>
      </c>
      <c r="AGQ153" s="36" t="str">
        <f t="shared" si="682"/>
        <v/>
      </c>
      <c r="AGR153" s="39">
        <f t="shared" si="693"/>
        <v>6</v>
      </c>
      <c r="AGS153" s="36" t="str">
        <f t="shared" si="694"/>
        <v/>
      </c>
      <c r="AGT153" s="36" t="str">
        <f t="shared" si="683"/>
        <v/>
      </c>
      <c r="AGU153" s="39">
        <f t="shared" si="695"/>
        <v>3</v>
      </c>
      <c r="AGV153" s="36" t="str">
        <f t="shared" si="696"/>
        <v/>
      </c>
      <c r="AGW153" s="36" t="str">
        <f t="shared" si="684"/>
        <v/>
      </c>
      <c r="AGX153" s="39">
        <f t="shared" si="697"/>
        <v>5</v>
      </c>
      <c r="AGY153" s="36" t="str">
        <f t="shared" si="698"/>
        <v/>
      </c>
      <c r="AGZ153" s="36" t="str">
        <f t="shared" si="685"/>
        <v/>
      </c>
      <c r="AHA153" s="39" t="str">
        <f t="shared" si="699"/>
        <v/>
      </c>
      <c r="AHB153" s="36" t="str">
        <f t="shared" si="700"/>
        <v/>
      </c>
      <c r="AHC153" s="36" t="str">
        <f t="shared" si="686"/>
        <v/>
      </c>
      <c r="AHD153" s="39">
        <f t="shared" si="701"/>
        <v>2</v>
      </c>
      <c r="AHE153" s="36" t="str">
        <f t="shared" si="702"/>
        <v/>
      </c>
      <c r="AHF153" s="36" t="str">
        <f t="shared" si="687"/>
        <v/>
      </c>
      <c r="AHG153" s="39">
        <f t="shared" si="703"/>
        <v>6</v>
      </c>
      <c r="AHH153" s="36" t="str">
        <f t="shared" si="704"/>
        <v/>
      </c>
      <c r="AHI153" s="36" t="str">
        <f t="shared" si="688"/>
        <v/>
      </c>
      <c r="AHJ153" s="39" t="str">
        <f t="shared" si="705"/>
        <v/>
      </c>
      <c r="AHK153" s="36" t="str">
        <f t="shared" si="706"/>
        <v/>
      </c>
      <c r="AHL153" s="36" t="str">
        <f t="shared" si="689"/>
        <v/>
      </c>
      <c r="AHM153" s="39" t="str">
        <f t="shared" si="707"/>
        <v/>
      </c>
      <c r="AHN153" s="36" t="str">
        <f t="shared" si="708"/>
        <v/>
      </c>
      <c r="AHO153" s="36" t="str">
        <f t="shared" si="690"/>
        <v/>
      </c>
      <c r="AHP153" s="39" t="str">
        <f t="shared" si="709"/>
        <v/>
      </c>
      <c r="AHQ153" s="36" t="str">
        <f t="shared" si="710"/>
        <v/>
      </c>
      <c r="AHR153" s="36" t="str">
        <f t="shared" si="691"/>
        <v/>
      </c>
      <c r="AHS153" s="39" t="str">
        <f t="shared" si="711"/>
        <v/>
      </c>
    </row>
    <row r="154" spans="1:922" s="5" customFormat="1" outlineLevel="1" x14ac:dyDescent="0.25">
      <c r="A154" s="35">
        <f t="shared" si="712"/>
        <v>9</v>
      </c>
      <c r="B154" s="36"/>
      <c r="C154" s="37"/>
      <c r="D154" s="35"/>
      <c r="E154" s="35"/>
      <c r="F154" s="35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7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7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7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7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7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7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7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7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7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7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7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7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  <c r="IW154" s="38"/>
      <c r="IX154" s="38"/>
      <c r="IY154" s="38"/>
      <c r="IZ154" s="38"/>
      <c r="JA154" s="38"/>
      <c r="JB154" s="38"/>
      <c r="JC154" s="37"/>
      <c r="JD154" s="38"/>
      <c r="JE154" s="38"/>
      <c r="JF154" s="38"/>
      <c r="JG154" s="38"/>
      <c r="JH154" s="38"/>
      <c r="JI154" s="38"/>
      <c r="JJ154" s="38"/>
      <c r="JK154" s="38"/>
      <c r="JL154" s="38"/>
      <c r="JM154" s="38"/>
      <c r="JN154" s="38"/>
      <c r="JO154" s="38"/>
      <c r="JP154" s="38"/>
      <c r="JQ154" s="38"/>
      <c r="JR154" s="38"/>
      <c r="JS154" s="38"/>
      <c r="JT154" s="38"/>
      <c r="JU154" s="38"/>
      <c r="JV154" s="38"/>
      <c r="JW154" s="37"/>
      <c r="JX154" s="38"/>
      <c r="JY154" s="38"/>
      <c r="JZ154" s="38"/>
      <c r="KA154" s="38"/>
      <c r="KB154" s="38"/>
      <c r="KC154" s="38"/>
      <c r="KD154" s="38"/>
      <c r="KE154" s="38"/>
      <c r="KF154" s="38"/>
      <c r="KG154" s="38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38"/>
      <c r="PG154" s="37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7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8"/>
      <c r="SJ154" s="38"/>
      <c r="SK154" s="38"/>
      <c r="SL154" s="38"/>
      <c r="SM154" s="37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8"/>
      <c r="TD154" s="38"/>
      <c r="TE154" s="38"/>
      <c r="TF154" s="38"/>
      <c r="TG154" s="37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37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8"/>
      <c r="UR154" s="38"/>
      <c r="US154" s="38"/>
      <c r="UT154" s="38"/>
      <c r="UU154" s="37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8"/>
      <c r="VL154" s="38"/>
      <c r="VM154" s="38"/>
      <c r="VN154" s="38"/>
      <c r="VO154" s="37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8"/>
      <c r="WF154" s="38"/>
      <c r="WG154" s="38"/>
      <c r="WH154" s="38"/>
      <c r="WI154" s="37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8"/>
      <c r="WZ154" s="38"/>
      <c r="XA154" s="38"/>
      <c r="XB154" s="38"/>
      <c r="XC154" s="37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8"/>
      <c r="XT154" s="38"/>
      <c r="XU154" s="38"/>
      <c r="XV154" s="38"/>
      <c r="XW154" s="37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679"/>
        <v/>
      </c>
      <c r="AGK154" s="85" t="str">
        <f t="shared" si="680"/>
        <v/>
      </c>
      <c r="AGL154" s="85" t="str">
        <f t="shared" si="681"/>
        <v/>
      </c>
      <c r="AGP154" s="36" t="str">
        <f t="shared" si="692"/>
        <v/>
      </c>
      <c r="AGQ154" s="36" t="str">
        <f t="shared" si="682"/>
        <v/>
      </c>
      <c r="AGR154" s="39" t="str">
        <f t="shared" si="693"/>
        <v/>
      </c>
      <c r="AGS154" s="36" t="str">
        <f t="shared" si="694"/>
        <v/>
      </c>
      <c r="AGT154" s="36" t="str">
        <f t="shared" si="683"/>
        <v/>
      </c>
      <c r="AGU154" s="39" t="str">
        <f t="shared" si="695"/>
        <v/>
      </c>
      <c r="AGV154" s="36" t="str">
        <f t="shared" si="696"/>
        <v/>
      </c>
      <c r="AGW154" s="36" t="str">
        <f t="shared" si="684"/>
        <v/>
      </c>
      <c r="AGX154" s="39" t="str">
        <f t="shared" si="697"/>
        <v/>
      </c>
      <c r="AGY154" s="36" t="str">
        <f t="shared" si="698"/>
        <v/>
      </c>
      <c r="AGZ154" s="36" t="str">
        <f t="shared" si="685"/>
        <v/>
      </c>
      <c r="AHA154" s="39" t="str">
        <f t="shared" si="699"/>
        <v/>
      </c>
      <c r="AHB154" s="36" t="str">
        <f t="shared" si="700"/>
        <v/>
      </c>
      <c r="AHC154" s="36" t="str">
        <f t="shared" si="686"/>
        <v/>
      </c>
      <c r="AHD154" s="39" t="str">
        <f t="shared" si="701"/>
        <v/>
      </c>
      <c r="AHE154" s="36" t="str">
        <f t="shared" si="702"/>
        <v/>
      </c>
      <c r="AHF154" s="36" t="str">
        <f t="shared" si="687"/>
        <v/>
      </c>
      <c r="AHG154" s="39" t="str">
        <f t="shared" si="703"/>
        <v/>
      </c>
      <c r="AHH154" s="36" t="str">
        <f t="shared" si="704"/>
        <v/>
      </c>
      <c r="AHI154" s="36" t="str">
        <f t="shared" si="688"/>
        <v/>
      </c>
      <c r="AHJ154" s="39" t="str">
        <f t="shared" si="705"/>
        <v/>
      </c>
      <c r="AHK154" s="36" t="str">
        <f t="shared" si="706"/>
        <v/>
      </c>
      <c r="AHL154" s="36" t="str">
        <f t="shared" si="689"/>
        <v/>
      </c>
      <c r="AHM154" s="39" t="str">
        <f t="shared" si="707"/>
        <v/>
      </c>
      <c r="AHN154" s="36" t="str">
        <f t="shared" si="708"/>
        <v/>
      </c>
      <c r="AHO154" s="36" t="str">
        <f t="shared" si="690"/>
        <v/>
      </c>
      <c r="AHP154" s="39" t="str">
        <f t="shared" si="709"/>
        <v/>
      </c>
      <c r="AHQ154" s="36" t="str">
        <f t="shared" si="710"/>
        <v/>
      </c>
      <c r="AHR154" s="36" t="str">
        <f t="shared" si="691"/>
        <v/>
      </c>
      <c r="AHS154" s="39" t="str">
        <f t="shared" si="711"/>
        <v/>
      </c>
    </row>
    <row r="155" spans="1:922" s="5" customFormat="1" outlineLevel="1" x14ac:dyDescent="0.25">
      <c r="A155" s="35">
        <f t="shared" si="712"/>
        <v>10</v>
      </c>
      <c r="B155" s="36"/>
      <c r="C155" s="37"/>
      <c r="D155" s="35"/>
      <c r="E155" s="35"/>
      <c r="F155" s="35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7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7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7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7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7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7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7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7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8"/>
      <c r="SJ155" s="38"/>
      <c r="SK155" s="38"/>
      <c r="SL155" s="38"/>
      <c r="SM155" s="37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8"/>
      <c r="TD155" s="38"/>
      <c r="TE155" s="38"/>
      <c r="TF155" s="38"/>
      <c r="TG155" s="37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37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8"/>
      <c r="UR155" s="38"/>
      <c r="US155" s="38"/>
      <c r="UT155" s="38"/>
      <c r="UU155" s="37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8"/>
      <c r="VL155" s="38"/>
      <c r="VM155" s="38"/>
      <c r="VN155" s="38"/>
      <c r="VO155" s="37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8"/>
      <c r="WF155" s="38"/>
      <c r="WG155" s="38"/>
      <c r="WH155" s="38"/>
      <c r="WI155" s="37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8"/>
      <c r="WZ155" s="38"/>
      <c r="XA155" s="38"/>
      <c r="XB155" s="38"/>
      <c r="XC155" s="37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7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679"/>
        <v/>
      </c>
      <c r="AGK155" s="85" t="str">
        <f t="shared" si="680"/>
        <v/>
      </c>
      <c r="AGL155" s="85" t="str">
        <f t="shared" si="681"/>
        <v/>
      </c>
      <c r="AGP155" s="36" t="str">
        <f t="shared" si="692"/>
        <v/>
      </c>
      <c r="AGQ155" s="36" t="str">
        <f t="shared" si="682"/>
        <v/>
      </c>
      <c r="AGR155" s="39" t="str">
        <f t="shared" si="693"/>
        <v/>
      </c>
      <c r="AGS155" s="36" t="str">
        <f t="shared" si="694"/>
        <v/>
      </c>
      <c r="AGT155" s="36" t="str">
        <f t="shared" si="683"/>
        <v/>
      </c>
      <c r="AGU155" s="39" t="str">
        <f t="shared" si="695"/>
        <v/>
      </c>
      <c r="AGV155" s="36" t="str">
        <f t="shared" si="696"/>
        <v/>
      </c>
      <c r="AGW155" s="36" t="str">
        <f t="shared" si="684"/>
        <v/>
      </c>
      <c r="AGX155" s="39" t="str">
        <f t="shared" si="697"/>
        <v/>
      </c>
      <c r="AGY155" s="36" t="str">
        <f t="shared" si="698"/>
        <v/>
      </c>
      <c r="AGZ155" s="36" t="str">
        <f t="shared" si="685"/>
        <v/>
      </c>
      <c r="AHA155" s="39" t="str">
        <f t="shared" si="699"/>
        <v/>
      </c>
      <c r="AHB155" s="36" t="str">
        <f t="shared" si="700"/>
        <v/>
      </c>
      <c r="AHC155" s="36" t="str">
        <f t="shared" si="686"/>
        <v/>
      </c>
      <c r="AHD155" s="39" t="str">
        <f t="shared" si="701"/>
        <v/>
      </c>
      <c r="AHE155" s="36" t="str">
        <f t="shared" si="702"/>
        <v/>
      </c>
      <c r="AHF155" s="36" t="str">
        <f t="shared" si="687"/>
        <v/>
      </c>
      <c r="AHG155" s="39" t="str">
        <f t="shared" si="703"/>
        <v/>
      </c>
      <c r="AHH155" s="36" t="str">
        <f t="shared" si="704"/>
        <v/>
      </c>
      <c r="AHI155" s="36" t="str">
        <f t="shared" si="688"/>
        <v/>
      </c>
      <c r="AHJ155" s="39" t="str">
        <f t="shared" si="705"/>
        <v/>
      </c>
      <c r="AHK155" s="36" t="str">
        <f t="shared" si="706"/>
        <v/>
      </c>
      <c r="AHL155" s="36" t="str">
        <f t="shared" si="689"/>
        <v/>
      </c>
      <c r="AHM155" s="39" t="str">
        <f t="shared" si="707"/>
        <v/>
      </c>
      <c r="AHN155" s="36" t="str">
        <f t="shared" si="708"/>
        <v/>
      </c>
      <c r="AHO155" s="36" t="str">
        <f t="shared" si="690"/>
        <v/>
      </c>
      <c r="AHP155" s="39" t="str">
        <f t="shared" si="709"/>
        <v/>
      </c>
      <c r="AHQ155" s="36" t="str">
        <f t="shared" si="710"/>
        <v/>
      </c>
      <c r="AHR155" s="36" t="str">
        <f t="shared" si="691"/>
        <v/>
      </c>
      <c r="AHS155" s="39" t="str">
        <f t="shared" si="711"/>
        <v/>
      </c>
    </row>
    <row r="156" spans="1:922" s="32" customFormat="1" x14ac:dyDescent="0.25">
      <c r="A156" s="31" t="s">
        <v>34</v>
      </c>
      <c r="C156" s="33"/>
      <c r="D156" s="33"/>
      <c r="E156" s="33"/>
      <c r="F156" s="34"/>
      <c r="G156" s="33"/>
      <c r="H156" s="33"/>
      <c r="I156" s="33"/>
      <c r="J156" s="34"/>
      <c r="K156" s="33"/>
      <c r="L156" s="33"/>
      <c r="M156" s="33"/>
      <c r="N156" s="34"/>
      <c r="O156" s="33"/>
      <c r="P156" s="33"/>
      <c r="Q156" s="33"/>
      <c r="R156" s="34"/>
      <c r="S156" s="33"/>
      <c r="T156" s="33"/>
      <c r="U156" s="33"/>
      <c r="V156" s="34"/>
      <c r="W156" s="33"/>
      <c r="X156" s="33"/>
      <c r="Y156" s="33"/>
      <c r="Z156" s="34"/>
      <c r="AA156" s="33"/>
      <c r="AB156" s="33"/>
      <c r="AC156" s="33"/>
      <c r="AD156" s="34"/>
      <c r="AE156" s="33"/>
      <c r="AF156" s="33"/>
      <c r="AG156" s="33"/>
      <c r="AH156" s="34"/>
      <c r="AI156" s="33"/>
      <c r="AJ156" s="33"/>
      <c r="AK156" s="33"/>
      <c r="AL156" s="34"/>
      <c r="AM156" s="33"/>
      <c r="AN156" s="33"/>
      <c r="AO156" s="33"/>
      <c r="AP156" s="34"/>
      <c r="AQ156" s="33"/>
      <c r="AR156" s="33"/>
      <c r="AS156" s="33"/>
      <c r="AT156" s="34"/>
      <c r="AU156" s="33"/>
      <c r="AV156" s="33"/>
      <c r="AW156" s="33"/>
      <c r="AX156" s="34"/>
      <c r="AY156" s="33"/>
      <c r="AZ156" s="33"/>
      <c r="BA156" s="33"/>
      <c r="BB156" s="34"/>
      <c r="BC156" s="33"/>
      <c r="BD156" s="33"/>
      <c r="BE156" s="33"/>
      <c r="BF156" s="34"/>
      <c r="BG156" s="33"/>
      <c r="BH156" s="33"/>
      <c r="BI156" s="33"/>
      <c r="BJ156" s="34"/>
      <c r="BK156" s="33"/>
      <c r="BL156" s="33"/>
      <c r="BM156" s="33"/>
      <c r="BN156" s="34"/>
      <c r="BO156" s="33"/>
      <c r="BP156" s="33"/>
      <c r="BQ156" s="33"/>
      <c r="BR156" s="34"/>
      <c r="BS156" s="33"/>
      <c r="BT156" s="33"/>
      <c r="BU156" s="33"/>
      <c r="BV156" s="34"/>
      <c r="BW156" s="33"/>
      <c r="BX156" s="33"/>
      <c r="BY156" s="33"/>
      <c r="BZ156" s="34"/>
      <c r="CA156" s="33"/>
      <c r="CB156" s="33"/>
      <c r="CC156" s="33"/>
      <c r="CD156" s="34"/>
      <c r="CE156" s="33"/>
      <c r="CF156" s="33"/>
      <c r="CG156" s="33"/>
      <c r="CH156" s="34"/>
      <c r="CI156" s="33"/>
      <c r="CJ156" s="33"/>
      <c r="CK156" s="33"/>
      <c r="CL156" s="34"/>
      <c r="CM156" s="33"/>
      <c r="CN156" s="33"/>
      <c r="CO156" s="33"/>
      <c r="CP156" s="34"/>
      <c r="CQ156" s="33"/>
      <c r="CR156" s="33"/>
      <c r="CS156" s="33"/>
      <c r="CT156" s="34"/>
      <c r="CU156" s="33"/>
      <c r="CV156" s="33"/>
      <c r="CW156" s="33"/>
      <c r="CX156" s="34"/>
      <c r="CY156" s="33"/>
      <c r="CZ156" s="33"/>
      <c r="DA156" s="33"/>
      <c r="DB156" s="34"/>
      <c r="DC156" s="33"/>
      <c r="DD156" s="33"/>
      <c r="DE156" s="33"/>
      <c r="DF156" s="34"/>
      <c r="DG156" s="33"/>
      <c r="DH156" s="33"/>
      <c r="DI156" s="33"/>
      <c r="DJ156" s="34"/>
      <c r="DK156" s="33"/>
      <c r="DL156" s="33"/>
      <c r="DM156" s="33"/>
      <c r="DN156" s="34"/>
      <c r="DO156" s="33"/>
      <c r="DP156" s="33"/>
      <c r="DQ156" s="33"/>
      <c r="DR156" s="34"/>
      <c r="DS156" s="33"/>
      <c r="DT156" s="33"/>
      <c r="DU156" s="33"/>
      <c r="DV156" s="34"/>
      <c r="DW156" s="33"/>
      <c r="DX156" s="33"/>
      <c r="DY156" s="33"/>
      <c r="DZ156" s="34"/>
      <c r="EA156" s="33"/>
      <c r="EB156" s="33"/>
      <c r="EC156" s="33"/>
      <c r="ED156" s="34"/>
      <c r="EE156" s="33"/>
      <c r="EF156" s="33"/>
      <c r="EG156" s="33"/>
      <c r="EH156" s="34"/>
      <c r="EI156" s="33"/>
      <c r="EJ156" s="33"/>
      <c r="EK156" s="33"/>
      <c r="EL156" s="34"/>
      <c r="EM156" s="33"/>
      <c r="EN156" s="33"/>
      <c r="EO156" s="33"/>
      <c r="EP156" s="34"/>
      <c r="EQ156" s="33"/>
      <c r="ER156" s="33"/>
      <c r="ES156" s="33"/>
      <c r="ET156" s="34"/>
      <c r="EU156" s="33"/>
      <c r="EV156" s="33"/>
      <c r="EW156" s="33"/>
      <c r="EX156" s="34"/>
      <c r="EY156" s="33"/>
      <c r="EZ156" s="33"/>
      <c r="FA156" s="33"/>
      <c r="FB156" s="34"/>
      <c r="FC156" s="33"/>
      <c r="FD156" s="33"/>
      <c r="FE156" s="33"/>
      <c r="FF156" s="34"/>
      <c r="FG156" s="33"/>
      <c r="FH156" s="33"/>
      <c r="FI156" s="33"/>
      <c r="FJ156" s="34"/>
      <c r="FK156" s="33"/>
      <c r="FL156" s="33"/>
      <c r="FM156" s="33"/>
      <c r="FN156" s="34"/>
      <c r="FO156" s="33"/>
      <c r="FP156" s="33"/>
      <c r="FQ156" s="33"/>
      <c r="FR156" s="34"/>
      <c r="FS156" s="33"/>
      <c r="FT156" s="33"/>
      <c r="FU156" s="33"/>
      <c r="FV156" s="34"/>
      <c r="FW156" s="33"/>
      <c r="FX156" s="33"/>
      <c r="FY156" s="33"/>
      <c r="FZ156" s="34"/>
      <c r="GA156" s="33"/>
      <c r="GB156" s="33"/>
      <c r="GC156" s="33"/>
      <c r="GD156" s="34"/>
      <c r="GE156" s="33"/>
      <c r="GF156" s="33"/>
      <c r="GG156" s="33"/>
      <c r="GH156" s="34"/>
      <c r="GI156" s="33"/>
      <c r="GJ156" s="33"/>
      <c r="GK156" s="33"/>
      <c r="GL156" s="34"/>
      <c r="GM156" s="33"/>
      <c r="GN156" s="33"/>
      <c r="GO156" s="33"/>
      <c r="GP156" s="34"/>
      <c r="GQ156" s="33"/>
      <c r="GR156" s="33"/>
      <c r="GS156" s="33"/>
      <c r="GT156" s="34"/>
      <c r="GU156" s="33"/>
      <c r="GV156" s="33"/>
      <c r="GW156" s="33"/>
      <c r="GX156" s="34"/>
      <c r="GY156" s="33"/>
      <c r="GZ156" s="33"/>
      <c r="HA156" s="33"/>
      <c r="HB156" s="34"/>
      <c r="HC156" s="33"/>
      <c r="HD156" s="33"/>
      <c r="HE156" s="33"/>
      <c r="HF156" s="34"/>
      <c r="HG156" s="33"/>
      <c r="HH156" s="33"/>
      <c r="HI156" s="33"/>
      <c r="HJ156" s="34"/>
      <c r="HK156" s="33"/>
      <c r="HL156" s="33"/>
      <c r="HM156" s="33"/>
      <c r="HN156" s="34"/>
      <c r="HO156" s="33"/>
      <c r="HP156" s="33"/>
      <c r="HQ156" s="33"/>
      <c r="HR156" s="34"/>
      <c r="HS156" s="33"/>
      <c r="HT156" s="33"/>
      <c r="HU156" s="33"/>
      <c r="HV156" s="34"/>
      <c r="HW156" s="33"/>
      <c r="HX156" s="33"/>
      <c r="HY156" s="33"/>
      <c r="HZ156" s="34"/>
      <c r="IA156" s="33"/>
      <c r="IB156" s="33"/>
      <c r="IC156" s="33"/>
      <c r="ID156" s="34"/>
      <c r="IE156" s="33"/>
      <c r="IF156" s="33"/>
      <c r="IG156" s="33"/>
      <c r="IH156" s="34"/>
      <c r="II156" s="33"/>
      <c r="IJ156" s="33"/>
      <c r="IK156" s="33"/>
      <c r="IL156" s="34"/>
      <c r="IM156" s="33"/>
      <c r="IN156" s="33"/>
      <c r="IO156" s="33"/>
      <c r="IP156" s="34"/>
      <c r="IQ156" s="33"/>
      <c r="IR156" s="33"/>
      <c r="IS156" s="33"/>
      <c r="IT156" s="34"/>
      <c r="IU156" s="33"/>
      <c r="IV156" s="33"/>
      <c r="IW156" s="33"/>
      <c r="IX156" s="34"/>
      <c r="IY156" s="33"/>
      <c r="IZ156" s="33"/>
      <c r="JA156" s="33"/>
      <c r="JB156" s="34"/>
      <c r="JC156" s="33"/>
      <c r="JD156" s="33"/>
      <c r="JE156" s="33"/>
      <c r="JF156" s="34"/>
      <c r="JG156" s="33"/>
      <c r="JH156" s="33"/>
      <c r="JI156" s="33"/>
      <c r="JJ156" s="34"/>
      <c r="JK156" s="33"/>
      <c r="JL156" s="33"/>
      <c r="JM156" s="33"/>
      <c r="JN156" s="34"/>
      <c r="JO156" s="33"/>
      <c r="JP156" s="33"/>
      <c r="JQ156" s="33"/>
      <c r="JR156" s="34"/>
      <c r="JS156" s="33"/>
      <c r="JT156" s="33"/>
      <c r="JU156" s="33"/>
      <c r="JV156" s="34"/>
      <c r="JW156" s="33"/>
      <c r="JX156" s="33"/>
      <c r="JY156" s="33"/>
      <c r="JZ156" s="34"/>
      <c r="KA156" s="33"/>
      <c r="KB156" s="33"/>
      <c r="KC156" s="33"/>
      <c r="KD156" s="34"/>
      <c r="KE156" s="33"/>
      <c r="KF156" s="33"/>
      <c r="KG156" s="33"/>
      <c r="KH156" s="34"/>
      <c r="KI156" s="33"/>
      <c r="KJ156" s="33"/>
      <c r="KK156" s="33"/>
      <c r="KL156" s="34"/>
      <c r="KM156" s="33"/>
      <c r="KN156" s="33"/>
      <c r="KO156" s="33"/>
      <c r="KP156" s="34"/>
      <c r="KQ156" s="33"/>
      <c r="KR156" s="33"/>
      <c r="KS156" s="33"/>
      <c r="KT156" s="34"/>
      <c r="KU156" s="33"/>
      <c r="KV156" s="33"/>
      <c r="KW156" s="33"/>
      <c r="KX156" s="34"/>
      <c r="KY156" s="33"/>
      <c r="KZ156" s="33"/>
      <c r="LA156" s="33"/>
      <c r="LB156" s="34"/>
      <c r="LC156" s="33"/>
      <c r="LD156" s="33"/>
      <c r="LE156" s="33"/>
      <c r="LF156" s="34"/>
      <c r="LG156" s="33"/>
      <c r="LH156" s="33"/>
      <c r="LI156" s="33"/>
      <c r="LJ156" s="34"/>
      <c r="LK156" s="33"/>
      <c r="LL156" s="33"/>
      <c r="LM156" s="33"/>
      <c r="LN156" s="34"/>
      <c r="LO156" s="33"/>
      <c r="LP156" s="33"/>
      <c r="LQ156" s="33"/>
      <c r="LR156" s="34"/>
      <c r="LS156" s="33"/>
      <c r="LT156" s="33"/>
      <c r="LU156" s="33"/>
      <c r="LV156" s="34"/>
      <c r="LW156" s="33"/>
      <c r="LX156" s="33"/>
      <c r="LY156" s="33"/>
      <c r="LZ156" s="34"/>
      <c r="MA156" s="33"/>
      <c r="MB156" s="33"/>
      <c r="MC156" s="33"/>
      <c r="MD156" s="34"/>
      <c r="ME156" s="33"/>
      <c r="MF156" s="33"/>
      <c r="MG156" s="33"/>
      <c r="MH156" s="34"/>
      <c r="MI156" s="33"/>
      <c r="MJ156" s="33"/>
      <c r="MK156" s="33"/>
      <c r="ML156" s="34"/>
      <c r="MM156" s="33"/>
      <c r="MN156" s="33"/>
      <c r="MO156" s="33"/>
      <c r="MP156" s="34"/>
      <c r="MQ156" s="33"/>
      <c r="MR156" s="33"/>
      <c r="MS156" s="33"/>
      <c r="MT156" s="34"/>
      <c r="MU156" s="33"/>
      <c r="MV156" s="33"/>
      <c r="MW156" s="33"/>
      <c r="MX156" s="34"/>
      <c r="MY156" s="33"/>
      <c r="MZ156" s="33"/>
      <c r="NA156" s="33"/>
      <c r="NB156" s="34"/>
      <c r="NC156" s="33"/>
      <c r="ND156" s="33"/>
      <c r="NE156" s="33"/>
      <c r="NF156" s="34"/>
      <c r="NG156" s="33"/>
      <c r="NH156" s="33"/>
      <c r="NI156" s="33"/>
      <c r="NJ156" s="34"/>
      <c r="NK156" s="33"/>
      <c r="NL156" s="33"/>
      <c r="NM156" s="33"/>
      <c r="NN156" s="34"/>
      <c r="NO156" s="33"/>
      <c r="NP156" s="33"/>
      <c r="NQ156" s="33"/>
      <c r="NR156" s="34"/>
      <c r="NS156" s="33"/>
      <c r="NT156" s="33"/>
      <c r="NU156" s="33"/>
      <c r="NV156" s="34"/>
      <c r="NW156" s="33"/>
      <c r="NX156" s="33"/>
      <c r="NY156" s="33"/>
      <c r="NZ156" s="34"/>
      <c r="OA156" s="33"/>
      <c r="OB156" s="33"/>
      <c r="OC156" s="33"/>
      <c r="OD156" s="34"/>
      <c r="OE156" s="33"/>
      <c r="OF156" s="33"/>
      <c r="OG156" s="33"/>
      <c r="OH156" s="34"/>
      <c r="OI156" s="33"/>
      <c r="OJ156" s="33"/>
      <c r="OK156" s="33"/>
      <c r="OL156" s="34"/>
      <c r="OM156" s="33"/>
      <c r="ON156" s="33"/>
      <c r="OO156" s="33"/>
      <c r="OP156" s="34"/>
      <c r="OQ156" s="33"/>
      <c r="OR156" s="33"/>
      <c r="OS156" s="33"/>
      <c r="OT156" s="34"/>
      <c r="OU156" s="33"/>
      <c r="OV156" s="33"/>
      <c r="OW156" s="33"/>
      <c r="OX156" s="34"/>
      <c r="OY156" s="33"/>
      <c r="OZ156" s="33"/>
      <c r="PA156" s="33"/>
      <c r="PB156" s="34"/>
      <c r="PC156" s="33"/>
      <c r="PD156" s="33"/>
      <c r="PE156" s="33"/>
      <c r="PF156" s="34"/>
      <c r="PG156" s="33"/>
      <c r="PH156" s="33"/>
      <c r="PI156" s="33"/>
      <c r="PJ156" s="34"/>
      <c r="PK156" s="33"/>
      <c r="PL156" s="33"/>
      <c r="PM156" s="33"/>
      <c r="PN156" s="34"/>
      <c r="PO156" s="33"/>
      <c r="PP156" s="33"/>
      <c r="PQ156" s="33"/>
      <c r="PR156" s="34"/>
      <c r="PS156" s="33"/>
      <c r="PT156" s="33"/>
      <c r="PU156" s="33"/>
      <c r="PV156" s="34"/>
      <c r="PW156" s="33"/>
      <c r="PX156" s="33"/>
      <c r="PY156" s="33"/>
      <c r="PZ156" s="34"/>
      <c r="QA156" s="33"/>
      <c r="QB156" s="33"/>
      <c r="QC156" s="33"/>
      <c r="QD156" s="34"/>
      <c r="QE156" s="33"/>
      <c r="QF156" s="33"/>
      <c r="QG156" s="33"/>
      <c r="QH156" s="34"/>
      <c r="QI156" s="33"/>
      <c r="QJ156" s="33"/>
      <c r="QK156" s="33"/>
      <c r="QL156" s="34"/>
      <c r="QM156" s="33"/>
      <c r="QN156" s="33"/>
      <c r="QO156" s="33"/>
      <c r="QP156" s="34"/>
      <c r="QQ156" s="33"/>
      <c r="QR156" s="33"/>
      <c r="QS156" s="33"/>
      <c r="QT156" s="34"/>
      <c r="QU156" s="33"/>
      <c r="QV156" s="33"/>
      <c r="QW156" s="33"/>
      <c r="QX156" s="34"/>
      <c r="QY156" s="33"/>
      <c r="QZ156" s="33"/>
      <c r="RA156" s="33"/>
      <c r="RB156" s="34"/>
      <c r="RC156" s="33"/>
      <c r="RD156" s="33"/>
      <c r="RE156" s="33"/>
      <c r="RF156" s="34"/>
      <c r="RG156" s="33"/>
      <c r="RH156" s="33"/>
      <c r="RI156" s="33"/>
      <c r="RJ156" s="34"/>
      <c r="RK156" s="33"/>
      <c r="RL156" s="33"/>
      <c r="RM156" s="33"/>
      <c r="RN156" s="34"/>
      <c r="RO156" s="33"/>
      <c r="RP156" s="33"/>
      <c r="RQ156" s="33"/>
      <c r="RR156" s="34"/>
      <c r="RS156" s="33"/>
      <c r="RT156" s="33"/>
      <c r="RU156" s="33"/>
      <c r="RV156" s="34"/>
      <c r="RW156" s="33"/>
      <c r="RX156" s="33"/>
      <c r="RY156" s="33"/>
      <c r="RZ156" s="34"/>
      <c r="SA156" s="33"/>
      <c r="SB156" s="33"/>
      <c r="SC156" s="33"/>
      <c r="SD156" s="34"/>
      <c r="SE156" s="33"/>
      <c r="SF156" s="33"/>
      <c r="SG156" s="33"/>
      <c r="SH156" s="33"/>
      <c r="SI156" s="33"/>
      <c r="SJ156" s="33"/>
      <c r="SK156" s="33"/>
      <c r="SL156" s="34"/>
      <c r="SM156" s="33"/>
      <c r="SN156" s="33"/>
      <c r="SO156" s="33"/>
      <c r="SP156" s="34"/>
      <c r="SQ156" s="33"/>
      <c r="SR156" s="33"/>
      <c r="SS156" s="33"/>
      <c r="ST156" s="34"/>
      <c r="SU156" s="33"/>
      <c r="SV156" s="33"/>
      <c r="SW156" s="33"/>
      <c r="SX156" s="34"/>
      <c r="SY156" s="33"/>
      <c r="SZ156" s="33"/>
      <c r="TA156" s="33"/>
      <c r="TB156" s="34"/>
      <c r="TC156" s="33"/>
      <c r="TD156" s="33"/>
      <c r="TE156" s="33"/>
      <c r="TF156" s="34"/>
      <c r="TG156" s="33"/>
      <c r="TH156" s="33"/>
      <c r="TI156" s="33"/>
      <c r="TJ156" s="34"/>
      <c r="TK156" s="33"/>
      <c r="TL156" s="33"/>
      <c r="TM156" s="33"/>
      <c r="TN156" s="34"/>
      <c r="TO156" s="33"/>
      <c r="TP156" s="33"/>
      <c r="TQ156" s="33"/>
      <c r="TR156" s="34"/>
      <c r="TS156" s="33"/>
      <c r="TT156" s="33"/>
      <c r="TU156" s="33"/>
      <c r="TV156" s="34"/>
      <c r="TW156" s="33"/>
      <c r="TX156" s="33"/>
      <c r="TY156" s="33"/>
      <c r="TZ156" s="34"/>
      <c r="UA156" s="33"/>
      <c r="UB156" s="33"/>
      <c r="UC156" s="33"/>
      <c r="UD156" s="34"/>
      <c r="UE156" s="33"/>
      <c r="UF156" s="33"/>
      <c r="UG156" s="33"/>
      <c r="UH156" s="34"/>
      <c r="UI156" s="33"/>
      <c r="UJ156" s="33"/>
      <c r="UK156" s="33"/>
      <c r="UL156" s="34"/>
      <c r="UM156" s="33"/>
      <c r="UN156" s="33"/>
      <c r="UO156" s="33"/>
      <c r="UP156" s="34"/>
      <c r="UQ156" s="33"/>
      <c r="UR156" s="33"/>
      <c r="US156" s="33"/>
      <c r="UT156" s="34"/>
      <c r="UU156" s="33"/>
      <c r="UV156" s="33"/>
      <c r="UW156" s="33"/>
      <c r="UX156" s="34"/>
      <c r="UY156" s="33"/>
      <c r="UZ156" s="33"/>
      <c r="VA156" s="33"/>
      <c r="VB156" s="34"/>
      <c r="VC156" s="33"/>
      <c r="VD156" s="33"/>
      <c r="VE156" s="33"/>
      <c r="VF156" s="34"/>
      <c r="VG156" s="33"/>
      <c r="VH156" s="33"/>
      <c r="VI156" s="33"/>
      <c r="VJ156" s="34"/>
      <c r="VK156" s="33"/>
      <c r="VL156" s="33"/>
      <c r="VM156" s="33"/>
      <c r="VN156" s="34"/>
      <c r="VO156" s="33"/>
      <c r="VP156" s="33"/>
      <c r="VQ156" s="33"/>
      <c r="VR156" s="34"/>
      <c r="VS156" s="33"/>
      <c r="VT156" s="33"/>
      <c r="VU156" s="33"/>
      <c r="VV156" s="34"/>
      <c r="VW156" s="33"/>
      <c r="VX156" s="33"/>
      <c r="VY156" s="33"/>
      <c r="VZ156" s="34"/>
      <c r="WA156" s="33"/>
      <c r="WB156" s="33"/>
      <c r="WC156" s="33"/>
      <c r="WD156" s="34"/>
      <c r="WE156" s="33"/>
      <c r="WF156" s="33"/>
      <c r="WG156" s="33"/>
      <c r="WH156" s="34"/>
      <c r="WI156" s="33"/>
      <c r="WJ156" s="33"/>
      <c r="WK156" s="33"/>
      <c r="WL156" s="34"/>
      <c r="WM156" s="33"/>
      <c r="WN156" s="33"/>
      <c r="WO156" s="33"/>
      <c r="WP156" s="34"/>
      <c r="WQ156" s="33"/>
      <c r="WR156" s="33"/>
      <c r="WS156" s="33"/>
      <c r="WT156" s="34"/>
      <c r="WU156" s="33"/>
      <c r="WV156" s="33"/>
      <c r="WW156" s="33"/>
      <c r="WX156" s="34"/>
      <c r="WY156" s="33"/>
      <c r="WZ156" s="33"/>
      <c r="XA156" s="33"/>
      <c r="XB156" s="34"/>
      <c r="XC156" s="33"/>
      <c r="XD156" s="33"/>
      <c r="XE156" s="33"/>
      <c r="XF156" s="34"/>
      <c r="XG156" s="33"/>
      <c r="XH156" s="33"/>
      <c r="XI156" s="33"/>
      <c r="XJ156" s="34"/>
      <c r="XK156" s="33"/>
      <c r="XL156" s="33"/>
      <c r="XM156" s="33"/>
      <c r="XN156" s="34"/>
      <c r="XO156" s="33"/>
      <c r="XP156" s="33"/>
      <c r="XQ156" s="33"/>
      <c r="XR156" s="34"/>
      <c r="XS156" s="33"/>
      <c r="XT156" s="33"/>
      <c r="XU156" s="33"/>
      <c r="XV156" s="34"/>
      <c r="XW156" s="33"/>
      <c r="XX156" s="33"/>
      <c r="XY156" s="33"/>
      <c r="XZ156" s="34"/>
      <c r="YA156" s="33"/>
      <c r="YB156" s="33"/>
      <c r="YC156" s="33"/>
      <c r="YD156" s="34"/>
      <c r="YE156" s="33"/>
      <c r="YF156" s="33"/>
      <c r="YG156" s="33"/>
      <c r="YH156" s="34"/>
      <c r="YI156" s="33"/>
      <c r="YJ156" s="33"/>
      <c r="YK156" s="33"/>
      <c r="YL156" s="34"/>
      <c r="YM156" s="33"/>
      <c r="YN156" s="33"/>
      <c r="YO156" s="33"/>
      <c r="YP156" s="34"/>
      <c r="YQ156" s="33"/>
      <c r="YR156" s="33"/>
      <c r="YS156" s="33"/>
      <c r="YT156" s="34"/>
      <c r="YU156" s="33"/>
      <c r="YV156" s="33"/>
      <c r="YW156" s="33"/>
      <c r="YX156" s="34"/>
      <c r="YY156" s="33"/>
      <c r="YZ156" s="33"/>
      <c r="ZA156" s="33"/>
      <c r="ZB156" s="34"/>
      <c r="ZC156" s="33"/>
      <c r="ZD156" s="33"/>
      <c r="ZE156" s="33"/>
      <c r="ZF156" s="34"/>
      <c r="ZG156" s="33"/>
      <c r="ZH156" s="33"/>
      <c r="ZI156" s="33"/>
      <c r="ZJ156" s="34"/>
      <c r="ZK156" s="33"/>
      <c r="ZL156" s="33"/>
      <c r="ZM156" s="33"/>
      <c r="ZN156" s="34"/>
      <c r="ZO156" s="33"/>
      <c r="ZP156" s="33"/>
      <c r="ZQ156" s="33"/>
      <c r="ZR156" s="34"/>
      <c r="ZS156" s="33"/>
      <c r="ZT156" s="33"/>
      <c r="ZU156" s="33"/>
      <c r="ZV156" s="34"/>
      <c r="ZW156" s="33"/>
      <c r="ZX156" s="33"/>
      <c r="ZY156" s="33"/>
      <c r="ZZ156" s="34"/>
      <c r="AAA156" s="33"/>
      <c r="AAB156" s="33"/>
      <c r="AAC156" s="33"/>
      <c r="AAD156" s="34"/>
      <c r="AAE156" s="33"/>
      <c r="AAF156" s="33"/>
      <c r="AAG156" s="33"/>
      <c r="AAH156" s="34"/>
      <c r="AAI156" s="33"/>
      <c r="AAJ156" s="33"/>
      <c r="AAK156" s="33"/>
      <c r="AAL156" s="34"/>
      <c r="AAM156" s="33"/>
      <c r="AAN156" s="33"/>
      <c r="AAO156" s="33"/>
      <c r="AAP156" s="34"/>
      <c r="AAQ156" s="33"/>
      <c r="AAR156" s="33"/>
      <c r="AAS156" s="33"/>
      <c r="AAT156" s="34"/>
      <c r="AAU156" s="33"/>
      <c r="AAV156" s="33"/>
      <c r="AAW156" s="33"/>
      <c r="AAX156" s="34"/>
      <c r="AAY156" s="33"/>
      <c r="AAZ156" s="33"/>
      <c r="ABA156" s="33"/>
      <c r="ABB156" s="34"/>
      <c r="ABC156" s="33"/>
      <c r="ABD156" s="33"/>
      <c r="ABE156" s="33"/>
      <c r="ABF156" s="34"/>
      <c r="ABG156" s="33"/>
      <c r="ABH156" s="33"/>
      <c r="ABI156" s="33"/>
      <c r="ABJ156" s="34"/>
      <c r="ABK156" s="33"/>
      <c r="ABL156" s="33"/>
      <c r="ABM156" s="33"/>
      <c r="ABN156" s="34"/>
      <c r="ABO156" s="33"/>
      <c r="ABP156" s="33"/>
      <c r="ABQ156" s="33"/>
      <c r="ABR156" s="34"/>
      <c r="ABS156" s="33"/>
      <c r="ABT156" s="33"/>
      <c r="ABU156" s="33"/>
      <c r="ABV156" s="34"/>
      <c r="ABW156" s="33"/>
      <c r="ABX156" s="33"/>
      <c r="ABY156" s="33"/>
      <c r="ABZ156" s="34"/>
      <c r="ACA156" s="33"/>
      <c r="ACB156" s="33"/>
      <c r="ACC156" s="33"/>
      <c r="ACD156" s="34"/>
      <c r="ACE156" s="33"/>
      <c r="ACF156" s="33"/>
      <c r="ACG156" s="33"/>
      <c r="ACH156" s="34"/>
      <c r="ACI156" s="33"/>
      <c r="ACJ156" s="33"/>
      <c r="ACK156" s="33"/>
      <c r="ACL156" s="34"/>
      <c r="ACM156" s="33"/>
      <c r="ACN156" s="33"/>
      <c r="ACO156" s="33"/>
      <c r="ACP156" s="34"/>
      <c r="ACQ156" s="33"/>
      <c r="ACR156" s="33"/>
      <c r="ACS156" s="33"/>
      <c r="ACT156" s="34"/>
      <c r="ACU156" s="33"/>
      <c r="ACV156" s="33"/>
      <c r="ACW156" s="33"/>
      <c r="ACX156" s="34"/>
      <c r="ACY156" s="33"/>
      <c r="ACZ156" s="33"/>
      <c r="ADA156" s="33"/>
      <c r="ADB156" s="34"/>
      <c r="ADC156" s="33"/>
      <c r="ADD156" s="33"/>
      <c r="ADE156" s="33"/>
      <c r="ADF156" s="34"/>
      <c r="ADG156" s="33"/>
      <c r="ADH156" s="33"/>
      <c r="ADI156" s="33"/>
      <c r="ADJ156" s="34"/>
      <c r="ADK156" s="33"/>
      <c r="ADL156" s="33"/>
      <c r="ADM156" s="33"/>
      <c r="ADN156" s="34"/>
      <c r="ADO156" s="33"/>
      <c r="ADP156" s="33"/>
      <c r="ADQ156" s="33"/>
      <c r="ADR156" s="34"/>
      <c r="ADS156" s="33"/>
      <c r="ADT156" s="33"/>
      <c r="ADU156" s="33"/>
      <c r="ADV156" s="34"/>
      <c r="ADW156" s="33"/>
      <c r="ADX156" s="33"/>
      <c r="ADY156" s="33"/>
      <c r="ADZ156" s="34"/>
      <c r="AEA156" s="33"/>
      <c r="AEB156" s="33"/>
      <c r="AEC156" s="33"/>
      <c r="AED156" s="34"/>
      <c r="AEE156" s="33"/>
      <c r="AEF156" s="33"/>
      <c r="AEG156" s="33"/>
      <c r="AEH156" s="34"/>
      <c r="AEI156" s="33"/>
      <c r="AEJ156" s="33"/>
      <c r="AEK156" s="33"/>
      <c r="AEL156" s="34"/>
      <c r="AEM156" s="33"/>
      <c r="AEN156" s="33"/>
      <c r="AEO156" s="33"/>
      <c r="AEP156" s="34"/>
      <c r="AEQ156" s="33"/>
      <c r="AER156" s="33"/>
      <c r="AES156" s="33"/>
      <c r="AET156" s="34"/>
      <c r="AEU156" s="33"/>
      <c r="AEV156" s="33"/>
      <c r="AEW156" s="33"/>
      <c r="AEX156" s="34"/>
      <c r="AEY156" s="33"/>
      <c r="AEZ156" s="33"/>
      <c r="AFA156" s="33"/>
      <c r="AFB156" s="34"/>
      <c r="AFC156" s="33"/>
      <c r="AFD156" s="33"/>
      <c r="AFE156" s="33"/>
      <c r="AFF156" s="34"/>
      <c r="AFG156" s="33"/>
      <c r="AFH156" s="33"/>
      <c r="AFI156" s="33"/>
      <c r="AFJ156" s="34"/>
      <c r="AFK156" s="33"/>
      <c r="AFL156" s="33"/>
      <c r="AFM156" s="33"/>
      <c r="AFN156" s="34"/>
      <c r="AFO156" s="33"/>
      <c r="AFP156" s="33"/>
      <c r="AFQ156" s="33"/>
      <c r="AFR156" s="34"/>
      <c r="AFS156" s="33"/>
      <c r="AFT156" s="33"/>
      <c r="AFU156" s="33"/>
      <c r="AFV156" s="34"/>
      <c r="AFW156" s="33"/>
      <c r="AFX156" s="33"/>
      <c r="AFY156" s="33"/>
      <c r="AFZ156" s="34"/>
      <c r="AGA156" s="33"/>
      <c r="AGB156" s="33"/>
      <c r="AGC156" s="33"/>
      <c r="AGD156" s="34"/>
      <c r="AGE156" s="33"/>
      <c r="AGF156" s="33"/>
      <c r="AGG156" s="33"/>
      <c r="AGH156" s="34"/>
      <c r="AGI156" s="33"/>
      <c r="AGJ156" s="33"/>
      <c r="AGK156" s="33"/>
      <c r="AGL156" s="33"/>
      <c r="AGM156" s="33"/>
      <c r="AGN156" s="34"/>
      <c r="AGO156" s="33"/>
      <c r="AGP156" s="33"/>
      <c r="AGQ156" s="33"/>
      <c r="AGR156" s="33"/>
      <c r="AGS156" s="34"/>
      <c r="AGT156" s="34"/>
      <c r="AGU156" s="33"/>
      <c r="AGV156" s="33"/>
      <c r="AGW156" s="33"/>
      <c r="AGX156" s="33"/>
      <c r="AGY156" s="34"/>
      <c r="AGZ156" s="34"/>
      <c r="AHA156" s="33"/>
      <c r="AHB156" s="33"/>
      <c r="AHC156" s="33"/>
      <c r="AHD156" s="33"/>
      <c r="AHE156" s="34"/>
      <c r="AHF156" s="34"/>
      <c r="AHG156" s="33"/>
      <c r="AHH156" s="33"/>
      <c r="AHI156" s="33"/>
      <c r="AHJ156" s="33"/>
      <c r="AHK156" s="34"/>
      <c r="AHL156" s="34"/>
      <c r="AHM156" s="33"/>
      <c r="AHN156" s="33"/>
      <c r="AHO156" s="33"/>
      <c r="AHP156" s="33"/>
      <c r="AHQ156" s="34"/>
      <c r="AHR156" s="34"/>
      <c r="AHS156" s="33"/>
      <c r="AHT156" s="33"/>
      <c r="AHU156" s="33"/>
      <c r="AHV156" s="34"/>
      <c r="AHW156" s="33"/>
      <c r="AHX156" s="33"/>
      <c r="AHY156" s="33"/>
      <c r="AHZ156" s="34"/>
      <c r="AIA156" s="33"/>
      <c r="AIB156" s="33"/>
      <c r="AIC156" s="33"/>
      <c r="AID156" s="34"/>
      <c r="AIE156" s="33"/>
      <c r="AIF156" s="33"/>
      <c r="AIG156" s="33"/>
      <c r="AIH156" s="34"/>
      <c r="AII156" s="33"/>
      <c r="AIJ156" s="33"/>
      <c r="AIK156" s="33"/>
      <c r="AIL156" s="34"/>
    </row>
    <row r="157" spans="1:922" s="5" customFormat="1" outlineLevel="1" x14ac:dyDescent="0.25">
      <c r="A157" s="35">
        <v>1</v>
      </c>
      <c r="B157" s="45" t="s">
        <v>61</v>
      </c>
      <c r="C157" s="37"/>
      <c r="D157" s="35"/>
      <c r="E157" s="35"/>
      <c r="F157" s="35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61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61"/>
      <c r="QB157" s="57"/>
      <c r="QC157" s="57"/>
      <c r="QD157" s="57"/>
      <c r="QE157" s="57"/>
      <c r="QF157" s="57"/>
      <c r="QG157" s="57"/>
      <c r="QH157" s="57"/>
      <c r="QI157" s="57"/>
      <c r="QJ157" s="57"/>
      <c r="QK157" s="57"/>
      <c r="QL157" s="57"/>
      <c r="QM157" s="57"/>
      <c r="QN157" s="57"/>
      <c r="QO157" s="57"/>
      <c r="QP157" s="57"/>
      <c r="QQ157" s="57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7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7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37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37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8"/>
      <c r="XT157" s="38"/>
      <c r="XU157" s="38"/>
      <c r="XV157" s="38"/>
      <c r="XW157" s="37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ref="AGJ157:AGJ175" si="713">IF(COUNTIFS($C$7:$AGI$7,"="&amp;$AGO$5,$C157:$AGI157,"б")=0,"",COUNTIFS($C$7:$AGI$7,"="&amp;$AGO$5,$C157:$AGI157,"б"))</f>
        <v/>
      </c>
      <c r="AGK157" s="85" t="str">
        <f t="shared" ref="AGK157:AGK175" si="714">IF(COUNTIFS($C$7:$AGI$7,"="&amp;$AGO$5,$C157:$AGI157,"у")=0,"",COUNTIFS($C$7:$AGI$7,"="&amp;$AGO$5,$C157:$AGI157,"у"))</f>
        <v/>
      </c>
      <c r="AGL157" s="85" t="str">
        <f t="shared" ref="AGL157:AGL175" si="715">IF(COUNTIFS($C$7:$AGI$7,"="&amp;$AGO$5,$C157:$AGI157,"н")=0,"",COUNTIFS($C$7:$AGI$7,"="&amp;$AGO$5,$C157:$AGI157,"н"))</f>
        <v/>
      </c>
      <c r="AGP157" s="36" t="str">
        <f>IF(COUNTIFS($C$6:$AGI$6,9,$C157:$AGI157,"б")=0,"",COUNTIFS($C$6:$AGI$6,9,$C157:$AGI157,"б"))</f>
        <v/>
      </c>
      <c r="AGQ157" s="36" t="str">
        <f t="shared" ref="AGQ157:AGQ175" si="716">IF(COUNTIFS($C$6:$AGI$6,9,$C157:$AGI157,"у")=0,"",COUNTIFS($C$6:$AGI$6,9,$C157:$AGI157,"у"))</f>
        <v/>
      </c>
      <c r="AGR157" s="39" t="str">
        <f>IF(COUNTIFS($C$6:$AGI$6,9,$C157:$AGI157,"н")=0,"",COUNTIFS($C$6:$AGI$6,9,$C157:$AGI157,"н"))</f>
        <v/>
      </c>
      <c r="AGS157" s="36" t="str">
        <f>IF(COUNTIFS($C$6:$AGI$6,10,$C157:$AGI157,"б")=0,"",COUNTIFS($C$6:$AGI$6,10,$C157:$AGI157,"б"))</f>
        <v/>
      </c>
      <c r="AGT157" s="36" t="str">
        <f t="shared" ref="AGT157:AGT175" si="717">IF(COUNTIFS($C$6:$AGI$6,10,$C157:$AGI157,"у")=0,"",COUNTIFS($C$6:$AGI$6,10,$C157:$AGI157,"у"))</f>
        <v/>
      </c>
      <c r="AGU157" s="39" t="str">
        <f>IF(COUNTIFS($C$6:$AGI$6,10,$C157:$AGI157,"н")=0,"",COUNTIFS($C$6:$AGI$6,10,$C157:$AGI157,"н"))</f>
        <v/>
      </c>
      <c r="AGV157" s="36" t="str">
        <f>IF(COUNTIFS($C$6:$AGI$6,11,$C157:$AGI157,"б")=0,"",COUNTIFS($C$6:$AGI$6,11,$C157:$AGI157,"б"))</f>
        <v/>
      </c>
      <c r="AGW157" s="36" t="str">
        <f t="shared" ref="AGW157:AGW175" si="718">IF(COUNTIFS($C$6:$AGI$6,11,$C157:$AGI157,"у")=0,"",COUNTIFS($C$6:$AGI$6,11,$C157:$AGI157,"у"))</f>
        <v/>
      </c>
      <c r="AGX157" s="39" t="str">
        <f>IF(COUNTIFS($C$6:$AGI$6,11,$C157:$AGI157,"н")=0,"",COUNTIFS($C$6:$AGI$6,11,$C157:$AGI157,"н"))</f>
        <v/>
      </c>
      <c r="AGY157" s="36" t="str">
        <f>IF(COUNTIFS($C$6:$AGI$6,12,$C157:$AGI157,"б")=0,"",COUNTIFS($C$6:$AGI$6,12,$C157:$AGI157,"б"))</f>
        <v/>
      </c>
      <c r="AGZ157" s="36" t="str">
        <f t="shared" ref="AGZ157:AGZ175" si="719">IF(COUNTIFS($C$6:$AGI$6,12,$C157:$AGI157,"у")=0,"",COUNTIFS($C$6:$AGI$6,12,$C157:$AGI157,"у"))</f>
        <v/>
      </c>
      <c r="AHA157" s="39" t="str">
        <f>IF(COUNTIFS($C$6:$AGI$6,12,$C157:$AGI157,"н")=0,"",COUNTIFS($C$6:$AGI$6,12,$C157:$AGI157,"н"))</f>
        <v/>
      </c>
      <c r="AHB157" s="36" t="str">
        <f>IF(COUNTIFS($C$6:$AGI$6,1,$C157:$AGI157,"б")=0,"",COUNTIFS($C$6:$AGI$6,1,$C157:$AGI157,"б"))</f>
        <v/>
      </c>
      <c r="AHC157" s="36" t="str">
        <f t="shared" ref="AHC157:AHC175" si="720">IF(COUNTIFS($C$6:$AGI$6,1,$C157:$AGI157,"у")=0,"",COUNTIFS($C$6:$AGI$6,1,$C157:$AGI157,"у"))</f>
        <v/>
      </c>
      <c r="AHD157" s="39" t="str">
        <f>IF(COUNTIFS($C$6:$AGI$6,1,$C157:$AGI157,"н")=0,"",COUNTIFS($C$6:$AGI$6,1,$C157:$AGI157,"н"))</f>
        <v/>
      </c>
      <c r="AHE157" s="36" t="str">
        <f>IF(COUNTIFS($C$6:$AGI$6,2,$C157:$AGI157,"б")=0,"",COUNTIFS($C$6:$AGI$6,2,$C157:$AGI157,"б"))</f>
        <v/>
      </c>
      <c r="AHF157" s="36" t="str">
        <f t="shared" ref="AHF157:AHF175" si="721">IF(COUNTIFS($C$6:$AGI$6,2,$C157:$AGI157,"у")=0,"",COUNTIFS($C$6:$AGI$6,2,$C157:$AGI157,"у"))</f>
        <v/>
      </c>
      <c r="AHG157" s="39" t="str">
        <f>IF(COUNTIFS($C$6:$AGI$6,2,$C157:$AGI157,"н")=0,"",COUNTIFS($C$6:$AGI$6,2,$C157:$AGI157,"н"))</f>
        <v/>
      </c>
      <c r="AHH157" s="36" t="str">
        <f>IF(COUNTIFS($C$6:$AGI$6,3,$C157:$AGI157,"б")=0,"",COUNTIFS($C$6:$AGI$6,3,$C157:$AGI157,"б"))</f>
        <v/>
      </c>
      <c r="AHI157" s="36" t="str">
        <f t="shared" ref="AHI157:AHI175" si="722">IF(COUNTIFS($C$6:$AGI$6,3,$C157:$AGI157,"у")=0,"",COUNTIFS($C$6:$AGI$6,3,$C157:$AGI157,"у"))</f>
        <v/>
      </c>
      <c r="AHJ157" s="39" t="str">
        <f>IF(COUNTIFS($C$6:$AGI$6,3,$C157:$AGI157,"н")=0,"",COUNTIFS($C$6:$AGI$6,3,$C157:$AGI157,"н"))</f>
        <v/>
      </c>
      <c r="AHK157" s="36" t="str">
        <f>IF(COUNTIFS($C$6:$AGI$6,4,$C157:$AGI157,"б")=0,"",COUNTIFS($C$6:$AGI$6,4,$C157:$AGI157,"б"))</f>
        <v/>
      </c>
      <c r="AHL157" s="36" t="str">
        <f t="shared" ref="AHL157:AHL175" si="723">IF(COUNTIFS($C$6:$AGI$6,4,$C157:$AGI157,"у")=0,"",COUNTIFS($C$6:$AGI$6,4,$C157:$AGI157,"у"))</f>
        <v/>
      </c>
      <c r="AHM157" s="39" t="str">
        <f>IF(COUNTIFS($C$6:$AGI$6,4,$C157:$AGI157,"н")=0,"",COUNTIFS($C$6:$AGI$6,4,$C157:$AGI157,"н"))</f>
        <v/>
      </c>
      <c r="AHN157" s="36" t="str">
        <f>IF(COUNTIFS($C$6:$AGI$6,5,$C157:$AGI157,"б")=0,"",COUNTIFS($C$6:$AGI$6,5,$C157:$AGI157,"б"))</f>
        <v/>
      </c>
      <c r="AHO157" s="36" t="str">
        <f t="shared" ref="AHO157:AHO175" si="724">IF(COUNTIFS($C$6:$AGI$6,5,$C157:$AGI157,"у")=0,"",COUNTIFS($C$6:$AGI$6,5,$C157:$AGI157,"у"))</f>
        <v/>
      </c>
      <c r="AHP157" s="39" t="str">
        <f>IF(COUNTIFS($C$6:$AGI$6,5,$C157:$AGI157,"н")=0,"",COUNTIFS($C$6:$AGI$6,5,$C157:$AGI157,"н"))</f>
        <v/>
      </c>
      <c r="AHQ157" s="36" t="str">
        <f>IF(COUNTIFS($C$6:$AGI$6,6,$C157:$AGI157,"б")=0,"",COUNTIFS($C$6:$AGI$6,6,$C157:$AGI157,"б"))</f>
        <v/>
      </c>
      <c r="AHR157" s="36" t="str">
        <f t="shared" ref="AHR157:AHR175" si="725">IF(COUNTIFS($C$6:$AGI$6,6,$C157:$AGI157,"у")=0,"",COUNTIFS($C$6:$AGI$6,6,$C157:$AGI157,"у"))</f>
        <v/>
      </c>
      <c r="AHS157" s="39" t="str">
        <f>IF(COUNTIFS($C$6:$AGI$6,6,$C157:$AGI157,"н")=0,"",COUNTIFS($C$6:$AGI$6,6,$C157:$AGI157,"н"))</f>
        <v/>
      </c>
    </row>
    <row r="158" spans="1:922" s="5" customFormat="1" outlineLevel="1" x14ac:dyDescent="0.25">
      <c r="A158" s="35">
        <f>A157+1</f>
        <v>2</v>
      </c>
      <c r="B158" s="46" t="s">
        <v>62</v>
      </c>
      <c r="C158" s="37" t="s">
        <v>262</v>
      </c>
      <c r="D158" s="35"/>
      <c r="E158" s="35"/>
      <c r="F158" s="35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38"/>
      <c r="W158" s="62"/>
      <c r="X158" s="62"/>
      <c r="Y158" s="62"/>
      <c r="Z158" s="62"/>
      <c r="AA158" s="62"/>
      <c r="AB158" s="62"/>
      <c r="AC158" s="62"/>
      <c r="AD158" s="62" t="s">
        <v>354</v>
      </c>
      <c r="AE158" s="62"/>
      <c r="AF158" s="62"/>
      <c r="AG158" s="62"/>
      <c r="AH158" s="62"/>
      <c r="AI158" s="62"/>
      <c r="AJ158" s="62"/>
      <c r="AK158" s="62"/>
      <c r="AL158" s="62"/>
      <c r="AM158" s="62"/>
      <c r="AN158" s="38"/>
      <c r="AO158" s="38"/>
      <c r="AP158" s="38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38"/>
      <c r="BJ158" s="38"/>
      <c r="BK158" s="57"/>
      <c r="BL158" s="57"/>
      <c r="BM158" s="57"/>
      <c r="BN158" s="57"/>
      <c r="BO158" s="57"/>
      <c r="BP158" s="57"/>
      <c r="BQ158" s="57"/>
      <c r="BR158" s="57" t="s">
        <v>363</v>
      </c>
      <c r="BS158" s="57" t="s">
        <v>363</v>
      </c>
      <c r="BT158" s="57" t="s">
        <v>363</v>
      </c>
      <c r="BU158" s="57"/>
      <c r="BV158" s="57"/>
      <c r="BW158" s="57"/>
      <c r="BX158" s="57"/>
      <c r="BY158" s="57"/>
      <c r="BZ158" s="57"/>
      <c r="CA158" s="57"/>
      <c r="CB158" s="57"/>
      <c r="CC158" s="57" t="s">
        <v>363</v>
      </c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 t="s">
        <v>363</v>
      </c>
      <c r="CR158" s="57" t="s">
        <v>363</v>
      </c>
      <c r="CS158" s="57"/>
      <c r="CT158" s="57"/>
      <c r="CU158" s="57"/>
      <c r="CV158" s="57"/>
      <c r="CW158" s="38"/>
      <c r="CX158" s="38"/>
      <c r="CY158" s="57"/>
      <c r="CZ158" s="57"/>
      <c r="DA158" s="57"/>
      <c r="DB158" s="57"/>
      <c r="DC158" s="57" t="s">
        <v>355</v>
      </c>
      <c r="DD158" s="57" t="s">
        <v>355</v>
      </c>
      <c r="DE158" s="57" t="s">
        <v>355</v>
      </c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38"/>
      <c r="DQ158" s="38"/>
      <c r="DR158" s="38"/>
      <c r="DS158" s="57"/>
      <c r="DT158" s="57"/>
      <c r="DU158" s="57"/>
      <c r="DV158" s="57"/>
      <c r="DW158" s="57"/>
      <c r="DX158" s="57" t="s">
        <v>354</v>
      </c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61"/>
      <c r="FH158" s="57"/>
      <c r="FI158" s="57"/>
      <c r="FJ158" s="57"/>
      <c r="FK158" s="57" t="s">
        <v>354</v>
      </c>
      <c r="FL158" s="57" t="s">
        <v>354</v>
      </c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61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/>
      <c r="GS158" s="38"/>
      <c r="GT158" s="38"/>
      <c r="GU158" s="61"/>
      <c r="GV158" s="57"/>
      <c r="GW158" s="57"/>
      <c r="GX158" s="57"/>
      <c r="GY158" s="57"/>
      <c r="GZ158" s="57"/>
      <c r="HA158" s="57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38"/>
      <c r="HN158" s="38"/>
      <c r="HO158" s="57"/>
      <c r="HP158" s="57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57"/>
      <c r="IC158" s="57"/>
      <c r="ID158" s="57"/>
      <c r="IE158" s="57"/>
      <c r="IF158" s="57"/>
      <c r="IG158" s="57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57"/>
      <c r="JX158" s="57"/>
      <c r="JY158" s="57"/>
      <c r="JZ158" s="57"/>
      <c r="KA158" s="57"/>
      <c r="KB158" s="57"/>
      <c r="KC158" s="57"/>
      <c r="KD158" s="57"/>
      <c r="KE158" s="57"/>
      <c r="KF158" s="57"/>
      <c r="KG158" s="57"/>
      <c r="KH158" s="57"/>
      <c r="KI158" s="57"/>
      <c r="KJ158" s="57"/>
      <c r="KK158" s="57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57"/>
      <c r="NT158" s="57"/>
      <c r="NU158" s="57"/>
      <c r="NV158" s="57"/>
      <c r="NW158" s="57"/>
      <c r="NX158" s="57"/>
      <c r="NY158" s="57"/>
      <c r="NZ158" s="57"/>
      <c r="OA158" s="57"/>
      <c r="OB158" s="57"/>
      <c r="OC158" s="57"/>
      <c r="OD158" s="57"/>
      <c r="OE158" s="57"/>
      <c r="OF158" s="57"/>
      <c r="OG158" s="57"/>
      <c r="OH158" s="57"/>
      <c r="OI158" s="38"/>
      <c r="OJ158" s="38"/>
      <c r="OK158" s="38"/>
      <c r="OL158" s="38"/>
      <c r="OM158" s="61"/>
      <c r="ON158" s="61"/>
      <c r="OO158" s="57"/>
      <c r="OP158" s="57"/>
      <c r="OQ158" s="57"/>
      <c r="OR158" s="57"/>
      <c r="OS158" s="57"/>
      <c r="OT158" s="57"/>
      <c r="OU158" s="57"/>
      <c r="OV158" s="57"/>
      <c r="OW158" s="57"/>
      <c r="OX158" s="57"/>
      <c r="OY158" s="57"/>
      <c r="OZ158" s="57"/>
      <c r="PA158" s="57"/>
      <c r="PB158" s="57"/>
      <c r="PC158" s="57"/>
      <c r="PD158" s="57"/>
      <c r="PE158" s="57"/>
      <c r="PF158" s="57"/>
      <c r="PG158" s="57"/>
      <c r="PH158" s="57"/>
      <c r="PI158" s="57"/>
      <c r="PJ158" s="57"/>
      <c r="PK158" s="57"/>
      <c r="PL158" s="57"/>
      <c r="PM158" s="57"/>
      <c r="PN158" s="57"/>
      <c r="PO158" s="57"/>
      <c r="PP158" s="57"/>
      <c r="PQ158" s="57"/>
      <c r="PR158" s="57"/>
      <c r="PS158" s="57"/>
      <c r="PT158" s="57"/>
      <c r="PU158" s="57"/>
      <c r="PV158" s="57"/>
      <c r="PW158" s="57"/>
      <c r="PX158" s="38"/>
      <c r="PY158" s="38"/>
      <c r="PZ158" s="38"/>
      <c r="QA158" s="61"/>
      <c r="QB158" s="57"/>
      <c r="QC158" s="57"/>
      <c r="QD158" s="57"/>
      <c r="QE158" s="57"/>
      <c r="QF158" s="57"/>
      <c r="QG158" s="57"/>
      <c r="QH158" s="57"/>
      <c r="QI158" s="57"/>
      <c r="QJ158" s="57"/>
      <c r="QK158" s="57"/>
      <c r="QL158" s="57"/>
      <c r="QM158" s="57"/>
      <c r="QN158" s="57"/>
      <c r="QO158" s="57"/>
      <c r="QP158" s="57"/>
      <c r="QQ158" s="57"/>
      <c r="QR158" s="38"/>
      <c r="QS158" s="38"/>
      <c r="QT158" s="38"/>
      <c r="QU158" s="57"/>
      <c r="QV158" s="57"/>
      <c r="QW158" s="57"/>
      <c r="QX158" s="57"/>
      <c r="QY158" s="57"/>
      <c r="QZ158" s="57"/>
      <c r="RA158" s="57"/>
      <c r="RB158" s="57"/>
      <c r="RC158" s="57"/>
      <c r="RD158" s="57"/>
      <c r="RE158" s="57"/>
      <c r="RF158" s="57"/>
      <c r="RG158" s="57"/>
      <c r="RH158" s="57"/>
      <c r="RI158" s="57"/>
      <c r="RJ158" s="57"/>
      <c r="RK158" s="57"/>
      <c r="RL158" s="38"/>
      <c r="RM158" s="38"/>
      <c r="RN158" s="38"/>
      <c r="RO158" s="61"/>
      <c r="RP158" s="57"/>
      <c r="RQ158" s="57"/>
      <c r="RR158" s="57"/>
      <c r="RS158" s="57"/>
      <c r="RT158" s="57"/>
      <c r="RU158" s="57"/>
      <c r="RV158" s="57"/>
      <c r="RW158" s="57"/>
      <c r="RX158" s="57"/>
      <c r="RY158" s="57"/>
      <c r="RZ158" s="57"/>
      <c r="SA158" s="57"/>
      <c r="SB158" s="57"/>
      <c r="SC158" s="57"/>
      <c r="SD158" s="57"/>
      <c r="SE158" s="57"/>
      <c r="SF158" s="57"/>
      <c r="SG158" s="57"/>
      <c r="SH158" s="57"/>
      <c r="SI158" s="57"/>
      <c r="SJ158" s="57"/>
      <c r="SK158" s="57"/>
      <c r="SL158" s="38"/>
      <c r="SM158" s="37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7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37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37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8"/>
      <c r="XT158" s="38"/>
      <c r="XU158" s="38"/>
      <c r="XV158" s="38"/>
      <c r="XW158" s="37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713"/>
        <v/>
      </c>
      <c r="AGK158" s="85" t="str">
        <f t="shared" si="714"/>
        <v/>
      </c>
      <c r="AGL158" s="85" t="str">
        <f t="shared" si="715"/>
        <v/>
      </c>
      <c r="AGP158" s="36">
        <f t="shared" ref="AGP158:AGP175" si="726">IF(COUNTIFS($C$6:$AGI$6,9,$C158:$AGI158,"б")=0,"",COUNTIFS($C$6:$AGI$6,9,$C158:$AGI158,"б"))</f>
        <v>4</v>
      </c>
      <c r="AGQ158" s="36" t="str">
        <f t="shared" si="716"/>
        <v/>
      </c>
      <c r="AGR158" s="39">
        <f t="shared" ref="AGR158:AGR175" si="727">IF(COUNTIFS($C$6:$AGI$6,9,$C158:$AGI158,"н")=0,"",COUNTIFS($C$6:$AGI$6,9,$C158:$AGI158,"н"))</f>
        <v>1</v>
      </c>
      <c r="AGS158" s="36">
        <f t="shared" ref="AGS158:AGS175" si="728">IF(COUNTIFS($C$6:$AGI$6,10,$C158:$AGI158,"б")=0,"",COUNTIFS($C$6:$AGI$6,10,$C158:$AGI158,"б"))</f>
        <v>2</v>
      </c>
      <c r="AGT158" s="36">
        <f t="shared" si="717"/>
        <v>3</v>
      </c>
      <c r="AGU158" s="39">
        <f t="shared" ref="AGU158:AGU175" si="729">IF(COUNTIFS($C$6:$AGI$6,10,$C158:$AGI158,"н")=0,"",COUNTIFS($C$6:$AGI$6,10,$C158:$AGI158,"н"))</f>
        <v>3</v>
      </c>
      <c r="AGV158" s="36" t="str">
        <f t="shared" ref="AGV158:AGV175" si="730">IF(COUNTIFS($C$6:$AGI$6,11,$C158:$AGI158,"б")=0,"",COUNTIFS($C$6:$AGI$6,11,$C158:$AGI158,"б"))</f>
        <v/>
      </c>
      <c r="AGW158" s="36" t="str">
        <f t="shared" si="718"/>
        <v/>
      </c>
      <c r="AGX158" s="39" t="str">
        <f t="shared" ref="AGX158:AGX175" si="731">IF(COUNTIFS($C$6:$AGI$6,11,$C158:$AGI158,"н")=0,"",COUNTIFS($C$6:$AGI$6,11,$C158:$AGI158,"н"))</f>
        <v/>
      </c>
      <c r="AGY158" s="36" t="str">
        <f t="shared" ref="AGY158:AGY175" si="732">IF(COUNTIFS($C$6:$AGI$6,12,$C158:$AGI158,"б")=0,"",COUNTIFS($C$6:$AGI$6,12,$C158:$AGI158,"б"))</f>
        <v/>
      </c>
      <c r="AGZ158" s="36" t="str">
        <f t="shared" si="719"/>
        <v/>
      </c>
      <c r="AHA158" s="39" t="str">
        <f t="shared" ref="AHA158:AHA175" si="733">IF(COUNTIFS($C$6:$AGI$6,12,$C158:$AGI158,"н")=0,"",COUNTIFS($C$6:$AGI$6,12,$C158:$AGI158,"н"))</f>
        <v/>
      </c>
      <c r="AHB158" s="36" t="str">
        <f t="shared" ref="AHB158:AHB175" si="734">IF(COUNTIFS($C$6:$AGI$6,1,$C158:$AGI158,"б")=0,"",COUNTIFS($C$6:$AGI$6,1,$C158:$AGI158,"б"))</f>
        <v/>
      </c>
      <c r="AHC158" s="36" t="str">
        <f t="shared" si="720"/>
        <v/>
      </c>
      <c r="AHD158" s="39" t="str">
        <f t="shared" ref="AHD158:AHD175" si="735">IF(COUNTIFS($C$6:$AGI$6,1,$C158:$AGI158,"н")=0,"",COUNTIFS($C$6:$AGI$6,1,$C158:$AGI158,"н"))</f>
        <v/>
      </c>
      <c r="AHE158" s="36" t="str">
        <f t="shared" ref="AHE158:AHE175" si="736">IF(COUNTIFS($C$6:$AGI$6,2,$C158:$AGI158,"б")=0,"",COUNTIFS($C$6:$AGI$6,2,$C158:$AGI158,"б"))</f>
        <v/>
      </c>
      <c r="AHF158" s="36" t="str">
        <f t="shared" si="721"/>
        <v/>
      </c>
      <c r="AHG158" s="39" t="str">
        <f t="shared" ref="AHG158:AHG175" si="737">IF(COUNTIFS($C$6:$AGI$6,2,$C158:$AGI158,"н")=0,"",COUNTIFS($C$6:$AGI$6,2,$C158:$AGI158,"н"))</f>
        <v/>
      </c>
      <c r="AHH158" s="36" t="str">
        <f t="shared" ref="AHH158:AHH175" si="738">IF(COUNTIFS($C$6:$AGI$6,3,$C158:$AGI158,"б")=0,"",COUNTIFS($C$6:$AGI$6,3,$C158:$AGI158,"б"))</f>
        <v/>
      </c>
      <c r="AHI158" s="36" t="str">
        <f t="shared" si="722"/>
        <v/>
      </c>
      <c r="AHJ158" s="39" t="str">
        <f t="shared" ref="AHJ158:AHJ175" si="739">IF(COUNTIFS($C$6:$AGI$6,3,$C158:$AGI158,"н")=0,"",COUNTIFS($C$6:$AGI$6,3,$C158:$AGI158,"н"))</f>
        <v/>
      </c>
      <c r="AHK158" s="36" t="str">
        <f t="shared" ref="AHK158:AHK175" si="740">IF(COUNTIFS($C$6:$AGI$6,4,$C158:$AGI158,"б")=0,"",COUNTIFS($C$6:$AGI$6,4,$C158:$AGI158,"б"))</f>
        <v/>
      </c>
      <c r="AHL158" s="36" t="str">
        <f t="shared" si="723"/>
        <v/>
      </c>
      <c r="AHM158" s="39" t="str">
        <f t="shared" ref="AHM158:AHM175" si="741">IF(COUNTIFS($C$6:$AGI$6,4,$C158:$AGI158,"н")=0,"",COUNTIFS($C$6:$AGI$6,4,$C158:$AGI158,"н"))</f>
        <v/>
      </c>
      <c r="AHN158" s="36" t="str">
        <f t="shared" ref="AHN158:AHN175" si="742">IF(COUNTIFS($C$6:$AGI$6,5,$C158:$AGI158,"б")=0,"",COUNTIFS($C$6:$AGI$6,5,$C158:$AGI158,"б"))</f>
        <v/>
      </c>
      <c r="AHO158" s="36" t="str">
        <f t="shared" si="724"/>
        <v/>
      </c>
      <c r="AHP158" s="39" t="str">
        <f t="shared" ref="AHP158:AHP175" si="743">IF(COUNTIFS($C$6:$AGI$6,5,$C158:$AGI158,"н")=0,"",COUNTIFS($C$6:$AGI$6,5,$C158:$AGI158,"н"))</f>
        <v/>
      </c>
      <c r="AHQ158" s="36" t="str">
        <f t="shared" ref="AHQ158:AHQ175" si="744">IF(COUNTIFS($C$6:$AGI$6,6,$C158:$AGI158,"б")=0,"",COUNTIFS($C$6:$AGI$6,6,$C158:$AGI158,"б"))</f>
        <v/>
      </c>
      <c r="AHR158" s="36" t="str">
        <f t="shared" si="725"/>
        <v/>
      </c>
      <c r="AHS158" s="39" t="str">
        <f t="shared" ref="AHS158:AHS175" si="745">IF(COUNTIFS($C$6:$AGI$6,6,$C158:$AGI158,"н")=0,"",COUNTIFS($C$6:$AGI$6,6,$C158:$AGI158,"н"))</f>
        <v/>
      </c>
    </row>
    <row r="159" spans="1:922" s="5" customFormat="1" outlineLevel="1" x14ac:dyDescent="0.25">
      <c r="A159" s="35">
        <v>3</v>
      </c>
      <c r="B159" s="46" t="s">
        <v>63</v>
      </c>
      <c r="C159" s="37"/>
      <c r="D159" s="35"/>
      <c r="E159" s="35"/>
      <c r="F159" s="35"/>
      <c r="G159" s="57"/>
      <c r="H159" s="57"/>
      <c r="I159" s="57"/>
      <c r="J159" s="57"/>
      <c r="K159" s="57"/>
      <c r="L159" s="57"/>
      <c r="M159" s="57" t="s">
        <v>354</v>
      </c>
      <c r="N159" s="57"/>
      <c r="O159" s="57" t="s">
        <v>354</v>
      </c>
      <c r="P159" s="57"/>
      <c r="Q159" s="57"/>
      <c r="R159" s="57"/>
      <c r="S159" s="57" t="s">
        <v>354</v>
      </c>
      <c r="T159" s="57" t="s">
        <v>354</v>
      </c>
      <c r="U159" s="57"/>
      <c r="V159" s="38"/>
      <c r="W159" s="62" t="s">
        <v>354</v>
      </c>
      <c r="X159" s="62"/>
      <c r="Y159" s="62"/>
      <c r="Z159" s="62"/>
      <c r="AA159" s="62"/>
      <c r="AB159" s="62"/>
      <c r="AC159" s="62"/>
      <c r="AD159" s="62" t="s">
        <v>354</v>
      </c>
      <c r="AE159" s="62" t="s">
        <v>363</v>
      </c>
      <c r="AF159" s="62" t="s">
        <v>363</v>
      </c>
      <c r="AG159" s="62" t="s">
        <v>363</v>
      </c>
      <c r="AH159" s="62" t="s">
        <v>363</v>
      </c>
      <c r="AI159" s="62"/>
      <c r="AJ159" s="62" t="s">
        <v>363</v>
      </c>
      <c r="AK159" s="62"/>
      <c r="AL159" s="62"/>
      <c r="AM159" s="62" t="s">
        <v>363</v>
      </c>
      <c r="AN159" s="38"/>
      <c r="AO159" s="38"/>
      <c r="AP159" s="38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 t="s">
        <v>354</v>
      </c>
      <c r="BD159" s="62" t="s">
        <v>354</v>
      </c>
      <c r="BE159" s="62"/>
      <c r="BF159" s="62"/>
      <c r="BG159" s="62" t="s">
        <v>364</v>
      </c>
      <c r="BH159" s="62" t="s">
        <v>364</v>
      </c>
      <c r="BI159" s="38"/>
      <c r="BJ159" s="38"/>
      <c r="BK159" s="57" t="s">
        <v>354</v>
      </c>
      <c r="BL159" s="57"/>
      <c r="BM159" s="57"/>
      <c r="BN159" s="57"/>
      <c r="BO159" s="57"/>
      <c r="BP159" s="57"/>
      <c r="BQ159" s="57"/>
      <c r="BR159" s="57" t="s">
        <v>354</v>
      </c>
      <c r="BS159" s="57" t="s">
        <v>354</v>
      </c>
      <c r="BT159" s="57" t="s">
        <v>354</v>
      </c>
      <c r="BU159" s="57" t="s">
        <v>354</v>
      </c>
      <c r="BV159" s="57" t="s">
        <v>354</v>
      </c>
      <c r="BW159" s="57" t="s">
        <v>354</v>
      </c>
      <c r="BX159" s="57" t="s">
        <v>354</v>
      </c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 t="s">
        <v>354</v>
      </c>
      <c r="CN159" s="57" t="s">
        <v>354</v>
      </c>
      <c r="CO159" s="57" t="s">
        <v>354</v>
      </c>
      <c r="CP159" s="57"/>
      <c r="CQ159" s="57"/>
      <c r="CR159" s="57"/>
      <c r="CS159" s="57"/>
      <c r="CT159" s="57"/>
      <c r="CU159" s="57"/>
      <c r="CV159" s="57"/>
      <c r="CW159" s="38"/>
      <c r="CX159" s="38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 t="s">
        <v>354</v>
      </c>
      <c r="DI159" s="57" t="s">
        <v>354</v>
      </c>
      <c r="DJ159" s="57"/>
      <c r="DK159" s="57"/>
      <c r="DL159" s="57"/>
      <c r="DM159" s="57"/>
      <c r="DN159" s="57"/>
      <c r="DO159" s="57"/>
      <c r="DP159" s="38"/>
      <c r="DQ159" s="38"/>
      <c r="DR159" s="38"/>
      <c r="DS159" s="57" t="s">
        <v>354</v>
      </c>
      <c r="DT159" s="57"/>
      <c r="DU159" s="57" t="s">
        <v>354</v>
      </c>
      <c r="DV159" s="57" t="s">
        <v>354</v>
      </c>
      <c r="DW159" s="57" t="s">
        <v>354</v>
      </c>
      <c r="DX159" s="57" t="s">
        <v>354</v>
      </c>
      <c r="DY159" s="57"/>
      <c r="DZ159" s="57" t="s">
        <v>354</v>
      </c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 t="s">
        <v>354</v>
      </c>
      <c r="EN159" s="57" t="s">
        <v>354</v>
      </c>
      <c r="EO159" s="57" t="s">
        <v>354</v>
      </c>
      <c r="EP159" s="57" t="s">
        <v>354</v>
      </c>
      <c r="EQ159" s="57" t="s">
        <v>354</v>
      </c>
      <c r="ER159" s="57" t="s">
        <v>354</v>
      </c>
      <c r="ES159" s="57" t="s">
        <v>354</v>
      </c>
      <c r="ET159" s="57"/>
      <c r="EU159" s="57" t="s">
        <v>354</v>
      </c>
      <c r="EV159" s="57" t="s">
        <v>354</v>
      </c>
      <c r="EW159" s="57"/>
      <c r="EX159" s="57"/>
      <c r="EY159" s="57" t="s">
        <v>354</v>
      </c>
      <c r="EZ159" s="57" t="s">
        <v>354</v>
      </c>
      <c r="FA159" s="57"/>
      <c r="FB159" s="57"/>
      <c r="FC159" s="57"/>
      <c r="FD159" s="57" t="s">
        <v>354</v>
      </c>
      <c r="FE159" s="38"/>
      <c r="FF159" s="38"/>
      <c r="FG159" s="61"/>
      <c r="FH159" s="57" t="s">
        <v>354</v>
      </c>
      <c r="FI159" s="57"/>
      <c r="FJ159" s="57"/>
      <c r="FK159" s="57"/>
      <c r="FL159" s="57" t="s">
        <v>354</v>
      </c>
      <c r="FM159" s="57"/>
      <c r="FN159" s="57"/>
      <c r="FO159" s="57"/>
      <c r="FP159" s="57"/>
      <c r="FQ159" s="57" t="s">
        <v>354</v>
      </c>
      <c r="FR159" s="57"/>
      <c r="FS159" s="57"/>
      <c r="FT159" s="57"/>
      <c r="FU159" s="57"/>
      <c r="FV159" s="57"/>
      <c r="FW159" s="57" t="s">
        <v>354</v>
      </c>
      <c r="FX159" s="57" t="s">
        <v>354</v>
      </c>
      <c r="FY159" s="57"/>
      <c r="FZ159" s="57"/>
      <c r="GA159" s="61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/>
      <c r="GR159" s="57"/>
      <c r="GS159" s="38"/>
      <c r="GT159" s="38"/>
      <c r="GU159" s="61"/>
      <c r="GV159" s="57"/>
      <c r="GW159" s="57"/>
      <c r="GX159" s="57"/>
      <c r="GY159" s="57"/>
      <c r="GZ159" s="57"/>
      <c r="HA159" s="57"/>
      <c r="HB159" s="57"/>
      <c r="HC159" s="57"/>
      <c r="HD159" s="57"/>
      <c r="HE159" s="57"/>
      <c r="HF159" s="57"/>
      <c r="HG159" s="57" t="s">
        <v>354</v>
      </c>
      <c r="HH159" s="57"/>
      <c r="HI159" s="57"/>
      <c r="HJ159" s="57"/>
      <c r="HK159" s="57" t="s">
        <v>354</v>
      </c>
      <c r="HL159" s="57"/>
      <c r="HM159" s="38"/>
      <c r="HN159" s="38"/>
      <c r="HO159" s="57" t="s">
        <v>354</v>
      </c>
      <c r="HP159" s="57" t="s">
        <v>354</v>
      </c>
      <c r="HQ159" s="57" t="s">
        <v>354</v>
      </c>
      <c r="HR159" s="57" t="s">
        <v>354</v>
      </c>
      <c r="HS159" s="57" t="s">
        <v>354</v>
      </c>
      <c r="HT159" s="57" t="s">
        <v>354</v>
      </c>
      <c r="HU159" s="57"/>
      <c r="HV159" s="57"/>
      <c r="HW159" s="57" t="s">
        <v>354</v>
      </c>
      <c r="HX159" s="57" t="s">
        <v>354</v>
      </c>
      <c r="HY159" s="57"/>
      <c r="HZ159" s="57"/>
      <c r="IA159" s="57"/>
      <c r="IB159" s="57"/>
      <c r="IC159" s="57"/>
      <c r="ID159" s="57"/>
      <c r="IE159" s="57"/>
      <c r="IF159" s="57"/>
      <c r="IG159" s="57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57"/>
      <c r="JX159" s="57"/>
      <c r="JY159" s="57"/>
      <c r="JZ159" s="57"/>
      <c r="KA159" s="57" t="s">
        <v>354</v>
      </c>
      <c r="KB159" s="57"/>
      <c r="KC159" s="57"/>
      <c r="KD159" s="57"/>
      <c r="KE159" s="57"/>
      <c r="KF159" s="57"/>
      <c r="KG159" s="57"/>
      <c r="KH159" s="57"/>
      <c r="KI159" s="57"/>
      <c r="KJ159" s="57"/>
      <c r="KK159" s="57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57"/>
      <c r="NT159" s="57"/>
      <c r="NU159" s="57"/>
      <c r="NV159" s="57"/>
      <c r="NW159" s="57"/>
      <c r="NX159" s="57"/>
      <c r="NY159" s="57"/>
      <c r="NZ159" s="57"/>
      <c r="OA159" s="57"/>
      <c r="OB159" s="57"/>
      <c r="OC159" s="57"/>
      <c r="OD159" s="57"/>
      <c r="OE159" s="57"/>
      <c r="OF159" s="57"/>
      <c r="OG159" s="57"/>
      <c r="OH159" s="57"/>
      <c r="OI159" s="38"/>
      <c r="OJ159" s="38"/>
      <c r="OK159" s="38"/>
      <c r="OL159" s="38"/>
      <c r="OM159" s="61"/>
      <c r="ON159" s="61"/>
      <c r="OO159" s="57"/>
      <c r="OP159" s="57"/>
      <c r="OQ159" s="57"/>
      <c r="OR159" s="57"/>
      <c r="OS159" s="57" t="s">
        <v>354</v>
      </c>
      <c r="OT159" s="57"/>
      <c r="OU159" s="57"/>
      <c r="OV159" s="57"/>
      <c r="OW159" s="57"/>
      <c r="OX159" s="57" t="s">
        <v>354</v>
      </c>
      <c r="OY159" s="57"/>
      <c r="OZ159" s="57" t="s">
        <v>354</v>
      </c>
      <c r="PA159" s="57" t="s">
        <v>354</v>
      </c>
      <c r="PB159" s="57" t="s">
        <v>354</v>
      </c>
      <c r="PC159" s="57" t="s">
        <v>354</v>
      </c>
      <c r="PD159" s="57" t="s">
        <v>354</v>
      </c>
      <c r="PE159" s="57" t="s">
        <v>354</v>
      </c>
      <c r="PF159" s="57"/>
      <c r="PG159" s="57"/>
      <c r="PH159" s="57"/>
      <c r="PI159" s="57"/>
      <c r="PJ159" s="57"/>
      <c r="PK159" s="57"/>
      <c r="PL159" s="57"/>
      <c r="PM159" s="57" t="s">
        <v>354</v>
      </c>
      <c r="PN159" s="57"/>
      <c r="PO159" s="57"/>
      <c r="PP159" s="57"/>
      <c r="PQ159" s="57"/>
      <c r="PR159" s="57"/>
      <c r="PS159" s="57" t="s">
        <v>354</v>
      </c>
      <c r="PT159" s="57" t="s">
        <v>354</v>
      </c>
      <c r="PU159" s="57" t="s">
        <v>354</v>
      </c>
      <c r="PV159" s="57" t="s">
        <v>354</v>
      </c>
      <c r="PW159" s="57"/>
      <c r="PX159" s="38"/>
      <c r="PY159" s="38"/>
      <c r="PZ159" s="38"/>
      <c r="QA159" s="57"/>
      <c r="QB159" s="57"/>
      <c r="QC159" s="57" t="s">
        <v>354</v>
      </c>
      <c r="QD159" s="57"/>
      <c r="QE159" s="57"/>
      <c r="QF159" s="57" t="s">
        <v>354</v>
      </c>
      <c r="QG159" s="57" t="s">
        <v>354</v>
      </c>
      <c r="QH159" s="57" t="s">
        <v>354</v>
      </c>
      <c r="QI159" s="57"/>
      <c r="QJ159" s="57"/>
      <c r="QK159" s="57"/>
      <c r="QL159" s="57"/>
      <c r="QM159" s="57"/>
      <c r="QN159" s="57"/>
      <c r="QO159" s="57"/>
      <c r="QP159" s="57"/>
      <c r="QQ159" s="57"/>
      <c r="QR159" s="38"/>
      <c r="QS159" s="38"/>
      <c r="QT159" s="38"/>
      <c r="QU159" s="57"/>
      <c r="QV159" s="57"/>
      <c r="QW159" s="57"/>
      <c r="QX159" s="57"/>
      <c r="QY159" s="57"/>
      <c r="QZ159" s="57"/>
      <c r="RA159" s="57"/>
      <c r="RB159" s="57"/>
      <c r="RC159" s="57"/>
      <c r="RD159" s="57"/>
      <c r="RE159" s="57"/>
      <c r="RF159" s="57"/>
      <c r="RG159" s="57"/>
      <c r="RH159" s="57"/>
      <c r="RI159" s="57"/>
      <c r="RJ159" s="57"/>
      <c r="RK159" s="57"/>
      <c r="RL159" s="38"/>
      <c r="RM159" s="38"/>
      <c r="RN159" s="38"/>
      <c r="RO159" s="61"/>
      <c r="RP159" s="57" t="s">
        <v>354</v>
      </c>
      <c r="RQ159" s="57" t="s">
        <v>354</v>
      </c>
      <c r="RR159" s="57"/>
      <c r="RS159" s="57"/>
      <c r="RT159" s="57" t="s">
        <v>354</v>
      </c>
      <c r="RU159" s="57" t="s">
        <v>354</v>
      </c>
      <c r="RV159" s="57" t="s">
        <v>354</v>
      </c>
      <c r="RW159" s="57"/>
      <c r="RX159" s="57"/>
      <c r="RY159" s="57"/>
      <c r="RZ159" s="57"/>
      <c r="SA159" s="57"/>
      <c r="SB159" s="57"/>
      <c r="SC159" s="57"/>
      <c r="SD159" s="57"/>
      <c r="SE159" s="57" t="s">
        <v>354</v>
      </c>
      <c r="SF159" s="57" t="s">
        <v>354</v>
      </c>
      <c r="SG159" s="57"/>
      <c r="SH159" s="57"/>
      <c r="SI159" s="57" t="s">
        <v>354</v>
      </c>
      <c r="SJ159" s="57" t="s">
        <v>354</v>
      </c>
      <c r="SK159" s="57" t="s">
        <v>354</v>
      </c>
      <c r="SL159" s="38"/>
      <c r="SM159" s="37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8"/>
      <c r="TD159" s="38"/>
      <c r="TE159" s="38"/>
      <c r="TF159" s="38"/>
      <c r="TG159" s="37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8"/>
      <c r="TX159" s="38"/>
      <c r="TY159" s="38"/>
      <c r="TZ159" s="38"/>
      <c r="UA159" s="37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8"/>
      <c r="UR159" s="38"/>
      <c r="US159" s="38"/>
      <c r="UT159" s="38"/>
      <c r="UU159" s="37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8"/>
      <c r="VL159" s="38"/>
      <c r="VM159" s="38"/>
      <c r="VN159" s="38"/>
      <c r="VO159" s="37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8"/>
      <c r="WF159" s="38"/>
      <c r="WG159" s="38"/>
      <c r="WH159" s="38"/>
      <c r="WI159" s="37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8"/>
      <c r="WZ159" s="38"/>
      <c r="XA159" s="38"/>
      <c r="XB159" s="38"/>
      <c r="XC159" s="37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8"/>
      <c r="XT159" s="38"/>
      <c r="XU159" s="38"/>
      <c r="XV159" s="38"/>
      <c r="XW159" s="37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8"/>
      <c r="YN159" s="38"/>
      <c r="YO159" s="38"/>
      <c r="YP159" s="38"/>
      <c r="YQ159" s="37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8"/>
      <c r="ZH159" s="38"/>
      <c r="ZI159" s="38"/>
      <c r="ZJ159" s="38"/>
      <c r="ZK159" s="37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8"/>
      <c r="AAB159" s="38"/>
      <c r="AAC159" s="38"/>
      <c r="AAD159" s="38"/>
      <c r="AAE159" s="37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8"/>
      <c r="AAV159" s="38"/>
      <c r="AAW159" s="38"/>
      <c r="AAX159" s="38"/>
      <c r="AAY159" s="37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8"/>
      <c r="ABP159" s="38"/>
      <c r="ABQ159" s="38"/>
      <c r="ABR159" s="38"/>
      <c r="ABS159" s="37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8"/>
      <c r="ACJ159" s="38"/>
      <c r="ACK159" s="38"/>
      <c r="ACL159" s="38"/>
      <c r="ACM159" s="37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8"/>
      <c r="ADD159" s="38"/>
      <c r="ADE159" s="38"/>
      <c r="ADF159" s="38"/>
      <c r="ADG159" s="37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8"/>
      <c r="ADX159" s="38"/>
      <c r="ADY159" s="38"/>
      <c r="ADZ159" s="38"/>
      <c r="AEA159" s="37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8"/>
      <c r="AER159" s="38"/>
      <c r="AES159" s="38"/>
      <c r="AET159" s="38"/>
      <c r="AEU159" s="37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8"/>
      <c r="AFL159" s="38"/>
      <c r="AFM159" s="38"/>
      <c r="AFN159" s="38"/>
      <c r="AFO159" s="37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E159" s="38"/>
      <c r="AGF159" s="38"/>
      <c r="AGG159" s="38"/>
      <c r="AGH159" s="38"/>
      <c r="AGJ159" s="85" t="str">
        <f t="shared" si="713"/>
        <v/>
      </c>
      <c r="AGK159" s="85" t="str">
        <f t="shared" si="714"/>
        <v/>
      </c>
      <c r="AGL159" s="85">
        <f t="shared" si="715"/>
        <v>10</v>
      </c>
      <c r="AGP159" s="36">
        <f t="shared" si="726"/>
        <v>6</v>
      </c>
      <c r="AGQ159" s="36" t="str">
        <f t="shared" si="716"/>
        <v/>
      </c>
      <c r="AGR159" s="39">
        <f t="shared" si="727"/>
        <v>21</v>
      </c>
      <c r="AGS159" s="36" t="str">
        <f t="shared" si="728"/>
        <v/>
      </c>
      <c r="AGT159" s="36" t="str">
        <f t="shared" si="717"/>
        <v/>
      </c>
      <c r="AGU159" s="39">
        <f t="shared" si="729"/>
        <v>25</v>
      </c>
      <c r="AGV159" s="36" t="str">
        <f t="shared" si="730"/>
        <v/>
      </c>
      <c r="AGW159" s="36" t="str">
        <f t="shared" si="718"/>
        <v/>
      </c>
      <c r="AGX159" s="39">
        <f t="shared" si="731"/>
        <v>10</v>
      </c>
      <c r="AGY159" s="36" t="str">
        <f t="shared" si="732"/>
        <v/>
      </c>
      <c r="AGZ159" s="36" t="str">
        <f t="shared" si="719"/>
        <v/>
      </c>
      <c r="AHA159" s="39">
        <f t="shared" si="733"/>
        <v>1</v>
      </c>
      <c r="AHB159" s="36" t="str">
        <f t="shared" si="734"/>
        <v/>
      </c>
      <c r="AHC159" s="36" t="str">
        <f t="shared" si="720"/>
        <v/>
      </c>
      <c r="AHD159" s="39">
        <f t="shared" si="735"/>
        <v>13</v>
      </c>
      <c r="AHE159" s="36" t="str">
        <f t="shared" si="736"/>
        <v/>
      </c>
      <c r="AHF159" s="36" t="str">
        <f t="shared" si="721"/>
        <v/>
      </c>
      <c r="AHG159" s="39">
        <f t="shared" si="737"/>
        <v>11</v>
      </c>
      <c r="AHH159" s="36" t="str">
        <f t="shared" si="738"/>
        <v/>
      </c>
      <c r="AHI159" s="36" t="str">
        <f t="shared" si="722"/>
        <v/>
      </c>
      <c r="AHJ159" s="39" t="str">
        <f t="shared" si="739"/>
        <v/>
      </c>
      <c r="AHK159" s="36" t="str">
        <f t="shared" si="740"/>
        <v/>
      </c>
      <c r="AHL159" s="36" t="str">
        <f t="shared" si="723"/>
        <v/>
      </c>
      <c r="AHM159" s="39" t="str">
        <f t="shared" si="741"/>
        <v/>
      </c>
      <c r="AHN159" s="36" t="str">
        <f t="shared" si="742"/>
        <v/>
      </c>
      <c r="AHO159" s="36" t="str">
        <f t="shared" si="724"/>
        <v/>
      </c>
      <c r="AHP159" s="39" t="str">
        <f t="shared" si="743"/>
        <v/>
      </c>
      <c r="AHQ159" s="36" t="str">
        <f t="shared" si="744"/>
        <v/>
      </c>
      <c r="AHR159" s="36" t="str">
        <f t="shared" si="725"/>
        <v/>
      </c>
      <c r="AHS159" s="39" t="str">
        <f t="shared" si="745"/>
        <v/>
      </c>
    </row>
    <row r="160" spans="1:922" s="5" customFormat="1" outlineLevel="1" x14ac:dyDescent="0.25">
      <c r="A160" s="35">
        <v>3</v>
      </c>
      <c r="B160" s="46" t="s">
        <v>64</v>
      </c>
      <c r="C160" s="37"/>
      <c r="D160" s="35"/>
      <c r="E160" s="35"/>
      <c r="F160" s="35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38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38"/>
      <c r="AO160" s="38"/>
      <c r="AP160" s="38"/>
      <c r="AQ160" s="62"/>
      <c r="AR160" s="62" t="s">
        <v>363</v>
      </c>
      <c r="AS160" s="62" t="s">
        <v>363</v>
      </c>
      <c r="AT160" s="62" t="s">
        <v>363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38"/>
      <c r="BJ160" s="38"/>
      <c r="BK160" s="57"/>
      <c r="BL160" s="57"/>
      <c r="BM160" s="57" t="s">
        <v>354</v>
      </c>
      <c r="BN160" s="57" t="s">
        <v>354</v>
      </c>
      <c r="BO160" s="57" t="s">
        <v>354</v>
      </c>
      <c r="BP160" s="57" t="s">
        <v>354</v>
      </c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 t="s">
        <v>355</v>
      </c>
      <c r="CV160" s="57"/>
      <c r="CW160" s="38"/>
      <c r="CX160" s="38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 t="s">
        <v>355</v>
      </c>
      <c r="DP160" s="38"/>
      <c r="DQ160" s="38"/>
      <c r="DR160" s="38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 t="s">
        <v>354</v>
      </c>
      <c r="EP160" s="57" t="s">
        <v>354</v>
      </c>
      <c r="EQ160" s="57" t="s">
        <v>354</v>
      </c>
      <c r="ER160" s="57"/>
      <c r="ES160" s="57" t="s">
        <v>354</v>
      </c>
      <c r="ET160" s="57"/>
      <c r="EU160" s="57" t="s">
        <v>354</v>
      </c>
      <c r="EV160" s="57" t="s">
        <v>354</v>
      </c>
      <c r="EW160" s="57"/>
      <c r="EX160" s="57"/>
      <c r="EY160" s="57" t="s">
        <v>354</v>
      </c>
      <c r="EZ160" s="57"/>
      <c r="FA160" s="57"/>
      <c r="FB160" s="57"/>
      <c r="FC160" s="57"/>
      <c r="FD160" s="57"/>
      <c r="FE160" s="38"/>
      <c r="FF160" s="38"/>
      <c r="FG160" s="61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61"/>
      <c r="GB160" s="57" t="s">
        <v>367</v>
      </c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/>
      <c r="GR160" s="57"/>
      <c r="GS160" s="38"/>
      <c r="GT160" s="38"/>
      <c r="GU160" s="61"/>
      <c r="GV160" s="57" t="s">
        <v>354</v>
      </c>
      <c r="GW160" s="57"/>
      <c r="GX160" s="57"/>
      <c r="GY160" s="57"/>
      <c r="GZ160" s="57"/>
      <c r="HA160" s="57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 t="s">
        <v>354</v>
      </c>
      <c r="HL160" s="57"/>
      <c r="HM160" s="38"/>
      <c r="HN160" s="38"/>
      <c r="HO160" s="57" t="s">
        <v>363</v>
      </c>
      <c r="HP160" s="57" t="s">
        <v>363</v>
      </c>
      <c r="HQ160" s="57" t="s">
        <v>363</v>
      </c>
      <c r="HR160" s="57" t="s">
        <v>363</v>
      </c>
      <c r="HS160" s="57" t="s">
        <v>363</v>
      </c>
      <c r="HT160" s="57" t="s">
        <v>363</v>
      </c>
      <c r="HU160" s="57" t="s">
        <v>363</v>
      </c>
      <c r="HV160" s="57" t="s">
        <v>363</v>
      </c>
      <c r="HW160" s="57"/>
      <c r="HX160" s="57"/>
      <c r="HY160" s="57"/>
      <c r="HZ160" s="57"/>
      <c r="IA160" s="57"/>
      <c r="IB160" s="57"/>
      <c r="IC160" s="57"/>
      <c r="ID160" s="57"/>
      <c r="IE160" s="57" t="s">
        <v>355</v>
      </c>
      <c r="IF160" s="57" t="s">
        <v>355</v>
      </c>
      <c r="IG160" s="57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57"/>
      <c r="JX160" s="57"/>
      <c r="JY160" s="57"/>
      <c r="JZ160" s="57"/>
      <c r="KA160" s="57"/>
      <c r="KB160" s="57"/>
      <c r="KC160" s="57"/>
      <c r="KD160" s="57"/>
      <c r="KE160" s="57"/>
      <c r="KF160" s="57"/>
      <c r="KG160" s="57"/>
      <c r="KH160" s="57"/>
      <c r="KI160" s="57"/>
      <c r="KJ160" s="57"/>
      <c r="KK160" s="57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57"/>
      <c r="NT160" s="57" t="s">
        <v>354</v>
      </c>
      <c r="NU160" s="57" t="s">
        <v>354</v>
      </c>
      <c r="NV160" s="57"/>
      <c r="NW160" s="57"/>
      <c r="NX160" s="57"/>
      <c r="NY160" s="57"/>
      <c r="NZ160" s="57"/>
      <c r="OA160" s="57"/>
      <c r="OB160" s="57" t="s">
        <v>354</v>
      </c>
      <c r="OC160" s="57"/>
      <c r="OD160" s="57"/>
      <c r="OE160" s="57" t="s">
        <v>354</v>
      </c>
      <c r="OF160" s="57" t="s">
        <v>354</v>
      </c>
      <c r="OG160" s="57" t="s">
        <v>354</v>
      </c>
      <c r="OH160" s="57" t="s">
        <v>354</v>
      </c>
      <c r="OI160" s="38"/>
      <c r="OJ160" s="38"/>
      <c r="OK160" s="38"/>
      <c r="OL160" s="38"/>
      <c r="OM160" s="61"/>
      <c r="ON160" s="61"/>
      <c r="OO160" s="57"/>
      <c r="OP160" s="57"/>
      <c r="OQ160" s="57"/>
      <c r="OR160" s="57"/>
      <c r="OS160" s="57"/>
      <c r="OT160" s="57"/>
      <c r="OU160" s="57"/>
      <c r="OV160" s="57"/>
      <c r="OW160" s="57"/>
      <c r="OX160" s="57"/>
      <c r="OY160" s="57"/>
      <c r="OZ160" s="57" t="s">
        <v>355</v>
      </c>
      <c r="PA160" s="57"/>
      <c r="PB160" s="57"/>
      <c r="PC160" s="57"/>
      <c r="PD160" s="57" t="s">
        <v>355</v>
      </c>
      <c r="PE160" s="57" t="s">
        <v>355</v>
      </c>
      <c r="PF160" s="57"/>
      <c r="PG160" s="57" t="s">
        <v>354</v>
      </c>
      <c r="PH160" s="57" t="s">
        <v>354</v>
      </c>
      <c r="PI160" s="57" t="s">
        <v>354</v>
      </c>
      <c r="PJ160" s="57"/>
      <c r="PK160" s="57"/>
      <c r="PL160" s="57"/>
      <c r="PM160" s="57"/>
      <c r="PN160" s="57"/>
      <c r="PO160" s="57"/>
      <c r="PP160" s="57"/>
      <c r="PQ160" s="57"/>
      <c r="PR160" s="57"/>
      <c r="PS160" s="57" t="s">
        <v>354</v>
      </c>
      <c r="PT160" s="57"/>
      <c r="PU160" s="57"/>
      <c r="PV160" s="57"/>
      <c r="PW160" s="57"/>
      <c r="PX160" s="38"/>
      <c r="PY160" s="38"/>
      <c r="PZ160" s="38"/>
      <c r="QA160" s="57"/>
      <c r="QB160" s="57"/>
      <c r="QC160" s="57"/>
      <c r="QD160" s="57"/>
      <c r="QE160" s="57"/>
      <c r="QF160" s="57"/>
      <c r="QG160" s="57"/>
      <c r="QH160" s="57"/>
      <c r="QI160" s="57"/>
      <c r="QJ160" s="57"/>
      <c r="QK160" s="57"/>
      <c r="QL160" s="57"/>
      <c r="QM160" s="57" t="s">
        <v>354</v>
      </c>
      <c r="QN160" s="57"/>
      <c r="QO160" s="57"/>
      <c r="QP160" s="57"/>
      <c r="QQ160" s="57"/>
      <c r="QR160" s="38"/>
      <c r="QS160" s="38"/>
      <c r="QT160" s="38"/>
      <c r="QU160" s="57"/>
      <c r="QV160" s="57" t="s">
        <v>354</v>
      </c>
      <c r="QW160" s="57" t="s">
        <v>354</v>
      </c>
      <c r="QX160" s="57"/>
      <c r="QY160" s="57"/>
      <c r="QZ160" s="57" t="s">
        <v>354</v>
      </c>
      <c r="RA160" s="57" t="s">
        <v>354</v>
      </c>
      <c r="RB160" s="57"/>
      <c r="RC160" s="57"/>
      <c r="RD160" s="57"/>
      <c r="RE160" s="57"/>
      <c r="RF160" s="57"/>
      <c r="RG160" s="57" t="s">
        <v>354</v>
      </c>
      <c r="RH160" s="57" t="s">
        <v>354</v>
      </c>
      <c r="RI160" s="57"/>
      <c r="RJ160" s="57"/>
      <c r="RK160" s="57" t="s">
        <v>354</v>
      </c>
      <c r="RL160" s="38"/>
      <c r="RM160" s="38"/>
      <c r="RN160" s="38"/>
      <c r="RO160" s="61"/>
      <c r="RP160" s="57"/>
      <c r="RQ160" s="57"/>
      <c r="RR160" s="57"/>
      <c r="RS160" s="57"/>
      <c r="RT160" s="57" t="s">
        <v>363</v>
      </c>
      <c r="RU160" s="57" t="s">
        <v>363</v>
      </c>
      <c r="RV160" s="57" t="s">
        <v>363</v>
      </c>
      <c r="RW160" s="57"/>
      <c r="RX160" s="57"/>
      <c r="RY160" s="57"/>
      <c r="RZ160" s="57"/>
      <c r="SA160" s="57"/>
      <c r="SB160" s="57"/>
      <c r="SC160" s="57"/>
      <c r="SD160" s="57"/>
      <c r="SE160" s="57"/>
      <c r="SF160" s="57"/>
      <c r="SG160" s="57"/>
      <c r="SH160" s="57"/>
      <c r="SI160" s="57"/>
      <c r="SJ160" s="57"/>
      <c r="SK160" s="57" t="s">
        <v>354</v>
      </c>
      <c r="SL160" s="38"/>
      <c r="SM160" s="37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8"/>
      <c r="TD160" s="38"/>
      <c r="TE160" s="38"/>
      <c r="TF160" s="38"/>
      <c r="TG160" s="37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8"/>
      <c r="TX160" s="38"/>
      <c r="TY160" s="38"/>
      <c r="TZ160" s="38"/>
      <c r="UA160" s="37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8"/>
      <c r="UR160" s="38"/>
      <c r="US160" s="38"/>
      <c r="UT160" s="38"/>
      <c r="UU160" s="37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8"/>
      <c r="VL160" s="38"/>
      <c r="VM160" s="38"/>
      <c r="VN160" s="38"/>
      <c r="VO160" s="37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8"/>
      <c r="WF160" s="38"/>
      <c r="WG160" s="38"/>
      <c r="WH160" s="38"/>
      <c r="WI160" s="37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8"/>
      <c r="WZ160" s="38"/>
      <c r="XA160" s="38"/>
      <c r="XB160" s="38"/>
      <c r="XC160" s="37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8"/>
      <c r="XT160" s="38"/>
      <c r="XU160" s="38"/>
      <c r="XV160" s="38"/>
      <c r="XW160" s="37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8"/>
      <c r="YN160" s="38"/>
      <c r="YO160" s="38"/>
      <c r="YP160" s="38"/>
      <c r="YQ160" s="37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8"/>
      <c r="ZH160" s="38"/>
      <c r="ZI160" s="38"/>
      <c r="ZJ160" s="38"/>
      <c r="ZK160" s="37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8"/>
      <c r="AAB160" s="38"/>
      <c r="AAC160" s="38"/>
      <c r="AAD160" s="38"/>
      <c r="AAE160" s="37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8"/>
      <c r="AAV160" s="38"/>
      <c r="AAW160" s="38"/>
      <c r="AAX160" s="38"/>
      <c r="AAY160" s="37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8"/>
      <c r="ABP160" s="38"/>
      <c r="ABQ160" s="38"/>
      <c r="ABR160" s="38"/>
      <c r="ABS160" s="37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8"/>
      <c r="ACJ160" s="38"/>
      <c r="ACK160" s="38"/>
      <c r="ACL160" s="38"/>
      <c r="ACM160" s="37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8"/>
      <c r="ADD160" s="38"/>
      <c r="ADE160" s="38"/>
      <c r="ADF160" s="38"/>
      <c r="ADG160" s="37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8"/>
      <c r="ADX160" s="38"/>
      <c r="ADY160" s="38"/>
      <c r="ADZ160" s="38"/>
      <c r="AEA160" s="37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8"/>
      <c r="AER160" s="38"/>
      <c r="AES160" s="38"/>
      <c r="AET160" s="38"/>
      <c r="AEU160" s="37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8"/>
      <c r="AFL160" s="38"/>
      <c r="AFM160" s="38"/>
      <c r="AFN160" s="38"/>
      <c r="AFO160" s="37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E160" s="38"/>
      <c r="AGF160" s="38"/>
      <c r="AGG160" s="38"/>
      <c r="AGH160" s="38"/>
      <c r="AGJ160" s="85">
        <f t="shared" si="713"/>
        <v>3</v>
      </c>
      <c r="AGK160" s="85" t="str">
        <f t="shared" si="714"/>
        <v/>
      </c>
      <c r="AGL160" s="85">
        <f t="shared" si="715"/>
        <v>1</v>
      </c>
      <c r="AGP160" s="36">
        <f t="shared" si="726"/>
        <v>3</v>
      </c>
      <c r="AGQ160" s="36" t="str">
        <f t="shared" si="716"/>
        <v/>
      </c>
      <c r="AGR160" s="39">
        <f t="shared" si="727"/>
        <v>4</v>
      </c>
      <c r="AGS160" s="36" t="str">
        <f t="shared" si="728"/>
        <v/>
      </c>
      <c r="AGT160" s="36">
        <f t="shared" si="717"/>
        <v>2</v>
      </c>
      <c r="AGU160" s="39">
        <f t="shared" si="729"/>
        <v>7</v>
      </c>
      <c r="AGV160" s="36">
        <f t="shared" si="730"/>
        <v>8</v>
      </c>
      <c r="AGW160" s="36">
        <f t="shared" si="718"/>
        <v>2</v>
      </c>
      <c r="AGX160" s="39">
        <f t="shared" si="731"/>
        <v>2</v>
      </c>
      <c r="AGY160" s="36" t="str">
        <f t="shared" si="732"/>
        <v/>
      </c>
      <c r="AGZ160" s="36" t="str">
        <f t="shared" si="719"/>
        <v/>
      </c>
      <c r="AHA160" s="39" t="str">
        <f t="shared" si="733"/>
        <v/>
      </c>
      <c r="AHB160" s="36" t="str">
        <f t="shared" si="734"/>
        <v/>
      </c>
      <c r="AHC160" s="36">
        <f t="shared" si="720"/>
        <v>3</v>
      </c>
      <c r="AHD160" s="39">
        <f t="shared" si="735"/>
        <v>11</v>
      </c>
      <c r="AHE160" s="36">
        <f t="shared" si="736"/>
        <v>3</v>
      </c>
      <c r="AHF160" s="36" t="str">
        <f t="shared" si="721"/>
        <v/>
      </c>
      <c r="AHG160" s="39">
        <f t="shared" si="737"/>
        <v>8</v>
      </c>
      <c r="AHH160" s="36" t="str">
        <f t="shared" si="738"/>
        <v/>
      </c>
      <c r="AHI160" s="36" t="str">
        <f t="shared" si="722"/>
        <v/>
      </c>
      <c r="AHJ160" s="39" t="str">
        <f t="shared" si="739"/>
        <v/>
      </c>
      <c r="AHK160" s="36" t="str">
        <f t="shared" si="740"/>
        <v/>
      </c>
      <c r="AHL160" s="36" t="str">
        <f t="shared" si="723"/>
        <v/>
      </c>
      <c r="AHM160" s="39" t="str">
        <f t="shared" si="741"/>
        <v/>
      </c>
      <c r="AHN160" s="36" t="str">
        <f t="shared" si="742"/>
        <v/>
      </c>
      <c r="AHO160" s="36" t="str">
        <f t="shared" si="724"/>
        <v/>
      </c>
      <c r="AHP160" s="39" t="str">
        <f t="shared" si="743"/>
        <v/>
      </c>
      <c r="AHQ160" s="36" t="str">
        <f t="shared" si="744"/>
        <v/>
      </c>
      <c r="AHR160" s="36" t="str">
        <f t="shared" si="725"/>
        <v/>
      </c>
      <c r="AHS160" s="39" t="str">
        <f t="shared" si="745"/>
        <v/>
      </c>
    </row>
    <row r="161" spans="1:922" s="5" customFormat="1" outlineLevel="1" x14ac:dyDescent="0.25">
      <c r="A161" s="35">
        <f t="shared" ref="A161:A173" si="746">A160+1</f>
        <v>4</v>
      </c>
      <c r="B161" s="46" t="s">
        <v>65</v>
      </c>
      <c r="C161" s="37"/>
      <c r="D161" s="35"/>
      <c r="E161" s="35"/>
      <c r="F161" s="35"/>
      <c r="G161" s="57"/>
      <c r="H161" s="57"/>
      <c r="I161" s="57"/>
      <c r="J161" s="57"/>
      <c r="K161" s="57"/>
      <c r="L161" s="57"/>
      <c r="M161" s="57" t="s">
        <v>354</v>
      </c>
      <c r="N161" s="57"/>
      <c r="O161" s="57"/>
      <c r="P161" s="57"/>
      <c r="Q161" s="57"/>
      <c r="R161" s="57"/>
      <c r="S161" s="57"/>
      <c r="T161" s="57"/>
      <c r="U161" s="57"/>
      <c r="V161" s="3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 t="s">
        <v>354</v>
      </c>
      <c r="AK161" s="62"/>
      <c r="AL161" s="62"/>
      <c r="AM161" s="62"/>
      <c r="AN161" s="38"/>
      <c r="AO161" s="38"/>
      <c r="AP161" s="38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38"/>
      <c r="BJ161" s="38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38"/>
      <c r="CX161" s="38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38"/>
      <c r="DQ161" s="38"/>
      <c r="DR161" s="38"/>
      <c r="DS161" s="57"/>
      <c r="DT161" s="57"/>
      <c r="DU161" s="57"/>
      <c r="DV161" s="57"/>
      <c r="DW161" s="57"/>
      <c r="DX161" s="57"/>
      <c r="DY161" s="57"/>
      <c r="DZ161" s="57" t="s">
        <v>354</v>
      </c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38"/>
      <c r="FF161" s="38"/>
      <c r="FG161" s="61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61"/>
      <c r="GV161" s="57"/>
      <c r="GW161" s="57"/>
      <c r="GX161" s="57"/>
      <c r="GY161" s="57"/>
      <c r="GZ161" s="57"/>
      <c r="HA161" s="57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38"/>
      <c r="HN161" s="38"/>
      <c r="HO161" s="57" t="s">
        <v>354</v>
      </c>
      <c r="HP161" s="57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57"/>
      <c r="IC161" s="57"/>
      <c r="ID161" s="57"/>
      <c r="IE161" s="57"/>
      <c r="IF161" s="57"/>
      <c r="IG161" s="57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57"/>
      <c r="JX161" s="57"/>
      <c r="JY161" s="57"/>
      <c r="JZ161" s="57"/>
      <c r="KA161" s="57"/>
      <c r="KB161" s="57"/>
      <c r="KC161" s="57"/>
      <c r="KD161" s="57"/>
      <c r="KE161" s="57"/>
      <c r="KF161" s="57"/>
      <c r="KG161" s="57"/>
      <c r="KH161" s="57"/>
      <c r="KI161" s="57"/>
      <c r="KJ161" s="57"/>
      <c r="KK161" s="57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57"/>
      <c r="NT161" s="57"/>
      <c r="NU161" s="57"/>
      <c r="NV161" s="57"/>
      <c r="NW161" s="57"/>
      <c r="NX161" s="57"/>
      <c r="NY161" s="57"/>
      <c r="NZ161" s="57"/>
      <c r="OA161" s="57"/>
      <c r="OB161" s="57"/>
      <c r="OC161" s="57"/>
      <c r="OD161" s="57"/>
      <c r="OE161" s="57"/>
      <c r="OF161" s="57"/>
      <c r="OG161" s="57"/>
      <c r="OH161" s="57"/>
      <c r="OI161" s="38"/>
      <c r="OJ161" s="38"/>
      <c r="OK161" s="38"/>
      <c r="OL161" s="38"/>
      <c r="OM161" s="61"/>
      <c r="ON161" s="61"/>
      <c r="OO161" s="57"/>
      <c r="OP161" s="57"/>
      <c r="OQ161" s="57"/>
      <c r="OR161" s="57"/>
      <c r="OS161" s="57"/>
      <c r="OT161" s="57"/>
      <c r="OU161" s="57"/>
      <c r="OV161" s="57"/>
      <c r="OW161" s="57"/>
      <c r="OX161" s="57"/>
      <c r="OY161" s="57"/>
      <c r="OZ161" s="57"/>
      <c r="PA161" s="57"/>
      <c r="PB161" s="57"/>
      <c r="PC161" s="57"/>
      <c r="PD161" s="57"/>
      <c r="PE161" s="57"/>
      <c r="PF161" s="57"/>
      <c r="PG161" s="57"/>
      <c r="PH161" s="57"/>
      <c r="PI161" s="57"/>
      <c r="PJ161" s="57"/>
      <c r="PK161" s="57"/>
      <c r="PL161" s="57"/>
      <c r="PM161" s="57"/>
      <c r="PN161" s="57"/>
      <c r="PO161" s="57"/>
      <c r="PP161" s="57"/>
      <c r="PQ161" s="57"/>
      <c r="PR161" s="57"/>
      <c r="PS161" s="57"/>
      <c r="PT161" s="57"/>
      <c r="PU161" s="57" t="s">
        <v>354</v>
      </c>
      <c r="PV161" s="57" t="s">
        <v>354</v>
      </c>
      <c r="PW161" s="57"/>
      <c r="PX161" s="38"/>
      <c r="PY161" s="38"/>
      <c r="PZ161" s="38"/>
      <c r="QA161" s="57"/>
      <c r="QB161" s="57"/>
      <c r="QC161" s="57"/>
      <c r="QD161" s="57"/>
      <c r="QE161" s="57"/>
      <c r="QF161" s="57"/>
      <c r="QG161" s="57" t="s">
        <v>354</v>
      </c>
      <c r="QH161" s="57" t="s">
        <v>354</v>
      </c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57"/>
      <c r="QV161" s="57"/>
      <c r="QW161" s="57"/>
      <c r="QX161" s="57"/>
      <c r="QY161" s="57"/>
      <c r="QZ161" s="57"/>
      <c r="RA161" s="57"/>
      <c r="RB161" s="57"/>
      <c r="RC161" s="57" t="s">
        <v>354</v>
      </c>
      <c r="RD161" s="57" t="s">
        <v>354</v>
      </c>
      <c r="RE161" s="57"/>
      <c r="RF161" s="57"/>
      <c r="RG161" s="57"/>
      <c r="RH161" s="57"/>
      <c r="RI161" s="57"/>
      <c r="RJ161" s="57"/>
      <c r="RK161" s="57"/>
      <c r="RL161" s="38"/>
      <c r="RM161" s="38"/>
      <c r="RN161" s="38"/>
      <c r="RO161" s="61"/>
      <c r="RP161" s="57"/>
      <c r="RQ161" s="57"/>
      <c r="RR161" s="57"/>
      <c r="RS161" s="57"/>
      <c r="RT161" s="57"/>
      <c r="RU161" s="57"/>
      <c r="RV161" s="57"/>
      <c r="RW161" s="57"/>
      <c r="RX161" s="57"/>
      <c r="RY161" s="57"/>
      <c r="RZ161" s="57"/>
      <c r="SA161" s="57"/>
      <c r="SB161" s="57"/>
      <c r="SC161" s="57"/>
      <c r="SD161" s="57"/>
      <c r="SE161" s="57"/>
      <c r="SF161" s="57"/>
      <c r="SG161" s="57"/>
      <c r="SH161" s="57"/>
      <c r="SI161" s="57"/>
      <c r="SJ161" s="57"/>
      <c r="SK161" s="57"/>
      <c r="SL161" s="38"/>
      <c r="SM161" s="37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7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37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8"/>
      <c r="WZ161" s="38"/>
      <c r="XA161" s="38"/>
      <c r="XB161" s="38"/>
      <c r="XC161" s="37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si="713"/>
        <v/>
      </c>
      <c r="AGK161" s="85" t="str">
        <f t="shared" si="714"/>
        <v/>
      </c>
      <c r="AGL161" s="85" t="str">
        <f t="shared" si="715"/>
        <v/>
      </c>
      <c r="AGP161" s="36" t="str">
        <f t="shared" si="726"/>
        <v/>
      </c>
      <c r="AGQ161" s="36" t="str">
        <f t="shared" si="716"/>
        <v/>
      </c>
      <c r="AGR161" s="39">
        <f t="shared" si="727"/>
        <v>2</v>
      </c>
      <c r="AGS161" s="36" t="str">
        <f t="shared" si="728"/>
        <v/>
      </c>
      <c r="AGT161" s="36" t="str">
        <f t="shared" si="717"/>
        <v/>
      </c>
      <c r="AGU161" s="39">
        <f t="shared" si="729"/>
        <v>1</v>
      </c>
      <c r="AGV161" s="36" t="str">
        <f t="shared" si="730"/>
        <v/>
      </c>
      <c r="AGW161" s="36" t="str">
        <f t="shared" si="718"/>
        <v/>
      </c>
      <c r="AGX161" s="39">
        <f t="shared" si="731"/>
        <v>1</v>
      </c>
      <c r="AGY161" s="36" t="str">
        <f t="shared" si="732"/>
        <v/>
      </c>
      <c r="AGZ161" s="36" t="str">
        <f t="shared" si="719"/>
        <v/>
      </c>
      <c r="AHA161" s="39" t="str">
        <f t="shared" si="733"/>
        <v/>
      </c>
      <c r="AHB161" s="36" t="str">
        <f t="shared" si="734"/>
        <v/>
      </c>
      <c r="AHC161" s="36" t="str">
        <f t="shared" si="720"/>
        <v/>
      </c>
      <c r="AHD161" s="39">
        <f t="shared" si="735"/>
        <v>2</v>
      </c>
      <c r="AHE161" s="36" t="str">
        <f t="shared" si="736"/>
        <v/>
      </c>
      <c r="AHF161" s="36" t="str">
        <f t="shared" si="721"/>
        <v/>
      </c>
      <c r="AHG161" s="39">
        <f t="shared" si="737"/>
        <v>4</v>
      </c>
      <c r="AHH161" s="36" t="str">
        <f t="shared" si="738"/>
        <v/>
      </c>
      <c r="AHI161" s="36" t="str">
        <f t="shared" si="722"/>
        <v/>
      </c>
      <c r="AHJ161" s="39" t="str">
        <f t="shared" si="739"/>
        <v/>
      </c>
      <c r="AHK161" s="36" t="str">
        <f t="shared" si="740"/>
        <v/>
      </c>
      <c r="AHL161" s="36" t="str">
        <f t="shared" si="723"/>
        <v/>
      </c>
      <c r="AHM161" s="39" t="str">
        <f t="shared" si="741"/>
        <v/>
      </c>
      <c r="AHN161" s="36" t="str">
        <f t="shared" si="742"/>
        <v/>
      </c>
      <c r="AHO161" s="36" t="str">
        <f t="shared" si="724"/>
        <v/>
      </c>
      <c r="AHP161" s="39" t="str">
        <f t="shared" si="743"/>
        <v/>
      </c>
      <c r="AHQ161" s="36" t="str">
        <f t="shared" si="744"/>
        <v/>
      </c>
      <c r="AHR161" s="36" t="str">
        <f t="shared" si="725"/>
        <v/>
      </c>
      <c r="AHS161" s="39" t="str">
        <f t="shared" si="745"/>
        <v/>
      </c>
    </row>
    <row r="162" spans="1:922" s="5" customFormat="1" outlineLevel="1" x14ac:dyDescent="0.25">
      <c r="A162" s="35">
        <f t="shared" si="746"/>
        <v>5</v>
      </c>
      <c r="B162" s="46" t="s">
        <v>66</v>
      </c>
      <c r="C162" s="37"/>
      <c r="D162" s="35"/>
      <c r="E162" s="35"/>
      <c r="F162" s="35"/>
      <c r="G162" s="57" t="s">
        <v>354</v>
      </c>
      <c r="H162" s="57" t="s">
        <v>354</v>
      </c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354</v>
      </c>
      <c r="U162" s="57"/>
      <c r="V162" s="38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 t="s">
        <v>354</v>
      </c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 t="s">
        <v>364</v>
      </c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 t="s">
        <v>354</v>
      </c>
      <c r="CV162" s="57"/>
      <c r="CW162" s="38"/>
      <c r="CX162" s="38"/>
      <c r="CY162" s="57"/>
      <c r="CZ162" s="57"/>
      <c r="DA162" s="57" t="s">
        <v>354</v>
      </c>
      <c r="DB162" s="57" t="s">
        <v>354</v>
      </c>
      <c r="DC162" s="57"/>
      <c r="DD162" s="57"/>
      <c r="DE162" s="57"/>
      <c r="DF162" s="57"/>
      <c r="DG162" s="57" t="s">
        <v>354</v>
      </c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 t="s">
        <v>354</v>
      </c>
      <c r="DV162" s="57" t="s">
        <v>354</v>
      </c>
      <c r="DW162" s="57" t="s">
        <v>354</v>
      </c>
      <c r="DX162" s="57" t="s">
        <v>354</v>
      </c>
      <c r="DY162" s="57"/>
      <c r="DZ162" s="57" t="s">
        <v>354</v>
      </c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38"/>
      <c r="FF162" s="38"/>
      <c r="FG162" s="61"/>
      <c r="FH162" s="57"/>
      <c r="FI162" s="57"/>
      <c r="FJ162" s="57"/>
      <c r="FK162" s="57" t="s">
        <v>354</v>
      </c>
      <c r="FL162" s="57" t="s">
        <v>354</v>
      </c>
      <c r="FM162" s="57" t="s">
        <v>354</v>
      </c>
      <c r="FN162" s="57" t="s">
        <v>354</v>
      </c>
      <c r="FO162" s="57"/>
      <c r="FP162" s="57"/>
      <c r="FQ162" s="57" t="s">
        <v>354</v>
      </c>
      <c r="FR162" s="57"/>
      <c r="FS162" s="57"/>
      <c r="FT162" s="57"/>
      <c r="FU162" s="57"/>
      <c r="FV162" s="57"/>
      <c r="FW162" s="57" t="s">
        <v>354</v>
      </c>
      <c r="FX162" s="57"/>
      <c r="FY162" s="57"/>
      <c r="FZ162" s="57"/>
      <c r="GA162" s="61"/>
      <c r="GB162" s="57" t="s">
        <v>354</v>
      </c>
      <c r="GC162" s="57"/>
      <c r="GD162" s="57" t="s">
        <v>354</v>
      </c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 t="s">
        <v>354</v>
      </c>
      <c r="GS162" s="38"/>
      <c r="GT162" s="38"/>
      <c r="GU162" s="61"/>
      <c r="GV162" s="57" t="s">
        <v>354</v>
      </c>
      <c r="GW162" s="57" t="s">
        <v>354</v>
      </c>
      <c r="GX162" s="57" t="s">
        <v>354</v>
      </c>
      <c r="GY162" s="57" t="s">
        <v>354</v>
      </c>
      <c r="GZ162" s="57"/>
      <c r="HA162" s="57"/>
      <c r="HB162" s="57"/>
      <c r="HC162" s="57" t="s">
        <v>354</v>
      </c>
      <c r="HD162" s="57"/>
      <c r="HE162" s="57"/>
      <c r="HF162" s="57"/>
      <c r="HG162" s="57" t="s">
        <v>354</v>
      </c>
      <c r="HH162" s="57"/>
      <c r="HI162" s="57"/>
      <c r="HJ162" s="57"/>
      <c r="HK162" s="57" t="s">
        <v>354</v>
      </c>
      <c r="HL162" s="57"/>
      <c r="HM162" s="38"/>
      <c r="HN162" s="38"/>
      <c r="HO162" s="57"/>
      <c r="HP162" s="57"/>
      <c r="HQ162" s="57" t="s">
        <v>354</v>
      </c>
      <c r="HR162" s="57" t="s">
        <v>354</v>
      </c>
      <c r="HS162" s="57" t="s">
        <v>354</v>
      </c>
      <c r="HT162" s="57" t="s">
        <v>354</v>
      </c>
      <c r="HU162" s="57"/>
      <c r="HV162" s="57" t="s">
        <v>354</v>
      </c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 t="s">
        <v>363</v>
      </c>
      <c r="OT162" s="57" t="s">
        <v>363</v>
      </c>
      <c r="OU162" s="57" t="s">
        <v>363</v>
      </c>
      <c r="OV162" s="57"/>
      <c r="OW162" s="57" t="s">
        <v>363</v>
      </c>
      <c r="OX162" s="57" t="s">
        <v>363</v>
      </c>
      <c r="OY162" s="57"/>
      <c r="OZ162" s="57"/>
      <c r="PA162" s="57"/>
      <c r="PB162" s="57"/>
      <c r="PC162" s="57"/>
      <c r="PD162" s="57"/>
      <c r="PE162" s="57"/>
      <c r="PF162" s="57"/>
      <c r="PG162" s="57"/>
      <c r="PH162" s="57" t="s">
        <v>354</v>
      </c>
      <c r="PI162" s="57" t="s">
        <v>354</v>
      </c>
      <c r="PJ162" s="57"/>
      <c r="PK162" s="57" t="s">
        <v>354</v>
      </c>
      <c r="PL162" s="57" t="s">
        <v>354</v>
      </c>
      <c r="PM162" s="57" t="s">
        <v>354</v>
      </c>
      <c r="PN162" s="57"/>
      <c r="PO162" s="57" t="s">
        <v>354</v>
      </c>
      <c r="PP162" s="57" t="s">
        <v>354</v>
      </c>
      <c r="PQ162" s="57" t="s">
        <v>354</v>
      </c>
      <c r="PR162" s="57" t="s">
        <v>354</v>
      </c>
      <c r="PS162" s="57" t="s">
        <v>354</v>
      </c>
      <c r="PT162" s="57" t="s">
        <v>354</v>
      </c>
      <c r="PU162" s="57" t="s">
        <v>354</v>
      </c>
      <c r="PV162" s="57"/>
      <c r="PW162" s="57"/>
      <c r="PX162" s="38"/>
      <c r="PY162" s="38"/>
      <c r="PZ162" s="38"/>
      <c r="QA162" s="57" t="s">
        <v>354</v>
      </c>
      <c r="QB162" s="57" t="s">
        <v>354</v>
      </c>
      <c r="QC162" s="57" t="s">
        <v>354</v>
      </c>
      <c r="QD162" s="57"/>
      <c r="QE162" s="57"/>
      <c r="QF162" s="57" t="s">
        <v>354</v>
      </c>
      <c r="QG162" s="57" t="s">
        <v>354</v>
      </c>
      <c r="QH162" s="57" t="s">
        <v>354</v>
      </c>
      <c r="QI162" s="57"/>
      <c r="QJ162" s="57" t="s">
        <v>354</v>
      </c>
      <c r="QK162" s="57" t="s">
        <v>354</v>
      </c>
      <c r="QL162" s="57"/>
      <c r="QM162" s="57" t="s">
        <v>354</v>
      </c>
      <c r="QN162" s="57" t="s">
        <v>354</v>
      </c>
      <c r="QO162" s="57"/>
      <c r="QP162" s="57"/>
      <c r="QQ162" s="57" t="s">
        <v>354</v>
      </c>
      <c r="QR162" s="38"/>
      <c r="QS162" s="38"/>
      <c r="QT162" s="38"/>
      <c r="QU162" s="57"/>
      <c r="QV162" s="57"/>
      <c r="QW162" s="57" t="s">
        <v>354</v>
      </c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61"/>
      <c r="RP162" s="57" t="s">
        <v>354</v>
      </c>
      <c r="RQ162" s="57" t="s">
        <v>354</v>
      </c>
      <c r="RR162" s="57"/>
      <c r="RS162" s="57"/>
      <c r="RT162" s="57" t="s">
        <v>354</v>
      </c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 t="s">
        <v>354</v>
      </c>
      <c r="SF162" s="57" t="s">
        <v>354</v>
      </c>
      <c r="SG162" s="57"/>
      <c r="SH162" s="57"/>
      <c r="SI162" s="57" t="s">
        <v>354</v>
      </c>
      <c r="SJ162" s="57" t="s">
        <v>354</v>
      </c>
      <c r="SK162" s="57" t="s">
        <v>354</v>
      </c>
      <c r="SL162" s="38"/>
      <c r="SM162" s="37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8"/>
      <c r="TD162" s="38"/>
      <c r="TE162" s="38"/>
      <c r="TF162" s="38"/>
      <c r="TG162" s="37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37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8"/>
      <c r="UR162" s="38"/>
      <c r="US162" s="38"/>
      <c r="UT162" s="38"/>
      <c r="UU162" s="37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8"/>
      <c r="VL162" s="38"/>
      <c r="VM162" s="38"/>
      <c r="VN162" s="38"/>
      <c r="VO162" s="37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8"/>
      <c r="WF162" s="38"/>
      <c r="WG162" s="38"/>
      <c r="WH162" s="38"/>
      <c r="WI162" s="37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8"/>
      <c r="WZ162" s="38"/>
      <c r="XA162" s="38"/>
      <c r="XB162" s="38"/>
      <c r="XC162" s="37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8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13"/>
        <v/>
      </c>
      <c r="AGK162" s="85" t="str">
        <f t="shared" si="714"/>
        <v/>
      </c>
      <c r="AGL162" s="85">
        <f t="shared" si="715"/>
        <v>8</v>
      </c>
      <c r="AGP162" s="36" t="str">
        <f t="shared" si="726"/>
        <v/>
      </c>
      <c r="AGQ162" s="36" t="str">
        <f t="shared" si="716"/>
        <v/>
      </c>
      <c r="AGR162" s="39">
        <f t="shared" si="727"/>
        <v>5</v>
      </c>
      <c r="AGS162" s="36" t="str">
        <f t="shared" si="728"/>
        <v/>
      </c>
      <c r="AGT162" s="36" t="str">
        <f t="shared" si="717"/>
        <v/>
      </c>
      <c r="AGU162" s="39">
        <f t="shared" si="729"/>
        <v>15</v>
      </c>
      <c r="AGV162" s="36" t="str">
        <f t="shared" si="730"/>
        <v/>
      </c>
      <c r="AGW162" s="36" t="str">
        <f t="shared" si="718"/>
        <v/>
      </c>
      <c r="AGX162" s="39">
        <f t="shared" si="731"/>
        <v>15</v>
      </c>
      <c r="AGY162" s="36" t="str">
        <f t="shared" si="732"/>
        <v/>
      </c>
      <c r="AGZ162" s="36" t="str">
        <f t="shared" si="719"/>
        <v/>
      </c>
      <c r="AHA162" s="39" t="str">
        <f t="shared" si="733"/>
        <v/>
      </c>
      <c r="AHB162" s="36">
        <f t="shared" si="734"/>
        <v>5</v>
      </c>
      <c r="AHC162" s="36" t="str">
        <f t="shared" si="720"/>
        <v/>
      </c>
      <c r="AHD162" s="39">
        <f t="shared" si="735"/>
        <v>12</v>
      </c>
      <c r="AHE162" s="36" t="str">
        <f t="shared" si="736"/>
        <v/>
      </c>
      <c r="AHF162" s="36" t="str">
        <f t="shared" si="721"/>
        <v/>
      </c>
      <c r="AHG162" s="39">
        <f t="shared" si="737"/>
        <v>17</v>
      </c>
      <c r="AHH162" s="36" t="str">
        <f t="shared" si="738"/>
        <v/>
      </c>
      <c r="AHI162" s="36" t="str">
        <f t="shared" si="722"/>
        <v/>
      </c>
      <c r="AHJ162" s="39" t="str">
        <f t="shared" si="739"/>
        <v/>
      </c>
      <c r="AHK162" s="36" t="str">
        <f t="shared" si="740"/>
        <v/>
      </c>
      <c r="AHL162" s="36" t="str">
        <f t="shared" si="723"/>
        <v/>
      </c>
      <c r="AHM162" s="39" t="str">
        <f t="shared" si="741"/>
        <v/>
      </c>
      <c r="AHN162" s="36" t="str">
        <f t="shared" si="742"/>
        <v/>
      </c>
      <c r="AHO162" s="36" t="str">
        <f t="shared" si="724"/>
        <v/>
      </c>
      <c r="AHP162" s="39" t="str">
        <f t="shared" si="743"/>
        <v/>
      </c>
      <c r="AHQ162" s="36" t="str">
        <f t="shared" si="744"/>
        <v/>
      </c>
      <c r="AHR162" s="36" t="str">
        <f t="shared" si="725"/>
        <v/>
      </c>
      <c r="AHS162" s="39" t="str">
        <f t="shared" si="745"/>
        <v/>
      </c>
    </row>
    <row r="163" spans="1:922" s="5" customFormat="1" outlineLevel="1" x14ac:dyDescent="0.25">
      <c r="A163" s="35">
        <f t="shared" si="746"/>
        <v>6</v>
      </c>
      <c r="B163" s="46" t="s">
        <v>67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38"/>
      <c r="W163" s="62" t="s">
        <v>354</v>
      </c>
      <c r="X163" s="62"/>
      <c r="Y163" s="62"/>
      <c r="Z163" s="62"/>
      <c r="AA163" s="62"/>
      <c r="AB163" s="62"/>
      <c r="AC163" s="62" t="s">
        <v>354</v>
      </c>
      <c r="AD163" s="62" t="s">
        <v>354</v>
      </c>
      <c r="AE163" s="62" t="s">
        <v>363</v>
      </c>
      <c r="AF163" s="62" t="s">
        <v>363</v>
      </c>
      <c r="AG163" s="62" t="s">
        <v>363</v>
      </c>
      <c r="AH163" s="62" t="s">
        <v>363</v>
      </c>
      <c r="AI163" s="62"/>
      <c r="AJ163" s="62" t="s">
        <v>363</v>
      </c>
      <c r="AK163" s="62"/>
      <c r="AL163" s="62"/>
      <c r="AM163" s="62" t="s">
        <v>363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38"/>
      <c r="BJ163" s="38"/>
      <c r="BK163" s="57" t="s">
        <v>354</v>
      </c>
      <c r="BL163" s="57"/>
      <c r="BM163" s="57" t="s">
        <v>354</v>
      </c>
      <c r="BN163" s="57"/>
      <c r="BO163" s="57"/>
      <c r="BP163" s="57"/>
      <c r="BQ163" s="57" t="s">
        <v>354</v>
      </c>
      <c r="BR163" s="57"/>
      <c r="BS163" s="57" t="s">
        <v>354</v>
      </c>
      <c r="BT163" s="57"/>
      <c r="BU163" s="57"/>
      <c r="BV163" s="57"/>
      <c r="BW163" s="57"/>
      <c r="BX163" s="57"/>
      <c r="BY163" s="57" t="s">
        <v>354</v>
      </c>
      <c r="BZ163" s="57" t="s">
        <v>354</v>
      </c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 t="s">
        <v>354</v>
      </c>
      <c r="CR163" s="57" t="s">
        <v>354</v>
      </c>
      <c r="CS163" s="57"/>
      <c r="CT163" s="57"/>
      <c r="CU163" s="57" t="s">
        <v>354</v>
      </c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 t="s">
        <v>354</v>
      </c>
      <c r="DH163" s="57"/>
      <c r="DI163" s="57"/>
      <c r="DJ163" s="57"/>
      <c r="DK163" s="57"/>
      <c r="DL163" s="57"/>
      <c r="DM163" s="57"/>
      <c r="DN163" s="57"/>
      <c r="DO163" s="57"/>
      <c r="DP163" s="38"/>
      <c r="DQ163" s="38"/>
      <c r="DR163" s="38"/>
      <c r="DS163" s="57"/>
      <c r="DT163" s="57"/>
      <c r="DU163" s="57"/>
      <c r="DV163" s="57"/>
      <c r="DW163" s="57" t="s">
        <v>355</v>
      </c>
      <c r="DX163" s="57" t="s">
        <v>355</v>
      </c>
      <c r="DY163" s="57" t="s">
        <v>355</v>
      </c>
      <c r="DZ163" s="57" t="s">
        <v>355</v>
      </c>
      <c r="EA163" s="57" t="s">
        <v>354</v>
      </c>
      <c r="EB163" s="57" t="s">
        <v>354</v>
      </c>
      <c r="EC163" s="57" t="s">
        <v>354</v>
      </c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 t="s">
        <v>355</v>
      </c>
      <c r="EW163" s="57"/>
      <c r="EX163" s="57"/>
      <c r="EY163" s="57"/>
      <c r="EZ163" s="57"/>
      <c r="FA163" s="57"/>
      <c r="FB163" s="57"/>
      <c r="FC163" s="57"/>
      <c r="FD163" s="57" t="s">
        <v>354</v>
      </c>
      <c r="FE163" s="38"/>
      <c r="FF163" s="38"/>
      <c r="FG163" s="61"/>
      <c r="FH163" s="57" t="s">
        <v>354</v>
      </c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 t="s">
        <v>354</v>
      </c>
      <c r="FX163" s="57"/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 t="s">
        <v>354</v>
      </c>
      <c r="GR163" s="57" t="s">
        <v>354</v>
      </c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 t="s">
        <v>354</v>
      </c>
      <c r="HD163" s="57"/>
      <c r="HE163" s="57"/>
      <c r="HF163" s="57"/>
      <c r="HG163" s="57"/>
      <c r="HH163" s="57"/>
      <c r="HI163" s="57"/>
      <c r="HJ163" s="57"/>
      <c r="HK163" s="57" t="s">
        <v>354</v>
      </c>
      <c r="HL163" s="57" t="s">
        <v>354</v>
      </c>
      <c r="HM163" s="38"/>
      <c r="HN163" s="38"/>
      <c r="HO163" s="57" t="s">
        <v>354</v>
      </c>
      <c r="HP163" s="57"/>
      <c r="HQ163" s="57"/>
      <c r="HR163" s="57"/>
      <c r="HS163" s="57"/>
      <c r="HT163" s="57"/>
      <c r="HU163" s="57"/>
      <c r="HV163" s="57" t="s">
        <v>354</v>
      </c>
      <c r="HW163" s="57" t="s">
        <v>354</v>
      </c>
      <c r="HX163" s="57"/>
      <c r="HY163" s="57"/>
      <c r="HZ163" s="57"/>
      <c r="IA163" s="57" t="s">
        <v>354</v>
      </c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/>
      <c r="KB163" s="57"/>
      <c r="KC163" s="57"/>
      <c r="KD163" s="57"/>
      <c r="KE163" s="57" t="s">
        <v>354</v>
      </c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 t="s">
        <v>354</v>
      </c>
      <c r="NV163" s="57"/>
      <c r="NW163" s="57"/>
      <c r="NX163" s="57"/>
      <c r="NY163" s="57"/>
      <c r="NZ163" s="57"/>
      <c r="OA163" s="57"/>
      <c r="OB163" s="57"/>
      <c r="OC163" s="57"/>
      <c r="OD163" s="57"/>
      <c r="OE163" s="57" t="s">
        <v>354</v>
      </c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/>
      <c r="OT163" s="57"/>
      <c r="OU163" s="57"/>
      <c r="OV163" s="57"/>
      <c r="OW163" s="57"/>
      <c r="OX163" s="57"/>
      <c r="OY163" s="57"/>
      <c r="OZ163" s="57"/>
      <c r="PA163" s="57"/>
      <c r="PB163" s="57"/>
      <c r="PC163" s="57"/>
      <c r="PD163" s="57" t="s">
        <v>354</v>
      </c>
      <c r="PE163" s="57" t="s">
        <v>354</v>
      </c>
      <c r="PF163" s="57"/>
      <c r="PG163" s="57"/>
      <c r="PH163" s="57"/>
      <c r="PI163" s="57"/>
      <c r="PJ163" s="57"/>
      <c r="PK163" s="57"/>
      <c r="PL163" s="57"/>
      <c r="PM163" s="57"/>
      <c r="PN163" s="57"/>
      <c r="PO163" s="57" t="s">
        <v>354</v>
      </c>
      <c r="PP163" s="57" t="s">
        <v>354</v>
      </c>
      <c r="PQ163" s="57" t="s">
        <v>354</v>
      </c>
      <c r="PR163" s="57" t="s">
        <v>354</v>
      </c>
      <c r="PS163" s="57" t="s">
        <v>354</v>
      </c>
      <c r="PT163" s="57" t="s">
        <v>354</v>
      </c>
      <c r="PU163" s="57" t="s">
        <v>354</v>
      </c>
      <c r="PV163" s="57" t="s">
        <v>354</v>
      </c>
      <c r="PW163" s="57"/>
      <c r="PX163" s="38"/>
      <c r="PY163" s="38"/>
      <c r="PZ163" s="38"/>
      <c r="QA163" s="57" t="s">
        <v>354</v>
      </c>
      <c r="QB163" s="57" t="s">
        <v>354</v>
      </c>
      <c r="QC163" s="57" t="s">
        <v>354</v>
      </c>
      <c r="QD163" s="57"/>
      <c r="QE163" s="57"/>
      <c r="QF163" s="57"/>
      <c r="QG163" s="57"/>
      <c r="QH163" s="57"/>
      <c r="QI163" s="57"/>
      <c r="QJ163" s="57"/>
      <c r="QK163" s="57"/>
      <c r="QL163" s="57"/>
      <c r="QM163" s="57"/>
      <c r="QN163" s="57"/>
      <c r="QO163" s="57"/>
      <c r="QP163" s="57"/>
      <c r="QQ163" s="57" t="s">
        <v>354</v>
      </c>
      <c r="QR163" s="38"/>
      <c r="QS163" s="38"/>
      <c r="QT163" s="38"/>
      <c r="QU163" s="57"/>
      <c r="QV163" s="57"/>
      <c r="QW163" s="57"/>
      <c r="QX163" s="57"/>
      <c r="QY163" s="57" t="s">
        <v>354</v>
      </c>
      <c r="QZ163" s="57" t="s">
        <v>354</v>
      </c>
      <c r="RA163" s="57"/>
      <c r="RB163" s="57"/>
      <c r="RC163" s="57"/>
      <c r="RD163" s="57"/>
      <c r="RE163" s="57" t="s">
        <v>354</v>
      </c>
      <c r="RF163" s="57" t="s">
        <v>354</v>
      </c>
      <c r="RG163" s="57" t="s">
        <v>354</v>
      </c>
      <c r="RH163" s="57"/>
      <c r="RI163" s="57"/>
      <c r="RJ163" s="57"/>
      <c r="RK163" s="57"/>
      <c r="RL163" s="38"/>
      <c r="RM163" s="38"/>
      <c r="RN163" s="38"/>
      <c r="RO163" s="61"/>
      <c r="RP163" s="57"/>
      <c r="RQ163" s="57"/>
      <c r="RR163" s="57"/>
      <c r="RS163" s="57"/>
      <c r="RT163" s="57"/>
      <c r="RU163" s="57"/>
      <c r="RV163" s="57"/>
      <c r="RW163" s="57"/>
      <c r="RX163" s="57"/>
      <c r="RY163" s="57"/>
      <c r="RZ163" s="57"/>
      <c r="SA163" s="57" t="s">
        <v>354</v>
      </c>
      <c r="SB163" s="57"/>
      <c r="SC163" s="57"/>
      <c r="SD163" s="57"/>
      <c r="SE163" s="57"/>
      <c r="SF163" s="57"/>
      <c r="SG163" s="57"/>
      <c r="SH163" s="57"/>
      <c r="SI163" s="57" t="s">
        <v>354</v>
      </c>
      <c r="SJ163" s="57" t="s">
        <v>354</v>
      </c>
      <c r="SK163" s="57" t="s">
        <v>354</v>
      </c>
      <c r="SL163" s="38"/>
      <c r="SM163" s="37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8"/>
      <c r="TD163" s="38"/>
      <c r="TE163" s="38"/>
      <c r="TF163" s="38"/>
      <c r="TG163" s="37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37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8"/>
      <c r="UR163" s="38"/>
      <c r="US163" s="38"/>
      <c r="UT163" s="38"/>
      <c r="UU163" s="37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8"/>
      <c r="VL163" s="38"/>
      <c r="VM163" s="38"/>
      <c r="VN163" s="38"/>
      <c r="VO163" s="37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8"/>
      <c r="WF163" s="38"/>
      <c r="WG163" s="38"/>
      <c r="WH163" s="38"/>
      <c r="WI163" s="37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8"/>
      <c r="WZ163" s="38"/>
      <c r="XA163" s="38"/>
      <c r="XB163" s="38"/>
      <c r="XC163" s="37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8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13"/>
        <v/>
      </c>
      <c r="AGK163" s="85" t="str">
        <f t="shared" si="714"/>
        <v/>
      </c>
      <c r="AGL163" s="85">
        <f t="shared" si="715"/>
        <v>4</v>
      </c>
      <c r="AGP163" s="36">
        <f t="shared" si="726"/>
        <v>6</v>
      </c>
      <c r="AGQ163" s="36" t="str">
        <f t="shared" si="716"/>
        <v/>
      </c>
      <c r="AGR163" s="39">
        <f t="shared" si="727"/>
        <v>9</v>
      </c>
      <c r="AGS163" s="36" t="str">
        <f t="shared" si="728"/>
        <v/>
      </c>
      <c r="AGT163" s="36">
        <f t="shared" si="717"/>
        <v>5</v>
      </c>
      <c r="AGU163" s="39">
        <f t="shared" si="729"/>
        <v>10</v>
      </c>
      <c r="AGV163" s="36" t="str">
        <f t="shared" si="730"/>
        <v/>
      </c>
      <c r="AGW163" s="36" t="str">
        <f t="shared" si="718"/>
        <v/>
      </c>
      <c r="AGX163" s="39">
        <f t="shared" si="731"/>
        <v>9</v>
      </c>
      <c r="AGY163" s="36" t="str">
        <f t="shared" si="732"/>
        <v/>
      </c>
      <c r="AGZ163" s="36" t="str">
        <f t="shared" si="719"/>
        <v/>
      </c>
      <c r="AHA163" s="39">
        <f t="shared" si="733"/>
        <v>1</v>
      </c>
      <c r="AHB163" s="36" t="str">
        <f t="shared" si="734"/>
        <v/>
      </c>
      <c r="AHC163" s="36" t="str">
        <f t="shared" si="720"/>
        <v/>
      </c>
      <c r="AHD163" s="39">
        <f t="shared" si="735"/>
        <v>12</v>
      </c>
      <c r="AHE163" s="36" t="str">
        <f t="shared" si="736"/>
        <v/>
      </c>
      <c r="AHF163" s="36" t="str">
        <f t="shared" si="721"/>
        <v/>
      </c>
      <c r="AHG163" s="39">
        <f t="shared" si="737"/>
        <v>10</v>
      </c>
      <c r="AHH163" s="36" t="str">
        <f t="shared" si="738"/>
        <v/>
      </c>
      <c r="AHI163" s="36" t="str">
        <f t="shared" si="722"/>
        <v/>
      </c>
      <c r="AHJ163" s="39" t="str">
        <f t="shared" si="739"/>
        <v/>
      </c>
      <c r="AHK163" s="36" t="str">
        <f t="shared" si="740"/>
        <v/>
      </c>
      <c r="AHL163" s="36" t="str">
        <f t="shared" si="723"/>
        <v/>
      </c>
      <c r="AHM163" s="39" t="str">
        <f t="shared" si="741"/>
        <v/>
      </c>
      <c r="AHN163" s="36" t="str">
        <f t="shared" si="742"/>
        <v/>
      </c>
      <c r="AHO163" s="36" t="str">
        <f t="shared" si="724"/>
        <v/>
      </c>
      <c r="AHP163" s="39" t="str">
        <f t="shared" si="743"/>
        <v/>
      </c>
      <c r="AHQ163" s="36" t="str">
        <f t="shared" si="744"/>
        <v/>
      </c>
      <c r="AHR163" s="36" t="str">
        <f t="shared" si="725"/>
        <v/>
      </c>
      <c r="AHS163" s="39" t="str">
        <f t="shared" si="745"/>
        <v/>
      </c>
    </row>
    <row r="164" spans="1:922" s="5" customFormat="1" outlineLevel="1" x14ac:dyDescent="0.25">
      <c r="A164" s="35">
        <f t="shared" si="746"/>
        <v>7</v>
      </c>
      <c r="B164" s="46" t="s">
        <v>68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 t="s">
        <v>364</v>
      </c>
      <c r="AN164" s="38"/>
      <c r="AO164" s="38"/>
      <c r="AP164" s="38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 t="s">
        <v>355</v>
      </c>
      <c r="BU164" s="57"/>
      <c r="BV164" s="57"/>
      <c r="BW164" s="57" t="s">
        <v>354</v>
      </c>
      <c r="BX164" s="57" t="s">
        <v>354</v>
      </c>
      <c r="BY164" s="57" t="s">
        <v>354</v>
      </c>
      <c r="BZ164" s="57" t="s">
        <v>354</v>
      </c>
      <c r="CA164" s="57"/>
      <c r="CB164" s="57"/>
      <c r="CC164" s="57" t="s">
        <v>354</v>
      </c>
      <c r="CD164" s="57"/>
      <c r="CE164" s="57"/>
      <c r="CF164" s="57"/>
      <c r="CG164" s="57" t="s">
        <v>355</v>
      </c>
      <c r="CH164" s="57" t="s">
        <v>355</v>
      </c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 t="s">
        <v>354</v>
      </c>
      <c r="DJ164" s="57"/>
      <c r="DK164" s="57"/>
      <c r="DL164" s="57"/>
      <c r="DM164" s="57"/>
      <c r="DN164" s="57"/>
      <c r="DO164" s="57" t="s">
        <v>354</v>
      </c>
      <c r="DP164" s="38"/>
      <c r="DQ164" s="38"/>
      <c r="DR164" s="38"/>
      <c r="DS164" s="57"/>
      <c r="DT164" s="57"/>
      <c r="DU164" s="57"/>
      <c r="DV164" s="57"/>
      <c r="DW164" s="57" t="s">
        <v>354</v>
      </c>
      <c r="DX164" s="57" t="s">
        <v>354</v>
      </c>
      <c r="DY164" s="57" t="s">
        <v>354</v>
      </c>
      <c r="DZ164" s="57" t="s">
        <v>354</v>
      </c>
      <c r="EA164" s="57"/>
      <c r="EB164" s="57"/>
      <c r="EC164" s="57" t="s">
        <v>354</v>
      </c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 t="s">
        <v>354</v>
      </c>
      <c r="ER164" s="57" t="s">
        <v>354</v>
      </c>
      <c r="ES164" s="57" t="s">
        <v>354</v>
      </c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 t="s">
        <v>363</v>
      </c>
      <c r="FL164" s="57" t="s">
        <v>363</v>
      </c>
      <c r="FM164" s="57" t="s">
        <v>354</v>
      </c>
      <c r="FN164" s="57" t="s">
        <v>354</v>
      </c>
      <c r="FO164" s="57"/>
      <c r="FP164" s="57"/>
      <c r="FQ164" s="57" t="s">
        <v>354</v>
      </c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354</v>
      </c>
      <c r="GC164" s="57" t="s">
        <v>354</v>
      </c>
      <c r="GD164" s="57" t="s">
        <v>354</v>
      </c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 t="s">
        <v>354</v>
      </c>
      <c r="GR164" s="57" t="s">
        <v>354</v>
      </c>
      <c r="GS164" s="38"/>
      <c r="GT164" s="38"/>
      <c r="GU164" s="61"/>
      <c r="GV164" s="57" t="s">
        <v>354</v>
      </c>
      <c r="GW164" s="57" t="s">
        <v>354</v>
      </c>
      <c r="GX164" s="57" t="s">
        <v>354</v>
      </c>
      <c r="GY164" s="57"/>
      <c r="GZ164" s="57"/>
      <c r="HA164" s="57" t="s">
        <v>354</v>
      </c>
      <c r="HB164" s="57" t="s">
        <v>354</v>
      </c>
      <c r="HC164" s="57"/>
      <c r="HD164" s="57"/>
      <c r="HE164" s="57"/>
      <c r="HF164" s="57"/>
      <c r="HG164" s="57" t="s">
        <v>354</v>
      </c>
      <c r="HH164" s="57"/>
      <c r="HI164" s="57"/>
      <c r="HJ164" s="57"/>
      <c r="HK164" s="57" t="s">
        <v>354</v>
      </c>
      <c r="HL164" s="57" t="s">
        <v>354</v>
      </c>
      <c r="HM164" s="38"/>
      <c r="HN164" s="38"/>
      <c r="HO164" s="57" t="s">
        <v>354</v>
      </c>
      <c r="HP164" s="57" t="s">
        <v>354</v>
      </c>
      <c r="HQ164" s="57" t="s">
        <v>354</v>
      </c>
      <c r="HR164" s="57" t="s">
        <v>354</v>
      </c>
      <c r="HS164" s="57"/>
      <c r="HT164" s="57"/>
      <c r="HU164" s="57"/>
      <c r="HV164" s="57" t="s">
        <v>354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354</v>
      </c>
      <c r="IF164" s="57" t="s">
        <v>354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354</v>
      </c>
      <c r="NU164" s="57" t="s">
        <v>354</v>
      </c>
      <c r="NV164" s="57"/>
      <c r="NW164" s="57"/>
      <c r="NX164" s="57"/>
      <c r="NY164" s="57"/>
      <c r="NZ164" s="57"/>
      <c r="OA164" s="57"/>
      <c r="OB164" s="57"/>
      <c r="OC164" s="57"/>
      <c r="OD164" s="57"/>
      <c r="OE164" s="57" t="s">
        <v>354</v>
      </c>
      <c r="OF164" s="57" t="s">
        <v>354</v>
      </c>
      <c r="OG164" s="57" t="s">
        <v>354</v>
      </c>
      <c r="OH164" s="57" t="s">
        <v>354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 t="s">
        <v>354</v>
      </c>
      <c r="OY164" s="57"/>
      <c r="OZ164" s="57" t="s">
        <v>354</v>
      </c>
      <c r="PA164" s="57" t="s">
        <v>354</v>
      </c>
      <c r="PB164" s="57" t="s">
        <v>354</v>
      </c>
      <c r="PC164" s="57" t="s">
        <v>354</v>
      </c>
      <c r="PD164" s="57"/>
      <c r="PE164" s="57"/>
      <c r="PF164" s="57"/>
      <c r="PG164" s="57" t="s">
        <v>354</v>
      </c>
      <c r="PH164" s="57" t="s">
        <v>354</v>
      </c>
      <c r="PI164" s="57" t="s">
        <v>354</v>
      </c>
      <c r="PJ164" s="57"/>
      <c r="PK164" s="57" t="s">
        <v>354</v>
      </c>
      <c r="PL164" s="57"/>
      <c r="PM164" s="57" t="s">
        <v>354</v>
      </c>
      <c r="PN164" s="57"/>
      <c r="PO164" s="57"/>
      <c r="PP164" s="57"/>
      <c r="PQ164" s="57"/>
      <c r="PR164" s="57"/>
      <c r="PS164" s="57"/>
      <c r="PT164" s="57"/>
      <c r="PU164" s="57" t="s">
        <v>354</v>
      </c>
      <c r="PV164" s="57" t="s">
        <v>354</v>
      </c>
      <c r="PW164" s="57"/>
      <c r="PX164" s="38"/>
      <c r="PY164" s="38"/>
      <c r="PZ164" s="38"/>
      <c r="QA164" s="57"/>
      <c r="QB164" s="57"/>
      <c r="QC164" s="57"/>
      <c r="QD164" s="57"/>
      <c r="QE164" s="57"/>
      <c r="QF164" s="57" t="s">
        <v>354</v>
      </c>
      <c r="QG164" s="57" t="s">
        <v>354</v>
      </c>
      <c r="QH164" s="57" t="s">
        <v>354</v>
      </c>
      <c r="QI164" s="57"/>
      <c r="QJ164" s="57"/>
      <c r="QK164" s="57"/>
      <c r="QL164" s="57"/>
      <c r="QM164" s="57"/>
      <c r="QN164" s="57"/>
      <c r="QO164" s="57"/>
      <c r="QP164" s="57"/>
      <c r="QQ164" s="57" t="s">
        <v>354</v>
      </c>
      <c r="QR164" s="38"/>
      <c r="QS164" s="38"/>
      <c r="QT164" s="38"/>
      <c r="QU164" s="57"/>
      <c r="QV164" s="57"/>
      <c r="QW164" s="57"/>
      <c r="QX164" s="57"/>
      <c r="QY164" s="57"/>
      <c r="QZ164" s="57"/>
      <c r="RA164" s="57"/>
      <c r="RB164" s="57"/>
      <c r="RC164" s="57"/>
      <c r="RD164" s="57"/>
      <c r="RE164" s="57"/>
      <c r="RF164" s="57"/>
      <c r="RG164" s="57"/>
      <c r="RH164" s="57"/>
      <c r="RI164" s="57"/>
      <c r="RJ164" s="57"/>
      <c r="RK164" s="57"/>
      <c r="RL164" s="38"/>
      <c r="RM164" s="38"/>
      <c r="RN164" s="38"/>
      <c r="RO164" s="61"/>
      <c r="RP164" s="57"/>
      <c r="RQ164" s="57"/>
      <c r="RR164" s="57"/>
      <c r="RS164" s="57"/>
      <c r="RT164" s="57" t="s">
        <v>354</v>
      </c>
      <c r="RU164" s="57" t="s">
        <v>354</v>
      </c>
      <c r="RV164" s="57" t="s">
        <v>354</v>
      </c>
      <c r="RW164" s="57"/>
      <c r="RX164" s="57" t="s">
        <v>354</v>
      </c>
      <c r="RY164" s="57" t="s">
        <v>354</v>
      </c>
      <c r="RZ164" s="57"/>
      <c r="SA164" s="57" t="s">
        <v>363</v>
      </c>
      <c r="SB164" s="57" t="s">
        <v>363</v>
      </c>
      <c r="SC164" s="57" t="s">
        <v>363</v>
      </c>
      <c r="SD164" s="57" t="s">
        <v>363</v>
      </c>
      <c r="SE164" s="57" t="s">
        <v>363</v>
      </c>
      <c r="SF164" s="57" t="s">
        <v>363</v>
      </c>
      <c r="SG164" s="57"/>
      <c r="SH164" s="57"/>
      <c r="SI164" s="57" t="s">
        <v>363</v>
      </c>
      <c r="SJ164" s="57" t="s">
        <v>363</v>
      </c>
      <c r="SK164" s="57" t="s">
        <v>363</v>
      </c>
      <c r="SL164" s="38"/>
      <c r="SM164" s="37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8"/>
      <c r="TD164" s="38"/>
      <c r="TE164" s="38"/>
      <c r="TF164" s="38"/>
      <c r="TG164" s="37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37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8"/>
      <c r="UR164" s="38"/>
      <c r="US164" s="38"/>
      <c r="UT164" s="38"/>
      <c r="UU164" s="37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8"/>
      <c r="VL164" s="38"/>
      <c r="VM164" s="38"/>
      <c r="VN164" s="38"/>
      <c r="VO164" s="37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8"/>
      <c r="WF164" s="38"/>
      <c r="WG164" s="38"/>
      <c r="WH164" s="38"/>
      <c r="WI164" s="37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8"/>
      <c r="WZ164" s="38"/>
      <c r="XA164" s="38"/>
      <c r="XB164" s="38"/>
      <c r="XC164" s="37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8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>
        <f t="shared" si="713"/>
        <v>9</v>
      </c>
      <c r="AGK164" s="85" t="str">
        <f t="shared" si="714"/>
        <v/>
      </c>
      <c r="AGL164" s="85">
        <f t="shared" si="715"/>
        <v>5</v>
      </c>
      <c r="AGP164" s="36" t="str">
        <f t="shared" si="726"/>
        <v/>
      </c>
      <c r="AGQ164" s="36">
        <f t="shared" si="716"/>
        <v>3</v>
      </c>
      <c r="AGR164" s="39">
        <f t="shared" si="727"/>
        <v>6</v>
      </c>
      <c r="AGS164" s="36">
        <f t="shared" si="728"/>
        <v>2</v>
      </c>
      <c r="AGT164" s="36" t="str">
        <f t="shared" si="717"/>
        <v/>
      </c>
      <c r="AGU164" s="39">
        <f t="shared" si="729"/>
        <v>13</v>
      </c>
      <c r="AGV164" s="36" t="str">
        <f t="shared" si="730"/>
        <v/>
      </c>
      <c r="AGW164" s="36" t="str">
        <f t="shared" si="718"/>
        <v/>
      </c>
      <c r="AGX164" s="39">
        <f t="shared" si="731"/>
        <v>20</v>
      </c>
      <c r="AGY164" s="36" t="str">
        <f t="shared" si="732"/>
        <v/>
      </c>
      <c r="AGZ164" s="36" t="str">
        <f t="shared" si="719"/>
        <v/>
      </c>
      <c r="AHA164" s="39" t="str">
        <f t="shared" si="733"/>
        <v/>
      </c>
      <c r="AHB164" s="36" t="str">
        <f t="shared" si="734"/>
        <v/>
      </c>
      <c r="AHC164" s="36" t="str">
        <f t="shared" si="720"/>
        <v/>
      </c>
      <c r="AHD164" s="39">
        <f t="shared" si="735"/>
        <v>18</v>
      </c>
      <c r="AHE164" s="36">
        <f t="shared" si="736"/>
        <v>6</v>
      </c>
      <c r="AHF164" s="36" t="str">
        <f t="shared" si="721"/>
        <v/>
      </c>
      <c r="AHG164" s="39">
        <f t="shared" si="737"/>
        <v>9</v>
      </c>
      <c r="AHH164" s="36" t="str">
        <f t="shared" si="738"/>
        <v/>
      </c>
      <c r="AHI164" s="36" t="str">
        <f t="shared" si="722"/>
        <v/>
      </c>
      <c r="AHJ164" s="39" t="str">
        <f t="shared" si="739"/>
        <v/>
      </c>
      <c r="AHK164" s="36" t="str">
        <f t="shared" si="740"/>
        <v/>
      </c>
      <c r="AHL164" s="36" t="str">
        <f t="shared" si="723"/>
        <v/>
      </c>
      <c r="AHM164" s="39" t="str">
        <f t="shared" si="741"/>
        <v/>
      </c>
      <c r="AHN164" s="36" t="str">
        <f t="shared" si="742"/>
        <v/>
      </c>
      <c r="AHO164" s="36" t="str">
        <f t="shared" si="724"/>
        <v/>
      </c>
      <c r="AHP164" s="39" t="str">
        <f t="shared" si="743"/>
        <v/>
      </c>
      <c r="AHQ164" s="36" t="str">
        <f t="shared" si="744"/>
        <v/>
      </c>
      <c r="AHR164" s="36" t="str">
        <f t="shared" si="725"/>
        <v/>
      </c>
      <c r="AHS164" s="39" t="str">
        <f t="shared" si="745"/>
        <v/>
      </c>
    </row>
    <row r="165" spans="1:922" s="5" customFormat="1" outlineLevel="1" x14ac:dyDescent="0.25">
      <c r="A165" s="35">
        <f t="shared" si="746"/>
        <v>8</v>
      </c>
      <c r="B165" s="46" t="s">
        <v>69</v>
      </c>
      <c r="C165" s="37"/>
      <c r="D165" s="35"/>
      <c r="E165" s="35"/>
      <c r="F165" s="35"/>
      <c r="G165" s="57"/>
      <c r="H165" s="57"/>
      <c r="I165" s="57"/>
      <c r="J165" s="57"/>
      <c r="K165" s="57" t="s">
        <v>354</v>
      </c>
      <c r="L165" s="57"/>
      <c r="M165" s="57"/>
      <c r="N165" s="57"/>
      <c r="O165" s="57" t="s">
        <v>354</v>
      </c>
      <c r="P165" s="57"/>
      <c r="Q165" s="57"/>
      <c r="R165" s="57"/>
      <c r="S165" s="57" t="s">
        <v>354</v>
      </c>
      <c r="T165" s="57" t="s">
        <v>354</v>
      </c>
      <c r="U165" s="57"/>
      <c r="V165" s="38"/>
      <c r="W165" s="62" t="s">
        <v>354</v>
      </c>
      <c r="X165" s="62" t="s">
        <v>354</v>
      </c>
      <c r="Y165" s="62" t="s">
        <v>354</v>
      </c>
      <c r="Z165" s="62" t="s">
        <v>354</v>
      </c>
      <c r="AA165" s="62" t="s">
        <v>354</v>
      </c>
      <c r="AB165" s="62" t="s">
        <v>354</v>
      </c>
      <c r="AC165" s="62" t="s">
        <v>354</v>
      </c>
      <c r="AD165" s="62" t="s">
        <v>354</v>
      </c>
      <c r="AE165" s="62"/>
      <c r="AF165" s="62"/>
      <c r="AG165" s="62"/>
      <c r="AH165" s="62"/>
      <c r="AI165" s="62"/>
      <c r="AJ165" s="62" t="s">
        <v>354</v>
      </c>
      <c r="AK165" s="62"/>
      <c r="AL165" s="62"/>
      <c r="AM165" s="62"/>
      <c r="AN165" s="38"/>
      <c r="AO165" s="38"/>
      <c r="AP165" s="38"/>
      <c r="AQ165" s="62"/>
      <c r="AR165" s="62" t="s">
        <v>354</v>
      </c>
      <c r="AS165" s="62" t="s">
        <v>354</v>
      </c>
      <c r="AT165" s="62" t="s">
        <v>354</v>
      </c>
      <c r="AU165" s="62" t="s">
        <v>354</v>
      </c>
      <c r="AV165" s="62" t="s">
        <v>354</v>
      </c>
      <c r="AW165" s="62" t="s">
        <v>354</v>
      </c>
      <c r="AX165" s="62"/>
      <c r="AY165" s="62"/>
      <c r="AZ165" s="62"/>
      <c r="BA165" s="62"/>
      <c r="BB165" s="62"/>
      <c r="BC165" s="62" t="s">
        <v>354</v>
      </c>
      <c r="BD165" s="62" t="s">
        <v>354</v>
      </c>
      <c r="BE165" s="62"/>
      <c r="BF165" s="62"/>
      <c r="BG165" s="62"/>
      <c r="BH165" s="62" t="s">
        <v>364</v>
      </c>
      <c r="BI165" s="38"/>
      <c r="BJ165" s="38"/>
      <c r="BK165" s="57" t="s">
        <v>354</v>
      </c>
      <c r="BL165" s="57"/>
      <c r="BM165" s="57"/>
      <c r="BN165" s="57" t="s">
        <v>354</v>
      </c>
      <c r="BO165" s="57" t="s">
        <v>354</v>
      </c>
      <c r="BP165" s="57" t="s">
        <v>354</v>
      </c>
      <c r="BQ165" s="57" t="s">
        <v>354</v>
      </c>
      <c r="BR165" s="57" t="s">
        <v>354</v>
      </c>
      <c r="BS165" s="57" t="s">
        <v>354</v>
      </c>
      <c r="BT165" s="57"/>
      <c r="BU165" s="57" t="s">
        <v>354</v>
      </c>
      <c r="BV165" s="57" t="s">
        <v>354</v>
      </c>
      <c r="BW165" s="57" t="s">
        <v>354</v>
      </c>
      <c r="BX165" s="57" t="s">
        <v>354</v>
      </c>
      <c r="BY165" s="57" t="s">
        <v>354</v>
      </c>
      <c r="BZ165" s="57" t="s">
        <v>354</v>
      </c>
      <c r="CA165" s="57"/>
      <c r="CB165" s="57"/>
      <c r="CC165" s="57" t="s">
        <v>354</v>
      </c>
      <c r="CD165" s="57"/>
      <c r="CE165" s="57"/>
      <c r="CF165" s="57"/>
      <c r="CG165" s="57"/>
      <c r="CH165" s="57"/>
      <c r="CI165" s="57" t="s">
        <v>354</v>
      </c>
      <c r="CJ165" s="57" t="s">
        <v>354</v>
      </c>
      <c r="CK165" s="57" t="s">
        <v>354</v>
      </c>
      <c r="CL165" s="57"/>
      <c r="CM165" s="57" t="s">
        <v>354</v>
      </c>
      <c r="CN165" s="57" t="s">
        <v>354</v>
      </c>
      <c r="CO165" s="57" t="s">
        <v>354</v>
      </c>
      <c r="CP165" s="57"/>
      <c r="CQ165" s="57"/>
      <c r="CR165" s="57"/>
      <c r="CS165" s="57"/>
      <c r="CT165" s="57"/>
      <c r="CU165" s="57" t="s">
        <v>354</v>
      </c>
      <c r="CV165" s="57" t="s">
        <v>354</v>
      </c>
      <c r="CW165" s="38"/>
      <c r="CX165" s="38"/>
      <c r="CY165" s="57" t="s">
        <v>354</v>
      </c>
      <c r="CZ165" s="57" t="s">
        <v>354</v>
      </c>
      <c r="DA165" s="57" t="s">
        <v>354</v>
      </c>
      <c r="DB165" s="57" t="s">
        <v>354</v>
      </c>
      <c r="DC165" s="57" t="s">
        <v>354</v>
      </c>
      <c r="DD165" s="57"/>
      <c r="DE165" s="57"/>
      <c r="DF165" s="57"/>
      <c r="DG165" s="57" t="s">
        <v>354</v>
      </c>
      <c r="DH165" s="57" t="s">
        <v>354</v>
      </c>
      <c r="DI165" s="57" t="s">
        <v>354</v>
      </c>
      <c r="DJ165" s="57"/>
      <c r="DK165" s="57" t="s">
        <v>354</v>
      </c>
      <c r="DL165" s="57"/>
      <c r="DM165" s="57"/>
      <c r="DN165" s="57"/>
      <c r="DO165" s="57" t="s">
        <v>354</v>
      </c>
      <c r="DP165" s="38"/>
      <c r="DQ165" s="38"/>
      <c r="DR165" s="38"/>
      <c r="DS165" s="57" t="s">
        <v>354</v>
      </c>
      <c r="DT165" s="57"/>
      <c r="DU165" s="57"/>
      <c r="DV165" s="57"/>
      <c r="DW165" s="57" t="s">
        <v>354</v>
      </c>
      <c r="DX165" s="57" t="s">
        <v>354</v>
      </c>
      <c r="DY165" s="57" t="s">
        <v>354</v>
      </c>
      <c r="DZ165" s="57" t="s">
        <v>354</v>
      </c>
      <c r="EA165" s="57" t="s">
        <v>354</v>
      </c>
      <c r="EB165" s="57" t="s">
        <v>354</v>
      </c>
      <c r="EC165" s="57" t="s">
        <v>354</v>
      </c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 t="s">
        <v>355</v>
      </c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 t="s">
        <v>354</v>
      </c>
      <c r="FE165" s="38"/>
      <c r="FF165" s="38"/>
      <c r="FG165" s="61"/>
      <c r="FH165" s="57"/>
      <c r="FI165" s="57"/>
      <c r="FJ165" s="57"/>
      <c r="FK165" s="57" t="s">
        <v>354</v>
      </c>
      <c r="FL165" s="57" t="s">
        <v>354</v>
      </c>
      <c r="FM165" s="57" t="s">
        <v>354</v>
      </c>
      <c r="FN165" s="57" t="s">
        <v>354</v>
      </c>
      <c r="FO165" s="57" t="s">
        <v>354</v>
      </c>
      <c r="FP165" s="57" t="s">
        <v>354</v>
      </c>
      <c r="FQ165" s="57" t="s">
        <v>354</v>
      </c>
      <c r="FR165" s="57"/>
      <c r="FS165" s="57" t="s">
        <v>354</v>
      </c>
      <c r="FT165" s="57"/>
      <c r="FU165" s="57"/>
      <c r="FV165" s="57"/>
      <c r="FW165" s="57" t="s">
        <v>354</v>
      </c>
      <c r="FX165" s="57" t="s">
        <v>354</v>
      </c>
      <c r="FY165" s="57"/>
      <c r="FZ165" s="57"/>
      <c r="GA165" s="61"/>
      <c r="GB165" s="57" t="s">
        <v>354</v>
      </c>
      <c r="GC165" s="57" t="s">
        <v>354</v>
      </c>
      <c r="GD165" s="57" t="s">
        <v>354</v>
      </c>
      <c r="GE165" s="57" t="s">
        <v>354</v>
      </c>
      <c r="GF165" s="57" t="s">
        <v>354</v>
      </c>
      <c r="GG165" s="57"/>
      <c r="GH165" s="57"/>
      <c r="GI165" s="57"/>
      <c r="GJ165" s="57"/>
      <c r="GK165" s="57"/>
      <c r="GL165" s="57"/>
      <c r="GM165" s="57" t="s">
        <v>354</v>
      </c>
      <c r="GN165" s="57"/>
      <c r="GO165" s="57"/>
      <c r="GP165" s="57"/>
      <c r="GQ165" s="57" t="s">
        <v>354</v>
      </c>
      <c r="GR165" s="57" t="s">
        <v>354</v>
      </c>
      <c r="GS165" s="38"/>
      <c r="GT165" s="38"/>
      <c r="GU165" s="61"/>
      <c r="GV165" s="57" t="s">
        <v>354</v>
      </c>
      <c r="GW165" s="57" t="s">
        <v>354</v>
      </c>
      <c r="GX165" s="57" t="s">
        <v>354</v>
      </c>
      <c r="GY165" s="57" t="s">
        <v>354</v>
      </c>
      <c r="GZ165" s="57" t="s">
        <v>354</v>
      </c>
      <c r="HA165" s="57" t="s">
        <v>354</v>
      </c>
      <c r="HB165" s="57" t="s">
        <v>354</v>
      </c>
      <c r="HC165" s="57" t="s">
        <v>354</v>
      </c>
      <c r="HD165" s="57" t="s">
        <v>354</v>
      </c>
      <c r="HE165" s="57" t="s">
        <v>354</v>
      </c>
      <c r="HF165" s="57"/>
      <c r="HG165" s="57" t="s">
        <v>354</v>
      </c>
      <c r="HH165" s="57"/>
      <c r="HI165" s="57"/>
      <c r="HJ165" s="57"/>
      <c r="HK165" s="57" t="s">
        <v>354</v>
      </c>
      <c r="HL165" s="57" t="s">
        <v>354</v>
      </c>
      <c r="HM165" s="38"/>
      <c r="HN165" s="38"/>
      <c r="HO165" s="57" t="s">
        <v>354</v>
      </c>
      <c r="HP165" s="57" t="s">
        <v>354</v>
      </c>
      <c r="HQ165" s="57" t="s">
        <v>354</v>
      </c>
      <c r="HR165" s="57" t="s">
        <v>354</v>
      </c>
      <c r="HS165" s="57" t="s">
        <v>354</v>
      </c>
      <c r="HT165" s="57" t="s">
        <v>354</v>
      </c>
      <c r="HU165" s="57" t="s">
        <v>354</v>
      </c>
      <c r="HV165" s="57" t="s">
        <v>354</v>
      </c>
      <c r="HW165" s="57" t="s">
        <v>354</v>
      </c>
      <c r="HX165" s="57" t="s">
        <v>354</v>
      </c>
      <c r="HY165" s="57"/>
      <c r="HZ165" s="57"/>
      <c r="IA165" s="57" t="s">
        <v>354</v>
      </c>
      <c r="IB165" s="57" t="s">
        <v>354</v>
      </c>
      <c r="IC165" s="57"/>
      <c r="ID165" s="57"/>
      <c r="IE165" s="57" t="s">
        <v>354</v>
      </c>
      <c r="IF165" s="57" t="s">
        <v>354</v>
      </c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 t="s">
        <v>354</v>
      </c>
      <c r="JZ165" s="57" t="s">
        <v>354</v>
      </c>
      <c r="KA165" s="57"/>
      <c r="KB165" s="57"/>
      <c r="KC165" s="57" t="s">
        <v>354</v>
      </c>
      <c r="KD165" s="57"/>
      <c r="KE165" s="57" t="s">
        <v>354</v>
      </c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57" t="s">
        <v>354</v>
      </c>
      <c r="ON165" s="57"/>
      <c r="OO165" s="57"/>
      <c r="OP165" s="57"/>
      <c r="OQ165" s="57"/>
      <c r="OR165" s="57"/>
      <c r="OS165" s="57" t="s">
        <v>354</v>
      </c>
      <c r="OT165" s="57" t="s">
        <v>354</v>
      </c>
      <c r="OU165" s="57" t="s">
        <v>354</v>
      </c>
      <c r="OV165" s="57"/>
      <c r="OW165" s="57" t="s">
        <v>354</v>
      </c>
      <c r="OX165" s="57" t="s">
        <v>354</v>
      </c>
      <c r="OY165" s="57"/>
      <c r="OZ165" s="57" t="s">
        <v>354</v>
      </c>
      <c r="PA165" s="57" t="s">
        <v>354</v>
      </c>
      <c r="PB165" s="57" t="s">
        <v>354</v>
      </c>
      <c r="PC165" s="57" t="s">
        <v>354</v>
      </c>
      <c r="PD165" s="57" t="s">
        <v>354</v>
      </c>
      <c r="PE165" s="57" t="s">
        <v>354</v>
      </c>
      <c r="PF165" s="57"/>
      <c r="PG165" s="57" t="s">
        <v>354</v>
      </c>
      <c r="PH165" s="57" t="s">
        <v>354</v>
      </c>
      <c r="PI165" s="57" t="s">
        <v>354</v>
      </c>
      <c r="PJ165" s="57"/>
      <c r="PK165" s="57" t="s">
        <v>354</v>
      </c>
      <c r="PL165" s="57" t="s">
        <v>354</v>
      </c>
      <c r="PM165" s="57" t="s">
        <v>354</v>
      </c>
      <c r="PN165" s="57"/>
      <c r="PO165" s="57" t="s">
        <v>354</v>
      </c>
      <c r="PP165" s="57" t="s">
        <v>354</v>
      </c>
      <c r="PQ165" s="57" t="s">
        <v>354</v>
      </c>
      <c r="PR165" s="57" t="s">
        <v>354</v>
      </c>
      <c r="PS165" s="57" t="s">
        <v>354</v>
      </c>
      <c r="PT165" s="57" t="s">
        <v>354</v>
      </c>
      <c r="PU165" s="57" t="s">
        <v>354</v>
      </c>
      <c r="PV165" s="57" t="s">
        <v>354</v>
      </c>
      <c r="PW165" s="57"/>
      <c r="PX165" s="38"/>
      <c r="PY165" s="38"/>
      <c r="PZ165" s="38"/>
      <c r="QA165" s="57" t="s">
        <v>354</v>
      </c>
      <c r="QB165" s="57" t="s">
        <v>354</v>
      </c>
      <c r="QC165" s="57" t="s">
        <v>354</v>
      </c>
      <c r="QD165" s="57"/>
      <c r="QE165" s="57"/>
      <c r="QF165" s="57" t="s">
        <v>354</v>
      </c>
      <c r="QG165" s="57" t="s">
        <v>354</v>
      </c>
      <c r="QH165" s="57" t="s">
        <v>354</v>
      </c>
      <c r="QI165" s="57"/>
      <c r="QJ165" s="57" t="s">
        <v>354</v>
      </c>
      <c r="QK165" s="57" t="s">
        <v>354</v>
      </c>
      <c r="QL165" s="57"/>
      <c r="QM165" s="57" t="s">
        <v>354</v>
      </c>
      <c r="QN165" s="57" t="s">
        <v>354</v>
      </c>
      <c r="QO165" s="57"/>
      <c r="QP165" s="57"/>
      <c r="QQ165" s="57" t="s">
        <v>354</v>
      </c>
      <c r="QR165" s="38"/>
      <c r="QS165" s="38"/>
      <c r="QT165" s="38"/>
      <c r="QU165" s="57"/>
      <c r="QV165" s="57"/>
      <c r="QW165" s="57" t="s">
        <v>354</v>
      </c>
      <c r="QX165" s="57"/>
      <c r="QY165" s="57"/>
      <c r="QZ165" s="57"/>
      <c r="RA165" s="57" t="s">
        <v>354</v>
      </c>
      <c r="RB165" s="57"/>
      <c r="RC165" s="57"/>
      <c r="RD165" s="57"/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61"/>
      <c r="RP165" s="57" t="s">
        <v>354</v>
      </c>
      <c r="RQ165" s="57" t="s">
        <v>354</v>
      </c>
      <c r="RR165" s="57"/>
      <c r="RS165" s="57"/>
      <c r="RT165" s="57" t="s">
        <v>354</v>
      </c>
      <c r="RU165" s="57" t="s">
        <v>354</v>
      </c>
      <c r="RV165" s="57" t="s">
        <v>354</v>
      </c>
      <c r="RW165" s="57"/>
      <c r="RX165" s="57" t="s">
        <v>354</v>
      </c>
      <c r="RY165" s="57"/>
      <c r="RZ165" s="57"/>
      <c r="SA165" s="57"/>
      <c r="SB165" s="57"/>
      <c r="SC165" s="57" t="s">
        <v>354</v>
      </c>
      <c r="SD165" s="57" t="s">
        <v>354</v>
      </c>
      <c r="SE165" s="57" t="s">
        <v>354</v>
      </c>
      <c r="SF165" s="57" t="s">
        <v>354</v>
      </c>
      <c r="SG165" s="57"/>
      <c r="SH165" s="57"/>
      <c r="SI165" s="57"/>
      <c r="SJ165" s="57"/>
      <c r="SK165" s="57"/>
      <c r="SL165" s="38"/>
      <c r="SM165" s="37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8"/>
      <c r="TD165" s="38"/>
      <c r="TE165" s="38"/>
      <c r="TF165" s="38"/>
      <c r="TG165" s="37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37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8"/>
      <c r="UR165" s="38"/>
      <c r="US165" s="38"/>
      <c r="UT165" s="38"/>
      <c r="UU165" s="37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8"/>
      <c r="VL165" s="38"/>
      <c r="VM165" s="38"/>
      <c r="VN165" s="38"/>
      <c r="VO165" s="37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8"/>
      <c r="WF165" s="38"/>
      <c r="WG165" s="38"/>
      <c r="WH165" s="38"/>
      <c r="WI165" s="37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8"/>
      <c r="WZ165" s="38"/>
      <c r="XA165" s="38"/>
      <c r="XB165" s="38"/>
      <c r="XC165" s="37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8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13"/>
        <v/>
      </c>
      <c r="AGK165" s="85" t="str">
        <f t="shared" si="714"/>
        <v/>
      </c>
      <c r="AGL165" s="85">
        <f t="shared" si="715"/>
        <v>10</v>
      </c>
      <c r="AGP165" s="36" t="str">
        <f t="shared" si="726"/>
        <v/>
      </c>
      <c r="AGQ165" s="36" t="str">
        <f t="shared" si="716"/>
        <v/>
      </c>
      <c r="AGR165" s="39">
        <f t="shared" si="727"/>
        <v>42</v>
      </c>
      <c r="AGS165" s="36" t="str">
        <f t="shared" si="728"/>
        <v/>
      </c>
      <c r="AGT165" s="36">
        <f t="shared" si="717"/>
        <v>1</v>
      </c>
      <c r="AGU165" s="39">
        <f t="shared" si="729"/>
        <v>31</v>
      </c>
      <c r="AGV165" s="36" t="str">
        <f t="shared" si="730"/>
        <v/>
      </c>
      <c r="AGW165" s="36" t="str">
        <f t="shared" si="718"/>
        <v/>
      </c>
      <c r="AGX165" s="39">
        <f t="shared" si="731"/>
        <v>35</v>
      </c>
      <c r="AGY165" s="36" t="str">
        <f t="shared" si="732"/>
        <v/>
      </c>
      <c r="AGZ165" s="36" t="str">
        <f t="shared" si="719"/>
        <v/>
      </c>
      <c r="AHA165" s="39">
        <f t="shared" si="733"/>
        <v>4</v>
      </c>
      <c r="AHB165" s="36" t="str">
        <f t="shared" si="734"/>
        <v/>
      </c>
      <c r="AHC165" s="36" t="str">
        <f t="shared" si="720"/>
        <v/>
      </c>
      <c r="AHD165" s="39">
        <f t="shared" si="735"/>
        <v>26</v>
      </c>
      <c r="AHE165" s="36" t="str">
        <f t="shared" si="736"/>
        <v/>
      </c>
      <c r="AHF165" s="36" t="str">
        <f t="shared" si="721"/>
        <v/>
      </c>
      <c r="AHG165" s="39">
        <f t="shared" si="737"/>
        <v>23</v>
      </c>
      <c r="AHH165" s="36" t="str">
        <f t="shared" si="738"/>
        <v/>
      </c>
      <c r="AHI165" s="36" t="str">
        <f t="shared" si="722"/>
        <v/>
      </c>
      <c r="AHJ165" s="39" t="str">
        <f t="shared" si="739"/>
        <v/>
      </c>
      <c r="AHK165" s="36" t="str">
        <f t="shared" si="740"/>
        <v/>
      </c>
      <c r="AHL165" s="36" t="str">
        <f t="shared" si="723"/>
        <v/>
      </c>
      <c r="AHM165" s="39" t="str">
        <f t="shared" si="741"/>
        <v/>
      </c>
      <c r="AHN165" s="36" t="str">
        <f t="shared" si="742"/>
        <v/>
      </c>
      <c r="AHO165" s="36" t="str">
        <f t="shared" si="724"/>
        <v/>
      </c>
      <c r="AHP165" s="39" t="str">
        <f t="shared" si="743"/>
        <v/>
      </c>
      <c r="AHQ165" s="36" t="str">
        <f t="shared" si="744"/>
        <v/>
      </c>
      <c r="AHR165" s="36" t="str">
        <f t="shared" si="725"/>
        <v/>
      </c>
      <c r="AHS165" s="39" t="str">
        <f t="shared" si="745"/>
        <v/>
      </c>
    </row>
    <row r="166" spans="1:922" s="5" customFormat="1" outlineLevel="1" x14ac:dyDescent="0.25">
      <c r="A166" s="35">
        <f t="shared" si="746"/>
        <v>9</v>
      </c>
      <c r="B166" s="46" t="s">
        <v>70</v>
      </c>
      <c r="C166" s="37"/>
      <c r="D166" s="35"/>
      <c r="E166" s="35"/>
      <c r="F166" s="35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38"/>
      <c r="W166" s="62" t="s">
        <v>354</v>
      </c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38"/>
      <c r="BJ166" s="38"/>
      <c r="BK166" s="57" t="s">
        <v>354</v>
      </c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38"/>
      <c r="CX166" s="38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/>
      <c r="DV166" s="57"/>
      <c r="DW166" s="57" t="s">
        <v>354</v>
      </c>
      <c r="DX166" s="57"/>
      <c r="DY166" s="57"/>
      <c r="DZ166" s="57" t="s">
        <v>354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 t="s">
        <v>354</v>
      </c>
      <c r="EO166" s="57" t="s">
        <v>354</v>
      </c>
      <c r="EP166" s="57" t="s">
        <v>354</v>
      </c>
      <c r="EQ166" s="57" t="s">
        <v>354</v>
      </c>
      <c r="ER166" s="57" t="s">
        <v>354</v>
      </c>
      <c r="ES166" s="57" t="s">
        <v>354</v>
      </c>
      <c r="ET166" s="57"/>
      <c r="EU166" s="57" t="s">
        <v>354</v>
      </c>
      <c r="EV166" s="57" t="s">
        <v>354</v>
      </c>
      <c r="EW166" s="57"/>
      <c r="EX166" s="57"/>
      <c r="EY166" s="57" t="s">
        <v>354</v>
      </c>
      <c r="EZ166" s="57"/>
      <c r="FA166" s="57"/>
      <c r="FB166" s="57"/>
      <c r="FC166" s="57"/>
      <c r="FD166" s="57" t="s">
        <v>354</v>
      </c>
      <c r="FE166" s="38"/>
      <c r="FF166" s="38"/>
      <c r="FG166" s="61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61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38"/>
      <c r="GT166" s="38"/>
      <c r="GU166" s="61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38"/>
      <c r="HN166" s="38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 t="s">
        <v>354</v>
      </c>
      <c r="NT166" s="57" t="s">
        <v>354</v>
      </c>
      <c r="NU166" s="57" t="s">
        <v>354</v>
      </c>
      <c r="NV166" s="57"/>
      <c r="NW166" s="57" t="s">
        <v>354</v>
      </c>
      <c r="NX166" s="57" t="s">
        <v>354</v>
      </c>
      <c r="NY166" s="57" t="s">
        <v>354</v>
      </c>
      <c r="NZ166" s="57"/>
      <c r="OA166" s="57"/>
      <c r="OB166" s="57" t="s">
        <v>354</v>
      </c>
      <c r="OC166" s="57"/>
      <c r="OD166" s="57"/>
      <c r="OE166" s="57" t="s">
        <v>354</v>
      </c>
      <c r="OF166" s="57" t="s">
        <v>354</v>
      </c>
      <c r="OG166" s="57" t="s">
        <v>354</v>
      </c>
      <c r="OH166" s="57" t="s">
        <v>354</v>
      </c>
      <c r="OI166" s="38"/>
      <c r="OJ166" s="38"/>
      <c r="OK166" s="38"/>
      <c r="OL166" s="38"/>
      <c r="OM166" s="57"/>
      <c r="ON166" s="57"/>
      <c r="OO166" s="57"/>
      <c r="OP166" s="57"/>
      <c r="OQ166" s="57"/>
      <c r="OR166" s="57"/>
      <c r="OS166" s="57"/>
      <c r="OT166" s="57"/>
      <c r="OU166" s="57"/>
      <c r="OV166" s="57"/>
      <c r="OW166" s="57"/>
      <c r="OX166" s="57"/>
      <c r="OY166" s="57"/>
      <c r="OZ166" s="57"/>
      <c r="PA166" s="57"/>
      <c r="PB166" s="57"/>
      <c r="PC166" s="57"/>
      <c r="PD166" s="57"/>
      <c r="PE166" s="57"/>
      <c r="PF166" s="57"/>
      <c r="PG166" s="57"/>
      <c r="PH166" s="57"/>
      <c r="PI166" s="57"/>
      <c r="PJ166" s="57"/>
      <c r="PK166" s="57"/>
      <c r="PL166" s="57"/>
      <c r="PM166" s="57"/>
      <c r="PN166" s="57"/>
      <c r="PO166" s="57"/>
      <c r="PP166" s="57"/>
      <c r="PQ166" s="57"/>
      <c r="PR166" s="57"/>
      <c r="PS166" s="57"/>
      <c r="PT166" s="57"/>
      <c r="PU166" s="57"/>
      <c r="PV166" s="57"/>
      <c r="PW166" s="57"/>
      <c r="PX166" s="38"/>
      <c r="PY166" s="38"/>
      <c r="PZ166" s="38"/>
      <c r="QA166" s="57"/>
      <c r="QB166" s="57"/>
      <c r="QC166" s="57"/>
      <c r="QD166" s="57"/>
      <c r="QE166" s="57"/>
      <c r="QF166" s="57"/>
      <c r="QG166" s="57" t="s">
        <v>354</v>
      </c>
      <c r="QH166" s="57" t="s">
        <v>354</v>
      </c>
      <c r="QI166" s="57"/>
      <c r="QJ166" s="57"/>
      <c r="QK166" s="57"/>
      <c r="QL166" s="57"/>
      <c r="QM166" s="57"/>
      <c r="QN166" s="57"/>
      <c r="QO166" s="57"/>
      <c r="QP166" s="57"/>
      <c r="QQ166" s="57"/>
      <c r="QR166" s="38"/>
      <c r="QS166" s="38"/>
      <c r="QT166" s="38"/>
      <c r="QU166" s="57"/>
      <c r="QV166" s="57"/>
      <c r="QW166" s="57"/>
      <c r="QX166" s="57"/>
      <c r="QY166" s="57"/>
      <c r="QZ166" s="57"/>
      <c r="RA166" s="57" t="s">
        <v>354</v>
      </c>
      <c r="RB166" s="57"/>
      <c r="RC166" s="57" t="s">
        <v>354</v>
      </c>
      <c r="RD166" s="57" t="s">
        <v>354</v>
      </c>
      <c r="RE166" s="57" t="s">
        <v>354</v>
      </c>
      <c r="RF166" s="57" t="s">
        <v>354</v>
      </c>
      <c r="RG166" s="57" t="s">
        <v>354</v>
      </c>
      <c r="RH166" s="57" t="s">
        <v>354</v>
      </c>
      <c r="RI166" s="57"/>
      <c r="RJ166" s="57"/>
      <c r="RK166" s="57" t="s">
        <v>354</v>
      </c>
      <c r="RL166" s="38"/>
      <c r="RM166" s="38"/>
      <c r="RN166" s="38"/>
      <c r="RO166" s="61"/>
      <c r="RP166" s="57"/>
      <c r="RQ166" s="57"/>
      <c r="RR166" s="57"/>
      <c r="RS166" s="57"/>
      <c r="RT166" s="57"/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/>
      <c r="SF166" s="57"/>
      <c r="SG166" s="57"/>
      <c r="SH166" s="57"/>
      <c r="SI166" s="57"/>
      <c r="SJ166" s="57"/>
      <c r="SK166" s="57"/>
      <c r="SL166" s="38"/>
      <c r="SM166" s="37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8"/>
      <c r="TD166" s="38"/>
      <c r="TE166" s="38"/>
      <c r="TF166" s="38"/>
      <c r="TG166" s="37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37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8"/>
      <c r="UR166" s="38"/>
      <c r="US166" s="38"/>
      <c r="UT166" s="38"/>
      <c r="UU166" s="37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8"/>
      <c r="VL166" s="38"/>
      <c r="VM166" s="38"/>
      <c r="VN166" s="38"/>
      <c r="VO166" s="37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8"/>
      <c r="WF166" s="38"/>
      <c r="WG166" s="38"/>
      <c r="WH166" s="38"/>
      <c r="WI166" s="37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8"/>
      <c r="WZ166" s="38"/>
      <c r="XA166" s="38"/>
      <c r="XB166" s="38"/>
      <c r="XC166" s="37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8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13"/>
        <v/>
      </c>
      <c r="AGK166" s="85" t="str">
        <f t="shared" si="714"/>
        <v/>
      </c>
      <c r="AGL166" s="85" t="str">
        <f t="shared" si="715"/>
        <v/>
      </c>
      <c r="AGP166" s="36" t="str">
        <f t="shared" si="726"/>
        <v/>
      </c>
      <c r="AGQ166" s="36" t="str">
        <f t="shared" si="716"/>
        <v/>
      </c>
      <c r="AGR166" s="39">
        <f t="shared" si="727"/>
        <v>2</v>
      </c>
      <c r="AGS166" s="36" t="str">
        <f t="shared" si="728"/>
        <v/>
      </c>
      <c r="AGT166" s="36" t="str">
        <f t="shared" si="717"/>
        <v/>
      </c>
      <c r="AGU166" s="39">
        <f t="shared" si="729"/>
        <v>12</v>
      </c>
      <c r="AGV166" s="36" t="str">
        <f t="shared" si="730"/>
        <v/>
      </c>
      <c r="AGW166" s="36" t="str">
        <f t="shared" si="718"/>
        <v/>
      </c>
      <c r="AGX166" s="39" t="str">
        <f t="shared" si="731"/>
        <v/>
      </c>
      <c r="AGY166" s="36" t="str">
        <f t="shared" si="732"/>
        <v/>
      </c>
      <c r="AGZ166" s="36" t="str">
        <f t="shared" si="719"/>
        <v/>
      </c>
      <c r="AHA166" s="39" t="str">
        <f t="shared" si="733"/>
        <v/>
      </c>
      <c r="AHB166" s="36" t="str">
        <f t="shared" si="734"/>
        <v/>
      </c>
      <c r="AHC166" s="36" t="str">
        <f t="shared" si="720"/>
        <v/>
      </c>
      <c r="AHD166" s="39">
        <f t="shared" si="735"/>
        <v>11</v>
      </c>
      <c r="AHE166" s="36" t="str">
        <f t="shared" si="736"/>
        <v/>
      </c>
      <c r="AHF166" s="36" t="str">
        <f t="shared" si="721"/>
        <v/>
      </c>
      <c r="AHG166" s="39">
        <f t="shared" si="737"/>
        <v>10</v>
      </c>
      <c r="AHH166" s="36" t="str">
        <f t="shared" si="738"/>
        <v/>
      </c>
      <c r="AHI166" s="36" t="str">
        <f t="shared" si="722"/>
        <v/>
      </c>
      <c r="AHJ166" s="39" t="str">
        <f t="shared" si="739"/>
        <v/>
      </c>
      <c r="AHK166" s="36" t="str">
        <f t="shared" si="740"/>
        <v/>
      </c>
      <c r="AHL166" s="36" t="str">
        <f t="shared" si="723"/>
        <v/>
      </c>
      <c r="AHM166" s="39" t="str">
        <f t="shared" si="741"/>
        <v/>
      </c>
      <c r="AHN166" s="36" t="str">
        <f t="shared" si="742"/>
        <v/>
      </c>
      <c r="AHO166" s="36" t="str">
        <f t="shared" si="724"/>
        <v/>
      </c>
      <c r="AHP166" s="39" t="str">
        <f t="shared" si="743"/>
        <v/>
      </c>
      <c r="AHQ166" s="36" t="str">
        <f t="shared" si="744"/>
        <v/>
      </c>
      <c r="AHR166" s="36" t="str">
        <f t="shared" si="725"/>
        <v/>
      </c>
      <c r="AHS166" s="39" t="str">
        <f t="shared" si="745"/>
        <v/>
      </c>
    </row>
    <row r="167" spans="1:922" s="5" customFormat="1" outlineLevel="1" x14ac:dyDescent="0.25">
      <c r="A167" s="35">
        <f t="shared" si="746"/>
        <v>10</v>
      </c>
      <c r="B167" s="47" t="s">
        <v>71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38"/>
      <c r="FF167" s="38"/>
      <c r="FG167" s="61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38"/>
      <c r="HN167" s="38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/>
      <c r="NV167" s="57"/>
      <c r="NW167" s="57"/>
      <c r="NX167" s="57"/>
      <c r="NY167" s="57"/>
      <c r="NZ167" s="57"/>
      <c r="OA167" s="57"/>
      <c r="OB167" s="57"/>
      <c r="OC167" s="57"/>
      <c r="OD167" s="57"/>
      <c r="OE167" s="57"/>
      <c r="OF167" s="57"/>
      <c r="OG167" s="57"/>
      <c r="OH167" s="57"/>
      <c r="OI167" s="38"/>
      <c r="OJ167" s="38"/>
      <c r="OK167" s="38"/>
      <c r="OL167" s="38"/>
      <c r="OM167" s="57"/>
      <c r="ON167" s="57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/>
      <c r="PE167" s="57"/>
      <c r="PF167" s="57"/>
      <c r="PG167" s="57"/>
      <c r="PH167" s="57"/>
      <c r="PI167" s="57"/>
      <c r="PJ167" s="57"/>
      <c r="PK167" s="57"/>
      <c r="PL167" s="57"/>
      <c r="PM167" s="57"/>
      <c r="PN167" s="57"/>
      <c r="PO167" s="57"/>
      <c r="PP167" s="57"/>
      <c r="PQ167" s="57"/>
      <c r="PR167" s="57"/>
      <c r="PS167" s="57"/>
      <c r="PT167" s="57"/>
      <c r="PU167" s="57"/>
      <c r="PV167" s="57"/>
      <c r="PW167" s="57"/>
      <c r="PX167" s="38"/>
      <c r="PY167" s="38"/>
      <c r="PZ167" s="38"/>
      <c r="QA167" s="57"/>
      <c r="QB167" s="57"/>
      <c r="QC167" s="57"/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/>
      <c r="QR167" s="38"/>
      <c r="QS167" s="38"/>
      <c r="QT167" s="38"/>
      <c r="QU167" s="57"/>
      <c r="QV167" s="57"/>
      <c r="QW167" s="57"/>
      <c r="QX167" s="57"/>
      <c r="QY167" s="57" t="s">
        <v>354</v>
      </c>
      <c r="QZ167" s="57"/>
      <c r="RA167" s="57"/>
      <c r="RB167" s="57"/>
      <c r="RC167" s="57"/>
      <c r="RD167" s="57"/>
      <c r="RE167" s="57" t="s">
        <v>354</v>
      </c>
      <c r="RF167" s="57" t="s">
        <v>354</v>
      </c>
      <c r="RG167" s="57"/>
      <c r="RH167" s="57"/>
      <c r="RI167" s="57"/>
      <c r="RJ167" s="57"/>
      <c r="RK167" s="57"/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/>
      <c r="SB167" s="57"/>
      <c r="SC167" s="57"/>
      <c r="SD167" s="57"/>
      <c r="SE167" s="57"/>
      <c r="SF167" s="57"/>
      <c r="SG167" s="57"/>
      <c r="SH167" s="57"/>
      <c r="SI167" s="57"/>
      <c r="SJ167" s="57"/>
      <c r="SK167" s="57"/>
      <c r="SL167" s="38"/>
      <c r="SM167" s="37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8"/>
      <c r="TD167" s="38"/>
      <c r="TE167" s="38"/>
      <c r="TF167" s="38"/>
      <c r="TG167" s="37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37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8"/>
      <c r="UR167" s="38"/>
      <c r="US167" s="38"/>
      <c r="UT167" s="38"/>
      <c r="UU167" s="37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8"/>
      <c r="VL167" s="38"/>
      <c r="VM167" s="38"/>
      <c r="VN167" s="38"/>
      <c r="VO167" s="37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8"/>
      <c r="WF167" s="38"/>
      <c r="WG167" s="38"/>
      <c r="WH167" s="38"/>
      <c r="WI167" s="37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8"/>
      <c r="WZ167" s="38"/>
      <c r="XA167" s="38"/>
      <c r="XB167" s="38"/>
      <c r="XC167" s="37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13"/>
        <v/>
      </c>
      <c r="AGK167" s="85" t="str">
        <f t="shared" si="714"/>
        <v/>
      </c>
      <c r="AGL167" s="85" t="str">
        <f t="shared" si="715"/>
        <v/>
      </c>
      <c r="AGP167" s="36" t="str">
        <f t="shared" si="726"/>
        <v/>
      </c>
      <c r="AGQ167" s="36" t="str">
        <f t="shared" si="716"/>
        <v/>
      </c>
      <c r="AGR167" s="39" t="str">
        <f t="shared" si="727"/>
        <v/>
      </c>
      <c r="AGS167" s="36" t="str">
        <f t="shared" si="728"/>
        <v/>
      </c>
      <c r="AGT167" s="36" t="str">
        <f t="shared" si="717"/>
        <v/>
      </c>
      <c r="AGU167" s="39" t="str">
        <f t="shared" si="729"/>
        <v/>
      </c>
      <c r="AGV167" s="36" t="str">
        <f t="shared" si="730"/>
        <v/>
      </c>
      <c r="AGW167" s="36" t="str">
        <f t="shared" si="718"/>
        <v/>
      </c>
      <c r="AGX167" s="39" t="str">
        <f t="shared" si="731"/>
        <v/>
      </c>
      <c r="AGY167" s="36" t="str">
        <f t="shared" si="732"/>
        <v/>
      </c>
      <c r="AGZ167" s="36" t="str">
        <f t="shared" si="719"/>
        <v/>
      </c>
      <c r="AHA167" s="39" t="str">
        <f t="shared" si="733"/>
        <v/>
      </c>
      <c r="AHB167" s="36" t="str">
        <f t="shared" si="734"/>
        <v/>
      </c>
      <c r="AHC167" s="36" t="str">
        <f t="shared" si="720"/>
        <v/>
      </c>
      <c r="AHD167" s="39" t="str">
        <f t="shared" si="735"/>
        <v/>
      </c>
      <c r="AHE167" s="36" t="str">
        <f t="shared" si="736"/>
        <v/>
      </c>
      <c r="AHF167" s="36" t="str">
        <f t="shared" si="721"/>
        <v/>
      </c>
      <c r="AHG167" s="39">
        <f t="shared" si="737"/>
        <v>3</v>
      </c>
      <c r="AHH167" s="36" t="str">
        <f t="shared" si="738"/>
        <v/>
      </c>
      <c r="AHI167" s="36" t="str">
        <f t="shared" si="722"/>
        <v/>
      </c>
      <c r="AHJ167" s="39" t="str">
        <f t="shared" si="739"/>
        <v/>
      </c>
      <c r="AHK167" s="36" t="str">
        <f t="shared" si="740"/>
        <v/>
      </c>
      <c r="AHL167" s="36" t="str">
        <f t="shared" si="723"/>
        <v/>
      </c>
      <c r="AHM167" s="39" t="str">
        <f t="shared" si="741"/>
        <v/>
      </c>
      <c r="AHN167" s="36" t="str">
        <f t="shared" si="742"/>
        <v/>
      </c>
      <c r="AHO167" s="36" t="str">
        <f t="shared" si="724"/>
        <v/>
      </c>
      <c r="AHP167" s="39" t="str">
        <f t="shared" si="743"/>
        <v/>
      </c>
      <c r="AHQ167" s="36" t="str">
        <f t="shared" si="744"/>
        <v/>
      </c>
      <c r="AHR167" s="36" t="str">
        <f t="shared" si="725"/>
        <v/>
      </c>
      <c r="AHS167" s="39" t="str">
        <f t="shared" si="745"/>
        <v/>
      </c>
    </row>
    <row r="168" spans="1:922" s="5" customFormat="1" outlineLevel="1" x14ac:dyDescent="0.25">
      <c r="A168" s="35">
        <f t="shared" si="746"/>
        <v>11</v>
      </c>
      <c r="B168" s="46" t="s">
        <v>72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 t="s">
        <v>354</v>
      </c>
      <c r="N168" s="57"/>
      <c r="O168" s="57"/>
      <c r="P168" s="57"/>
      <c r="Q168" s="57"/>
      <c r="R168" s="57"/>
      <c r="S168" s="57"/>
      <c r="T168" s="57"/>
      <c r="U168" s="57"/>
      <c r="V168" s="38"/>
      <c r="W168" s="62" t="s">
        <v>354</v>
      </c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363</v>
      </c>
      <c r="AN168" s="38"/>
      <c r="AO168" s="38"/>
      <c r="AP168" s="38"/>
      <c r="AQ168" s="62"/>
      <c r="AR168" s="62"/>
      <c r="AS168" s="62" t="s">
        <v>354</v>
      </c>
      <c r="AT168" s="62" t="s">
        <v>354</v>
      </c>
      <c r="AU168" s="62"/>
      <c r="AV168" s="62"/>
      <c r="AW168" s="62"/>
      <c r="AX168" s="62"/>
      <c r="AY168" s="62"/>
      <c r="AZ168" s="62"/>
      <c r="BA168" s="62"/>
      <c r="BB168" s="62"/>
      <c r="BC168" s="62" t="s">
        <v>354</v>
      </c>
      <c r="BD168" s="62" t="s">
        <v>354</v>
      </c>
      <c r="BE168" s="62"/>
      <c r="BF168" s="62"/>
      <c r="BG168" s="62" t="s">
        <v>354</v>
      </c>
      <c r="BH168" s="62" t="s">
        <v>354</v>
      </c>
      <c r="BI168" s="38"/>
      <c r="BJ168" s="38"/>
      <c r="BK168" s="57" t="s">
        <v>354</v>
      </c>
      <c r="BL168" s="57"/>
      <c r="BM168" s="57"/>
      <c r="BN168" s="57"/>
      <c r="BO168" s="57"/>
      <c r="BP168" s="57"/>
      <c r="BQ168" s="57" t="s">
        <v>363</v>
      </c>
      <c r="BR168" s="57"/>
      <c r="BS168" s="57"/>
      <c r="BT168" s="57" t="s">
        <v>354</v>
      </c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 t="s">
        <v>354</v>
      </c>
      <c r="CJ168" s="57"/>
      <c r="CK168" s="57"/>
      <c r="CL168" s="57"/>
      <c r="CM168" s="57" t="s">
        <v>363</v>
      </c>
      <c r="CN168" s="57" t="s">
        <v>363</v>
      </c>
      <c r="CO168" s="57" t="s">
        <v>363</v>
      </c>
      <c r="CP168" s="57"/>
      <c r="CQ168" s="57"/>
      <c r="CR168" s="57"/>
      <c r="CS168" s="57"/>
      <c r="CT168" s="57"/>
      <c r="CU168" s="57" t="s">
        <v>354</v>
      </c>
      <c r="CV168" s="57"/>
      <c r="CW168" s="38"/>
      <c r="CX168" s="38"/>
      <c r="CY168" s="57"/>
      <c r="CZ168" s="57"/>
      <c r="DA168" s="57"/>
      <c r="DB168" s="57"/>
      <c r="DC168" s="57"/>
      <c r="DD168" s="57" t="s">
        <v>354</v>
      </c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38"/>
      <c r="DQ168" s="38"/>
      <c r="DR168" s="38"/>
      <c r="DS168" s="57" t="s">
        <v>354</v>
      </c>
      <c r="DT168" s="57" t="s">
        <v>354</v>
      </c>
      <c r="DU168" s="57"/>
      <c r="DV168" s="57"/>
      <c r="DW168" s="57"/>
      <c r="DX168" s="57" t="s">
        <v>354</v>
      </c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 t="s">
        <v>354</v>
      </c>
      <c r="FR168" s="57"/>
      <c r="FS168" s="57"/>
      <c r="FT168" s="57"/>
      <c r="FU168" s="57"/>
      <c r="FV168" s="57"/>
      <c r="FW168" s="57" t="s">
        <v>354</v>
      </c>
      <c r="FX168" s="57" t="s">
        <v>354</v>
      </c>
      <c r="FY168" s="57"/>
      <c r="FZ168" s="57"/>
      <c r="GA168" s="61"/>
      <c r="GB168" s="57" t="s">
        <v>354</v>
      </c>
      <c r="GC168" s="57" t="s">
        <v>354</v>
      </c>
      <c r="GD168" s="57" t="s">
        <v>354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61"/>
      <c r="GV168" s="57"/>
      <c r="GW168" s="57"/>
      <c r="GX168" s="57" t="s">
        <v>354</v>
      </c>
      <c r="GY168" s="57" t="s">
        <v>354</v>
      </c>
      <c r="GZ168" s="57"/>
      <c r="HA168" s="57" t="s">
        <v>354</v>
      </c>
      <c r="HB168" s="57" t="s">
        <v>354</v>
      </c>
      <c r="HC168" s="57" t="s">
        <v>355</v>
      </c>
      <c r="HD168" s="57" t="s">
        <v>355</v>
      </c>
      <c r="HE168" s="57" t="s">
        <v>355</v>
      </c>
      <c r="HF168" s="57"/>
      <c r="HG168" s="57"/>
      <c r="HH168" s="57"/>
      <c r="HI168" s="57"/>
      <c r="HJ168" s="57"/>
      <c r="HK168" s="57" t="s">
        <v>354</v>
      </c>
      <c r="HL168" s="57" t="s">
        <v>354</v>
      </c>
      <c r="HM168" s="38"/>
      <c r="HN168" s="38"/>
      <c r="HO168" s="57"/>
      <c r="HP168" s="57"/>
      <c r="HQ168" s="57"/>
      <c r="HR168" s="57"/>
      <c r="HS168" s="57" t="s">
        <v>354</v>
      </c>
      <c r="HT168" s="57"/>
      <c r="HU168" s="57"/>
      <c r="HV168" s="57"/>
      <c r="HW168" s="57" t="s">
        <v>354</v>
      </c>
      <c r="HX168" s="57"/>
      <c r="HY168" s="57"/>
      <c r="HZ168" s="57"/>
      <c r="IA168" s="57" t="s">
        <v>354</v>
      </c>
      <c r="IB168" s="57"/>
      <c r="IC168" s="57"/>
      <c r="ID168" s="57"/>
      <c r="IE168" s="57"/>
      <c r="IF168" s="57"/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 t="s">
        <v>354</v>
      </c>
      <c r="KB168" s="57"/>
      <c r="KC168" s="57" t="s">
        <v>354</v>
      </c>
      <c r="KD168" s="57"/>
      <c r="KE168" s="57" t="s">
        <v>354</v>
      </c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/>
      <c r="NU168" s="57"/>
      <c r="NV168" s="57"/>
      <c r="NW168" s="57"/>
      <c r="NX168" s="57"/>
      <c r="NY168" s="57"/>
      <c r="NZ168" s="57"/>
      <c r="OA168" s="57"/>
      <c r="OB168" s="57"/>
      <c r="OC168" s="57"/>
      <c r="OD168" s="57"/>
      <c r="OE168" s="57"/>
      <c r="OF168" s="57"/>
      <c r="OG168" s="57"/>
      <c r="OH168" s="57"/>
      <c r="OI168" s="38"/>
      <c r="OJ168" s="38"/>
      <c r="OK168" s="38"/>
      <c r="OL168" s="38"/>
      <c r="OM168" s="57"/>
      <c r="ON168" s="57"/>
      <c r="OO168" s="57"/>
      <c r="OP168" s="57"/>
      <c r="OQ168" s="57"/>
      <c r="OR168" s="57"/>
      <c r="OS168" s="57" t="s">
        <v>363</v>
      </c>
      <c r="OT168" s="57" t="s">
        <v>363</v>
      </c>
      <c r="OU168" s="57" t="s">
        <v>363</v>
      </c>
      <c r="OV168" s="57"/>
      <c r="OW168" s="57" t="s">
        <v>363</v>
      </c>
      <c r="OX168" s="57" t="s">
        <v>363</v>
      </c>
      <c r="OY168" s="57"/>
      <c r="OZ168" s="57" t="s">
        <v>363</v>
      </c>
      <c r="PA168" s="57" t="s">
        <v>363</v>
      </c>
      <c r="PB168" s="57" t="s">
        <v>363</v>
      </c>
      <c r="PC168" s="57" t="s">
        <v>363</v>
      </c>
      <c r="PD168" s="57" t="s">
        <v>354</v>
      </c>
      <c r="PE168" s="57" t="s">
        <v>354</v>
      </c>
      <c r="PF168" s="57"/>
      <c r="PG168" s="57" t="s">
        <v>354</v>
      </c>
      <c r="PH168" s="57" t="s">
        <v>354</v>
      </c>
      <c r="PI168" s="57" t="s">
        <v>354</v>
      </c>
      <c r="PJ168" s="57"/>
      <c r="PK168" s="57" t="s">
        <v>354</v>
      </c>
      <c r="PL168" s="57" t="s">
        <v>354</v>
      </c>
      <c r="PM168" s="57" t="s">
        <v>354</v>
      </c>
      <c r="PN168" s="57"/>
      <c r="PO168" s="57"/>
      <c r="PP168" s="57" t="s">
        <v>354</v>
      </c>
      <c r="PQ168" s="57" t="s">
        <v>354</v>
      </c>
      <c r="PR168" s="57" t="s">
        <v>354</v>
      </c>
      <c r="PS168" s="57"/>
      <c r="PT168" s="57"/>
      <c r="PU168" s="57" t="s">
        <v>354</v>
      </c>
      <c r="PV168" s="57" t="s">
        <v>354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354</v>
      </c>
      <c r="QG168" s="57"/>
      <c r="QH168" s="57"/>
      <c r="QI168" s="57"/>
      <c r="QJ168" s="57"/>
      <c r="QK168" s="57"/>
      <c r="QL168" s="57"/>
      <c r="QM168" s="57" t="s">
        <v>354</v>
      </c>
      <c r="QN168" s="57"/>
      <c r="QO168" s="57"/>
      <c r="QP168" s="57"/>
      <c r="QQ168" s="57" t="s">
        <v>354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61"/>
      <c r="RP168" s="57"/>
      <c r="RQ168" s="57" t="s">
        <v>354</v>
      </c>
      <c r="RR168" s="57"/>
      <c r="RS168" s="57"/>
      <c r="RT168" s="57" t="s">
        <v>354</v>
      </c>
      <c r="RU168" s="57"/>
      <c r="RV168" s="57"/>
      <c r="RW168" s="57"/>
      <c r="RX168" s="57"/>
      <c r="RY168" s="57"/>
      <c r="RZ168" s="57"/>
      <c r="SA168" s="57" t="s">
        <v>354</v>
      </c>
      <c r="SB168" s="57" t="s">
        <v>354</v>
      </c>
      <c r="SC168" s="57" t="s">
        <v>354</v>
      </c>
      <c r="SD168" s="57" t="s">
        <v>354</v>
      </c>
      <c r="SE168" s="57"/>
      <c r="SF168" s="57"/>
      <c r="SG168" s="57"/>
      <c r="SH168" s="57"/>
      <c r="SI168" s="57" t="s">
        <v>354</v>
      </c>
      <c r="SJ168" s="57" t="s">
        <v>354</v>
      </c>
      <c r="SK168" s="57" t="s">
        <v>354</v>
      </c>
      <c r="SL168" s="38"/>
      <c r="SM168" s="37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8"/>
      <c r="TD168" s="38"/>
      <c r="TE168" s="38"/>
      <c r="TF168" s="38"/>
      <c r="TG168" s="37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37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8"/>
      <c r="UR168" s="38"/>
      <c r="US168" s="38"/>
      <c r="UT168" s="38"/>
      <c r="UU168" s="37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8"/>
      <c r="VL168" s="38"/>
      <c r="VM168" s="38"/>
      <c r="VN168" s="38"/>
      <c r="VO168" s="37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8"/>
      <c r="WF168" s="38"/>
      <c r="WG168" s="38"/>
      <c r="WH168" s="38"/>
      <c r="WI168" s="37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8"/>
      <c r="WZ168" s="38"/>
      <c r="XA168" s="38"/>
      <c r="XB168" s="38"/>
      <c r="XC168" s="37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13"/>
        <v/>
      </c>
      <c r="AGK168" s="85" t="str">
        <f t="shared" si="714"/>
        <v/>
      </c>
      <c r="AGL168" s="85">
        <f t="shared" si="715"/>
        <v>9</v>
      </c>
      <c r="AGP168" s="36">
        <f t="shared" si="726"/>
        <v>5</v>
      </c>
      <c r="AGQ168" s="36" t="str">
        <f t="shared" si="716"/>
        <v/>
      </c>
      <c r="AGR168" s="39">
        <f t="shared" si="727"/>
        <v>11</v>
      </c>
      <c r="AGS168" s="36" t="str">
        <f t="shared" si="728"/>
        <v/>
      </c>
      <c r="AGT168" s="36" t="str">
        <f t="shared" si="717"/>
        <v/>
      </c>
      <c r="AGU168" s="39">
        <f t="shared" si="729"/>
        <v>8</v>
      </c>
      <c r="AGV168" s="36" t="str">
        <f t="shared" si="730"/>
        <v/>
      </c>
      <c r="AGW168" s="36">
        <f t="shared" si="718"/>
        <v>3</v>
      </c>
      <c r="AGX168" s="39">
        <f t="shared" si="731"/>
        <v>12</v>
      </c>
      <c r="AGY168" s="36" t="str">
        <f t="shared" si="732"/>
        <v/>
      </c>
      <c r="AGZ168" s="36" t="str">
        <f t="shared" si="719"/>
        <v/>
      </c>
      <c r="AHA168" s="39">
        <f t="shared" si="733"/>
        <v>3</v>
      </c>
      <c r="AHB168" s="36">
        <f t="shared" si="734"/>
        <v>9</v>
      </c>
      <c r="AHC168" s="36" t="str">
        <f t="shared" si="720"/>
        <v/>
      </c>
      <c r="AHD168" s="39">
        <f t="shared" si="735"/>
        <v>13</v>
      </c>
      <c r="AHE168" s="36" t="str">
        <f t="shared" si="736"/>
        <v/>
      </c>
      <c r="AHF168" s="36" t="str">
        <f t="shared" si="721"/>
        <v/>
      </c>
      <c r="AHG168" s="39">
        <f t="shared" si="737"/>
        <v>9</v>
      </c>
      <c r="AHH168" s="36" t="str">
        <f t="shared" si="738"/>
        <v/>
      </c>
      <c r="AHI168" s="36" t="str">
        <f t="shared" si="722"/>
        <v/>
      </c>
      <c r="AHJ168" s="39" t="str">
        <f t="shared" si="739"/>
        <v/>
      </c>
      <c r="AHK168" s="36" t="str">
        <f t="shared" si="740"/>
        <v/>
      </c>
      <c r="AHL168" s="36" t="str">
        <f t="shared" si="723"/>
        <v/>
      </c>
      <c r="AHM168" s="39" t="str">
        <f t="shared" si="741"/>
        <v/>
      </c>
      <c r="AHN168" s="36" t="str">
        <f t="shared" si="742"/>
        <v/>
      </c>
      <c r="AHO168" s="36" t="str">
        <f t="shared" si="724"/>
        <v/>
      </c>
      <c r="AHP168" s="39" t="str">
        <f t="shared" si="743"/>
        <v/>
      </c>
      <c r="AHQ168" s="36" t="str">
        <f t="shared" si="744"/>
        <v/>
      </c>
      <c r="AHR168" s="36" t="str">
        <f t="shared" si="725"/>
        <v/>
      </c>
      <c r="AHS168" s="39" t="str">
        <f t="shared" si="745"/>
        <v/>
      </c>
    </row>
    <row r="169" spans="1:922" s="5" customFormat="1" outlineLevel="1" x14ac:dyDescent="0.25">
      <c r="A169" s="35">
        <v>12</v>
      </c>
      <c r="B169" s="46" t="s">
        <v>73</v>
      </c>
      <c r="C169" s="37"/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 t="s">
        <v>354</v>
      </c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 t="s">
        <v>354</v>
      </c>
      <c r="BL169" s="57"/>
      <c r="BM169" s="57"/>
      <c r="BN169" s="57"/>
      <c r="BO169" s="57"/>
      <c r="BP169" s="57"/>
      <c r="BQ169" s="57" t="s">
        <v>355</v>
      </c>
      <c r="BR169" s="57" t="s">
        <v>355</v>
      </c>
      <c r="BS169" s="57" t="s">
        <v>355</v>
      </c>
      <c r="BT169" s="57" t="s">
        <v>355</v>
      </c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 t="s">
        <v>354</v>
      </c>
      <c r="DX169" s="57"/>
      <c r="DY169" s="57"/>
      <c r="DZ169" s="57" t="s">
        <v>354</v>
      </c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 t="s">
        <v>354</v>
      </c>
      <c r="EN169" s="57" t="s">
        <v>354</v>
      </c>
      <c r="EO169" s="57" t="s">
        <v>354</v>
      </c>
      <c r="EP169" s="57" t="s">
        <v>354</v>
      </c>
      <c r="EQ169" s="57" t="s">
        <v>354</v>
      </c>
      <c r="ER169" s="57" t="s">
        <v>354</v>
      </c>
      <c r="ES169" s="57" t="s">
        <v>354</v>
      </c>
      <c r="ET169" s="57"/>
      <c r="EU169" s="57" t="s">
        <v>354</v>
      </c>
      <c r="EV169" s="57" t="s">
        <v>354</v>
      </c>
      <c r="EW169" s="57"/>
      <c r="EX169" s="57"/>
      <c r="EY169" s="57" t="s">
        <v>354</v>
      </c>
      <c r="EZ169" s="57" t="s">
        <v>354</v>
      </c>
      <c r="FA169" s="57"/>
      <c r="FB169" s="57"/>
      <c r="FC169" s="57"/>
      <c r="FD169" s="57" t="s">
        <v>354</v>
      </c>
      <c r="FE169" s="38"/>
      <c r="FF169" s="38"/>
      <c r="FG169" s="61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38"/>
      <c r="GT169" s="38"/>
      <c r="GU169" s="61"/>
      <c r="GV169" s="57"/>
      <c r="GW169" s="57"/>
      <c r="GX169" s="57"/>
      <c r="GY169" s="57" t="s">
        <v>354</v>
      </c>
      <c r="GZ169" s="57"/>
      <c r="HA169" s="57" t="s">
        <v>354</v>
      </c>
      <c r="HB169" s="57" t="s">
        <v>354</v>
      </c>
      <c r="HC169" s="57"/>
      <c r="HD169" s="57"/>
      <c r="HE169" s="57"/>
      <c r="HF169" s="57"/>
      <c r="HG169" s="57"/>
      <c r="HH169" s="57"/>
      <c r="HI169" s="57"/>
      <c r="HJ169" s="57"/>
      <c r="HK169" s="57" t="s">
        <v>354</v>
      </c>
      <c r="HL169" s="57"/>
      <c r="HM169" s="38"/>
      <c r="HN169" s="38"/>
      <c r="HO169" s="57"/>
      <c r="HP169" s="57"/>
      <c r="HQ169" s="57"/>
      <c r="HR169" s="57"/>
      <c r="HS169" s="57"/>
      <c r="HT169" s="57"/>
      <c r="HU169" s="57"/>
      <c r="HV169" s="57" t="s">
        <v>354</v>
      </c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/>
      <c r="ON169" s="57"/>
      <c r="OO169" s="57"/>
      <c r="OP169" s="57"/>
      <c r="OQ169" s="57"/>
      <c r="OR169" s="57"/>
      <c r="OS169" s="57"/>
      <c r="OT169" s="57"/>
      <c r="OU169" s="57"/>
      <c r="OV169" s="57"/>
      <c r="OW169" s="57"/>
      <c r="OX169" s="57" t="s">
        <v>354</v>
      </c>
      <c r="OY169" s="57"/>
      <c r="OZ169" s="57" t="s">
        <v>354</v>
      </c>
      <c r="PA169" s="57" t="s">
        <v>354</v>
      </c>
      <c r="PB169" s="57" t="s">
        <v>354</v>
      </c>
      <c r="PC169" s="57" t="s">
        <v>354</v>
      </c>
      <c r="PD169" s="57"/>
      <c r="PE169" s="57"/>
      <c r="PF169" s="57"/>
      <c r="PG169" s="57"/>
      <c r="PH169" s="57"/>
      <c r="PI169" s="57"/>
      <c r="PJ169" s="57"/>
      <c r="PK169" s="57"/>
      <c r="PL169" s="57"/>
      <c r="PM169" s="57"/>
      <c r="PN169" s="57"/>
      <c r="PO169" s="57"/>
      <c r="PP169" s="57"/>
      <c r="PQ169" s="57"/>
      <c r="PR169" s="57"/>
      <c r="PS169" s="57"/>
      <c r="PT169" s="57"/>
      <c r="PU169" s="57"/>
      <c r="PV169" s="57"/>
      <c r="PW169" s="57"/>
      <c r="PX169" s="38"/>
      <c r="PY169" s="38"/>
      <c r="PZ169" s="38"/>
      <c r="QA169" s="57"/>
      <c r="QB169" s="57"/>
      <c r="QC169" s="57"/>
      <c r="QD169" s="57"/>
      <c r="QE169" s="57"/>
      <c r="QF169" s="57" t="s">
        <v>354</v>
      </c>
      <c r="QG169" s="57" t="s">
        <v>354</v>
      </c>
      <c r="QH169" s="57" t="s">
        <v>354</v>
      </c>
      <c r="QI169" s="57"/>
      <c r="QJ169" s="57"/>
      <c r="QK169" s="57"/>
      <c r="QL169" s="57"/>
      <c r="QM169" s="57"/>
      <c r="QN169" s="57"/>
      <c r="QO169" s="57"/>
      <c r="QP169" s="57"/>
      <c r="QQ169" s="57"/>
      <c r="QR169" s="38"/>
      <c r="QS169" s="38"/>
      <c r="QT169" s="38"/>
      <c r="QU169" s="57"/>
      <c r="QV169" s="57"/>
      <c r="QW169" s="57" t="s">
        <v>354</v>
      </c>
      <c r="QX169" s="57"/>
      <c r="QY169" s="57" t="s">
        <v>354</v>
      </c>
      <c r="QZ169" s="57" t="s">
        <v>354</v>
      </c>
      <c r="RA169" s="57"/>
      <c r="RB169" s="57"/>
      <c r="RC169" s="57" t="s">
        <v>354</v>
      </c>
      <c r="RD169" s="57" t="s">
        <v>354</v>
      </c>
      <c r="RE169" s="57" t="s">
        <v>354</v>
      </c>
      <c r="RF169" s="57" t="s">
        <v>354</v>
      </c>
      <c r="RG169" s="57" t="s">
        <v>354</v>
      </c>
      <c r="RH169" s="57" t="s">
        <v>354</v>
      </c>
      <c r="RI169" s="57"/>
      <c r="RJ169" s="57"/>
      <c r="RK169" s="57" t="s">
        <v>354</v>
      </c>
      <c r="RL169" s="38"/>
      <c r="RM169" s="38"/>
      <c r="RN169" s="38"/>
      <c r="RO169" s="61"/>
      <c r="RP169" s="57"/>
      <c r="RQ169" s="57"/>
      <c r="RR169" s="57"/>
      <c r="RS169" s="57"/>
      <c r="RT169" s="57"/>
      <c r="RU169" s="57"/>
      <c r="RV169" s="57"/>
      <c r="RW169" s="57"/>
      <c r="RX169" s="57"/>
      <c r="RY169" s="57"/>
      <c r="RZ169" s="57"/>
      <c r="SA169" s="57"/>
      <c r="SB169" s="57"/>
      <c r="SC169" s="57"/>
      <c r="SD169" s="57"/>
      <c r="SE169" s="57"/>
      <c r="SF169" s="57"/>
      <c r="SG169" s="57"/>
      <c r="SH169" s="57"/>
      <c r="SI169" s="57"/>
      <c r="SJ169" s="57"/>
      <c r="SK169" s="57"/>
      <c r="SL169" s="38"/>
      <c r="SM169" s="37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8"/>
      <c r="TD169" s="38"/>
      <c r="TE169" s="38"/>
      <c r="TF169" s="38"/>
      <c r="TG169" s="37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37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8"/>
      <c r="UR169" s="38"/>
      <c r="US169" s="38"/>
      <c r="UT169" s="38"/>
      <c r="UU169" s="37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8"/>
      <c r="VL169" s="38"/>
      <c r="VM169" s="38"/>
      <c r="VN169" s="38"/>
      <c r="VO169" s="37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8"/>
      <c r="WF169" s="38"/>
      <c r="WG169" s="38"/>
      <c r="WH169" s="38"/>
      <c r="WI169" s="37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8"/>
      <c r="WZ169" s="38"/>
      <c r="XA169" s="38"/>
      <c r="XB169" s="38"/>
      <c r="XC169" s="37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8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13"/>
        <v/>
      </c>
      <c r="AGK169" s="85" t="str">
        <f t="shared" si="714"/>
        <v/>
      </c>
      <c r="AGL169" s="85" t="str">
        <f t="shared" si="715"/>
        <v/>
      </c>
      <c r="AGP169" s="36" t="str">
        <f t="shared" si="726"/>
        <v/>
      </c>
      <c r="AGQ169" s="36">
        <f t="shared" si="716"/>
        <v>4</v>
      </c>
      <c r="AGR169" s="39">
        <f t="shared" si="727"/>
        <v>2</v>
      </c>
      <c r="AGS169" s="36" t="str">
        <f t="shared" si="728"/>
        <v/>
      </c>
      <c r="AGT169" s="36" t="str">
        <f t="shared" si="717"/>
        <v/>
      </c>
      <c r="AGU169" s="39">
        <f t="shared" si="729"/>
        <v>14</v>
      </c>
      <c r="AGV169" s="36" t="str">
        <f t="shared" si="730"/>
        <v/>
      </c>
      <c r="AGW169" s="36" t="str">
        <f t="shared" si="718"/>
        <v/>
      </c>
      <c r="AGX169" s="39">
        <f t="shared" si="731"/>
        <v>5</v>
      </c>
      <c r="AGY169" s="36" t="str">
        <f t="shared" si="732"/>
        <v/>
      </c>
      <c r="AGZ169" s="36" t="str">
        <f t="shared" si="719"/>
        <v/>
      </c>
      <c r="AHA169" s="39" t="str">
        <f t="shared" si="733"/>
        <v/>
      </c>
      <c r="AHB169" s="36" t="str">
        <f t="shared" si="734"/>
        <v/>
      </c>
      <c r="AHC169" s="36" t="str">
        <f t="shared" si="720"/>
        <v/>
      </c>
      <c r="AHD169" s="39">
        <f t="shared" si="735"/>
        <v>5</v>
      </c>
      <c r="AHE169" s="36" t="str">
        <f t="shared" si="736"/>
        <v/>
      </c>
      <c r="AHF169" s="36" t="str">
        <f t="shared" si="721"/>
        <v/>
      </c>
      <c r="AHG169" s="39">
        <f t="shared" si="737"/>
        <v>13</v>
      </c>
      <c r="AHH169" s="36" t="str">
        <f t="shared" si="738"/>
        <v/>
      </c>
      <c r="AHI169" s="36" t="str">
        <f t="shared" si="722"/>
        <v/>
      </c>
      <c r="AHJ169" s="39" t="str">
        <f t="shared" si="739"/>
        <v/>
      </c>
      <c r="AHK169" s="36" t="str">
        <f t="shared" si="740"/>
        <v/>
      </c>
      <c r="AHL169" s="36" t="str">
        <f t="shared" si="723"/>
        <v/>
      </c>
      <c r="AHM169" s="39" t="str">
        <f t="shared" si="741"/>
        <v/>
      </c>
      <c r="AHN169" s="36" t="str">
        <f t="shared" si="742"/>
        <v/>
      </c>
      <c r="AHO169" s="36" t="str">
        <f t="shared" si="724"/>
        <v/>
      </c>
      <c r="AHP169" s="39" t="str">
        <f t="shared" si="743"/>
        <v/>
      </c>
      <c r="AHQ169" s="36" t="str">
        <f t="shared" si="744"/>
        <v/>
      </c>
      <c r="AHR169" s="36" t="str">
        <f t="shared" si="725"/>
        <v/>
      </c>
      <c r="AHS169" s="39" t="str">
        <f t="shared" si="745"/>
        <v/>
      </c>
    </row>
    <row r="170" spans="1:922" s="5" customFormat="1" outlineLevel="1" x14ac:dyDescent="0.25">
      <c r="A170" s="35">
        <f t="shared" si="746"/>
        <v>13</v>
      </c>
      <c r="B170" s="46" t="s">
        <v>74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 t="s">
        <v>354</v>
      </c>
      <c r="N170" s="57"/>
      <c r="O170" s="57"/>
      <c r="P170" s="57"/>
      <c r="Q170" s="57"/>
      <c r="R170" s="57"/>
      <c r="S170" s="57"/>
      <c r="T170" s="57"/>
      <c r="U170" s="57"/>
      <c r="V170" s="38"/>
      <c r="W170" s="62"/>
      <c r="X170" s="62" t="s">
        <v>354</v>
      </c>
      <c r="Y170" s="62"/>
      <c r="Z170" s="62"/>
      <c r="AA170" s="62"/>
      <c r="AB170" s="62"/>
      <c r="AC170" s="62" t="s">
        <v>354</v>
      </c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 t="s">
        <v>354</v>
      </c>
      <c r="AS170" s="62" t="s">
        <v>354</v>
      </c>
      <c r="AT170" s="62" t="s">
        <v>354</v>
      </c>
      <c r="AU170" s="62"/>
      <c r="AV170" s="62"/>
      <c r="AW170" s="62" t="s">
        <v>354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/>
      <c r="BL170" s="57"/>
      <c r="BM170" s="57"/>
      <c r="BN170" s="57" t="s">
        <v>363</v>
      </c>
      <c r="BO170" s="57" t="s">
        <v>363</v>
      </c>
      <c r="BP170" s="57" t="s">
        <v>363</v>
      </c>
      <c r="BQ170" s="57" t="s">
        <v>363</v>
      </c>
      <c r="BR170" s="57"/>
      <c r="BS170" s="57" t="s">
        <v>363</v>
      </c>
      <c r="BT170" s="57" t="s">
        <v>363</v>
      </c>
      <c r="BU170" s="57" t="s">
        <v>363</v>
      </c>
      <c r="BV170" s="57" t="s">
        <v>363</v>
      </c>
      <c r="BW170" s="57" t="s">
        <v>363</v>
      </c>
      <c r="BX170" s="57" t="s">
        <v>363</v>
      </c>
      <c r="BY170" s="57" t="s">
        <v>363</v>
      </c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 t="s">
        <v>354</v>
      </c>
      <c r="CR170" s="57"/>
      <c r="CS170" s="57"/>
      <c r="CT170" s="57"/>
      <c r="CU170" s="57" t="s">
        <v>354</v>
      </c>
      <c r="CV170" s="57"/>
      <c r="CW170" s="38"/>
      <c r="CX170" s="38"/>
      <c r="CY170" s="57"/>
      <c r="CZ170" s="57"/>
      <c r="DA170" s="57"/>
      <c r="DB170" s="57"/>
      <c r="DC170" s="57"/>
      <c r="DD170" s="57" t="s">
        <v>354</v>
      </c>
      <c r="DE170" s="57" t="s">
        <v>354</v>
      </c>
      <c r="DF170" s="57"/>
      <c r="DG170" s="57" t="s">
        <v>354</v>
      </c>
      <c r="DH170" s="57" t="s">
        <v>354</v>
      </c>
      <c r="DI170" s="57"/>
      <c r="DJ170" s="57"/>
      <c r="DK170" s="57" t="s">
        <v>354</v>
      </c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 t="s">
        <v>355</v>
      </c>
      <c r="EV170" s="57" t="s">
        <v>355</v>
      </c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/>
      <c r="FI170" s="57"/>
      <c r="FJ170" s="57"/>
      <c r="FK170" s="57"/>
      <c r="FL170" s="57"/>
      <c r="FM170" s="57" t="s">
        <v>354</v>
      </c>
      <c r="FN170" s="57" t="s">
        <v>354</v>
      </c>
      <c r="FO170" s="57"/>
      <c r="FP170" s="57"/>
      <c r="FQ170" s="57"/>
      <c r="FR170" s="57"/>
      <c r="FS170" s="57"/>
      <c r="FT170" s="57"/>
      <c r="FU170" s="57"/>
      <c r="FV170" s="57"/>
      <c r="FW170" s="57" t="s">
        <v>354</v>
      </c>
      <c r="FX170" s="57"/>
      <c r="FY170" s="57"/>
      <c r="FZ170" s="57"/>
      <c r="GA170" s="61"/>
      <c r="GB170" s="57"/>
      <c r="GC170" s="57"/>
      <c r="GD170" s="57"/>
      <c r="GE170" s="57"/>
      <c r="GF170" s="57" t="s">
        <v>354</v>
      </c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 t="s">
        <v>354</v>
      </c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 t="s">
        <v>354</v>
      </c>
      <c r="HD170" s="57"/>
      <c r="HE170" s="57"/>
      <c r="HF170" s="57"/>
      <c r="HG170" s="57" t="s">
        <v>354</v>
      </c>
      <c r="HH170" s="57"/>
      <c r="HI170" s="57"/>
      <c r="HJ170" s="57"/>
      <c r="HK170" s="57" t="s">
        <v>354</v>
      </c>
      <c r="HL170" s="57"/>
      <c r="HM170" s="38"/>
      <c r="HN170" s="38"/>
      <c r="HO170" s="57"/>
      <c r="HP170" s="57"/>
      <c r="HQ170" s="57"/>
      <c r="HR170" s="57"/>
      <c r="HS170" s="57"/>
      <c r="HT170" s="57" t="s">
        <v>354</v>
      </c>
      <c r="HU170" s="57"/>
      <c r="HV170" s="57" t="s">
        <v>354</v>
      </c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/>
      <c r="NT170" s="57"/>
      <c r="NU170" s="57"/>
      <c r="NV170" s="57"/>
      <c r="NW170" s="57"/>
      <c r="NX170" s="57"/>
      <c r="NY170" s="57"/>
      <c r="NZ170" s="57"/>
      <c r="OA170" s="57"/>
      <c r="OB170" s="57"/>
      <c r="OC170" s="57"/>
      <c r="OD170" s="57"/>
      <c r="OE170" s="57"/>
      <c r="OF170" s="57"/>
      <c r="OG170" s="57"/>
      <c r="OH170" s="57"/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 t="s">
        <v>354</v>
      </c>
      <c r="OT170" s="57" t="s">
        <v>354</v>
      </c>
      <c r="OU170" s="57"/>
      <c r="OV170" s="57"/>
      <c r="OW170" s="57" t="s">
        <v>354</v>
      </c>
      <c r="OX170" s="57" t="s">
        <v>354</v>
      </c>
      <c r="OY170" s="57"/>
      <c r="OZ170" s="57" t="s">
        <v>354</v>
      </c>
      <c r="PA170" s="57"/>
      <c r="PB170" s="57"/>
      <c r="PC170" s="57"/>
      <c r="PD170" s="57" t="s">
        <v>354</v>
      </c>
      <c r="PE170" s="57" t="s">
        <v>354</v>
      </c>
      <c r="PF170" s="57"/>
      <c r="PG170" s="57"/>
      <c r="PH170" s="57" t="s">
        <v>354</v>
      </c>
      <c r="PI170" s="57" t="s">
        <v>354</v>
      </c>
      <c r="PJ170" s="57"/>
      <c r="PK170" s="57" t="s">
        <v>354</v>
      </c>
      <c r="PL170" s="57" t="s">
        <v>354</v>
      </c>
      <c r="PM170" s="57" t="s">
        <v>354</v>
      </c>
      <c r="PN170" s="57"/>
      <c r="PO170" s="57" t="s">
        <v>354</v>
      </c>
      <c r="PP170" s="57" t="s">
        <v>354</v>
      </c>
      <c r="PQ170" s="57" t="s">
        <v>354</v>
      </c>
      <c r="PR170" s="57" t="s">
        <v>354</v>
      </c>
      <c r="PS170" s="57" t="s">
        <v>354</v>
      </c>
      <c r="PT170" s="57"/>
      <c r="PU170" s="57" t="s">
        <v>354</v>
      </c>
      <c r="PV170" s="57" t="s">
        <v>354</v>
      </c>
      <c r="PW170" s="57"/>
      <c r="PX170" s="38"/>
      <c r="PY170" s="38"/>
      <c r="PZ170" s="38"/>
      <c r="QA170" s="57"/>
      <c r="QB170" s="57"/>
      <c r="QC170" s="57"/>
      <c r="QD170" s="57"/>
      <c r="QE170" s="57"/>
      <c r="QF170" s="57" t="s">
        <v>354</v>
      </c>
      <c r="QG170" s="57" t="s">
        <v>354</v>
      </c>
      <c r="QH170" s="57" t="s">
        <v>354</v>
      </c>
      <c r="QI170" s="57"/>
      <c r="QJ170" s="57"/>
      <c r="QK170" s="57"/>
      <c r="QL170" s="57"/>
      <c r="QM170" s="57"/>
      <c r="QN170" s="57"/>
      <c r="QO170" s="57"/>
      <c r="QP170" s="57"/>
      <c r="QQ170" s="57" t="s">
        <v>354</v>
      </c>
      <c r="QR170" s="38"/>
      <c r="QS170" s="38"/>
      <c r="QT170" s="38"/>
      <c r="QU170" s="57"/>
      <c r="QV170" s="57"/>
      <c r="QW170" s="57"/>
      <c r="QX170" s="57"/>
      <c r="QY170" s="57" t="s">
        <v>354</v>
      </c>
      <c r="QZ170" s="57" t="s">
        <v>354</v>
      </c>
      <c r="RA170" s="57" t="s">
        <v>354</v>
      </c>
      <c r="RB170" s="57"/>
      <c r="RC170" s="57"/>
      <c r="RD170" s="57"/>
      <c r="RE170" s="57" t="s">
        <v>354</v>
      </c>
      <c r="RF170" s="57" t="s">
        <v>354</v>
      </c>
      <c r="RG170" s="57" t="s">
        <v>354</v>
      </c>
      <c r="RH170" s="57" t="s">
        <v>354</v>
      </c>
      <c r="RI170" s="57"/>
      <c r="RJ170" s="57"/>
      <c r="RK170" s="57"/>
      <c r="RL170" s="38"/>
      <c r="RM170" s="38"/>
      <c r="RN170" s="38"/>
      <c r="RO170" s="61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 t="s">
        <v>354</v>
      </c>
      <c r="SF170" s="57" t="s">
        <v>354</v>
      </c>
      <c r="SG170" s="57"/>
      <c r="SH170" s="57"/>
      <c r="SI170" s="57"/>
      <c r="SJ170" s="57"/>
      <c r="SK170" s="57"/>
      <c r="SL170" s="38"/>
      <c r="SM170" s="37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8"/>
      <c r="TD170" s="38"/>
      <c r="TE170" s="38"/>
      <c r="TF170" s="38"/>
      <c r="TG170" s="37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37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8"/>
      <c r="UR170" s="38"/>
      <c r="US170" s="38"/>
      <c r="UT170" s="38"/>
      <c r="UU170" s="37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8"/>
      <c r="VL170" s="38"/>
      <c r="VM170" s="38"/>
      <c r="VN170" s="38"/>
      <c r="VO170" s="37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8"/>
      <c r="WF170" s="38"/>
      <c r="WG170" s="38"/>
      <c r="WH170" s="38"/>
      <c r="WI170" s="37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8"/>
      <c r="WZ170" s="38"/>
      <c r="XA170" s="38"/>
      <c r="XB170" s="38"/>
      <c r="XC170" s="37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8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13"/>
        <v/>
      </c>
      <c r="AGK170" s="85" t="str">
        <f t="shared" si="714"/>
        <v/>
      </c>
      <c r="AGL170" s="85">
        <f t="shared" si="715"/>
        <v>2</v>
      </c>
      <c r="AGP170" s="36">
        <f t="shared" si="726"/>
        <v>11</v>
      </c>
      <c r="AGQ170" s="36" t="str">
        <f t="shared" si="716"/>
        <v/>
      </c>
      <c r="AGR170" s="39">
        <f t="shared" si="727"/>
        <v>7</v>
      </c>
      <c r="AGS170" s="36" t="str">
        <f t="shared" si="728"/>
        <v/>
      </c>
      <c r="AGT170" s="36">
        <f t="shared" si="717"/>
        <v>2</v>
      </c>
      <c r="AGU170" s="39">
        <f t="shared" si="729"/>
        <v>10</v>
      </c>
      <c r="AGV170" s="36" t="str">
        <f t="shared" si="730"/>
        <v/>
      </c>
      <c r="AGW170" s="36" t="str">
        <f t="shared" si="718"/>
        <v/>
      </c>
      <c r="AGX170" s="39">
        <f t="shared" si="731"/>
        <v>7</v>
      </c>
      <c r="AGY170" s="36" t="str">
        <f t="shared" si="732"/>
        <v/>
      </c>
      <c r="AGZ170" s="36" t="str">
        <f t="shared" si="719"/>
        <v/>
      </c>
      <c r="AHA170" s="39" t="str">
        <f t="shared" si="733"/>
        <v/>
      </c>
      <c r="AHB170" s="36" t="str">
        <f t="shared" si="734"/>
        <v/>
      </c>
      <c r="AHC170" s="36" t="str">
        <f t="shared" si="720"/>
        <v/>
      </c>
      <c r="AHD170" s="39">
        <f t="shared" si="735"/>
        <v>19</v>
      </c>
      <c r="AHE170" s="36" t="str">
        <f t="shared" si="736"/>
        <v/>
      </c>
      <c r="AHF170" s="36" t="str">
        <f t="shared" si="721"/>
        <v/>
      </c>
      <c r="AHG170" s="39">
        <f t="shared" si="737"/>
        <v>13</v>
      </c>
      <c r="AHH170" s="36" t="str">
        <f t="shared" si="738"/>
        <v/>
      </c>
      <c r="AHI170" s="36" t="str">
        <f t="shared" si="722"/>
        <v/>
      </c>
      <c r="AHJ170" s="39" t="str">
        <f t="shared" si="739"/>
        <v/>
      </c>
      <c r="AHK170" s="36" t="str">
        <f t="shared" si="740"/>
        <v/>
      </c>
      <c r="AHL170" s="36" t="str">
        <f t="shared" si="723"/>
        <v/>
      </c>
      <c r="AHM170" s="39" t="str">
        <f t="shared" si="741"/>
        <v/>
      </c>
      <c r="AHN170" s="36" t="str">
        <f t="shared" si="742"/>
        <v/>
      </c>
      <c r="AHO170" s="36" t="str">
        <f t="shared" si="724"/>
        <v/>
      </c>
      <c r="AHP170" s="39" t="str">
        <f t="shared" si="743"/>
        <v/>
      </c>
      <c r="AHQ170" s="36" t="str">
        <f t="shared" si="744"/>
        <v/>
      </c>
      <c r="AHR170" s="36" t="str">
        <f t="shared" si="725"/>
        <v/>
      </c>
      <c r="AHS170" s="39" t="str">
        <f t="shared" si="745"/>
        <v/>
      </c>
    </row>
    <row r="171" spans="1:922" s="5" customFormat="1" outlineLevel="1" x14ac:dyDescent="0.25">
      <c r="A171" s="35">
        <v>14</v>
      </c>
      <c r="B171" s="46" t="s">
        <v>75</v>
      </c>
      <c r="C171" s="37"/>
      <c r="D171" s="35"/>
      <c r="E171" s="35"/>
      <c r="F171" s="35"/>
      <c r="G171" s="57"/>
      <c r="H171" s="57"/>
      <c r="I171" s="57"/>
      <c r="J171" s="57" t="s">
        <v>354</v>
      </c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 t="s">
        <v>354</v>
      </c>
      <c r="X171" s="62"/>
      <c r="Y171" s="62"/>
      <c r="Z171" s="62"/>
      <c r="AA171" s="62" t="s">
        <v>354</v>
      </c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354</v>
      </c>
      <c r="BD171" s="62" t="s">
        <v>354</v>
      </c>
      <c r="BE171" s="62"/>
      <c r="BF171" s="62"/>
      <c r="BG171" s="62" t="s">
        <v>364</v>
      </c>
      <c r="BH171" s="62"/>
      <c r="BI171" s="38"/>
      <c r="BJ171" s="38"/>
      <c r="BK171" s="57" t="s">
        <v>354</v>
      </c>
      <c r="BL171" s="57"/>
      <c r="BM171" s="57" t="s">
        <v>354</v>
      </c>
      <c r="BN171" s="57" t="s">
        <v>354</v>
      </c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 t="s">
        <v>354</v>
      </c>
      <c r="CJ171" s="57" t="s">
        <v>354</v>
      </c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 t="s">
        <v>354</v>
      </c>
      <c r="DH171" s="57" t="s">
        <v>354</v>
      </c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 t="s">
        <v>354</v>
      </c>
      <c r="DV171" s="57" t="s">
        <v>354</v>
      </c>
      <c r="DW171" s="57" t="s">
        <v>354</v>
      </c>
      <c r="DX171" s="57"/>
      <c r="DY171" s="57" t="s">
        <v>354</v>
      </c>
      <c r="DZ171" s="57" t="s">
        <v>354</v>
      </c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 t="s">
        <v>354</v>
      </c>
      <c r="EO171" s="57" t="s">
        <v>354</v>
      </c>
      <c r="EP171" s="57" t="s">
        <v>354</v>
      </c>
      <c r="EQ171" s="57" t="s">
        <v>354</v>
      </c>
      <c r="ER171" s="57" t="s">
        <v>354</v>
      </c>
      <c r="ES171" s="57" t="s">
        <v>354</v>
      </c>
      <c r="ET171" s="57"/>
      <c r="EU171" s="57" t="s">
        <v>354</v>
      </c>
      <c r="EV171" s="57" t="s">
        <v>354</v>
      </c>
      <c r="EW171" s="57"/>
      <c r="EX171" s="57"/>
      <c r="EY171" s="57" t="s">
        <v>354</v>
      </c>
      <c r="EZ171" s="57"/>
      <c r="FA171" s="57"/>
      <c r="FB171" s="57"/>
      <c r="FC171" s="57"/>
      <c r="FD171" s="57" t="s">
        <v>354</v>
      </c>
      <c r="FE171" s="38"/>
      <c r="FF171" s="38"/>
      <c r="FG171" s="61"/>
      <c r="FH171" s="57" t="s">
        <v>354</v>
      </c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 t="s">
        <v>354</v>
      </c>
      <c r="FX171" s="57" t="s">
        <v>354</v>
      </c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 t="s">
        <v>354</v>
      </c>
      <c r="GR171" s="57" t="s">
        <v>354</v>
      </c>
      <c r="GS171" s="38"/>
      <c r="GT171" s="38"/>
      <c r="GU171" s="61"/>
      <c r="GV171" s="57" t="s">
        <v>354</v>
      </c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 t="s">
        <v>354</v>
      </c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 t="s">
        <v>354</v>
      </c>
      <c r="NT171" s="57" t="s">
        <v>354</v>
      </c>
      <c r="NU171" s="57" t="s">
        <v>354</v>
      </c>
      <c r="NV171" s="57"/>
      <c r="NW171" s="57" t="s">
        <v>354</v>
      </c>
      <c r="NX171" s="57" t="s">
        <v>354</v>
      </c>
      <c r="NY171" s="57" t="s">
        <v>354</v>
      </c>
      <c r="NZ171" s="57"/>
      <c r="OA171" s="57"/>
      <c r="OB171" s="57" t="s">
        <v>354</v>
      </c>
      <c r="OC171" s="57"/>
      <c r="OD171" s="57"/>
      <c r="OE171" s="57" t="s">
        <v>354</v>
      </c>
      <c r="OF171" s="57" t="s">
        <v>354</v>
      </c>
      <c r="OG171" s="57" t="s">
        <v>354</v>
      </c>
      <c r="OH171" s="57" t="s">
        <v>354</v>
      </c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 t="s">
        <v>354</v>
      </c>
      <c r="QB171" s="57" t="s">
        <v>354</v>
      </c>
      <c r="QC171" s="57"/>
      <c r="QD171" s="57"/>
      <c r="QE171" s="57"/>
      <c r="QF171" s="57"/>
      <c r="QG171" s="57" t="s">
        <v>354</v>
      </c>
      <c r="QH171" s="57" t="s">
        <v>354</v>
      </c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 t="s">
        <v>354</v>
      </c>
      <c r="QV171" s="57" t="s">
        <v>354</v>
      </c>
      <c r="QW171" s="57" t="s">
        <v>354</v>
      </c>
      <c r="QX171" s="57"/>
      <c r="QY171" s="57" t="s">
        <v>354</v>
      </c>
      <c r="QZ171" s="57" t="s">
        <v>354</v>
      </c>
      <c r="RA171" s="57" t="s">
        <v>354</v>
      </c>
      <c r="RB171" s="57"/>
      <c r="RC171" s="57" t="s">
        <v>354</v>
      </c>
      <c r="RD171" s="57" t="s">
        <v>354</v>
      </c>
      <c r="RE171" s="57" t="s">
        <v>354</v>
      </c>
      <c r="RF171" s="57" t="s">
        <v>354</v>
      </c>
      <c r="RG171" s="57" t="s">
        <v>354</v>
      </c>
      <c r="RH171" s="57" t="s">
        <v>354</v>
      </c>
      <c r="RI171" s="57"/>
      <c r="RJ171" s="57"/>
      <c r="RK171" s="57" t="s">
        <v>354</v>
      </c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 t="s">
        <v>354</v>
      </c>
      <c r="SJ171" s="57" t="s">
        <v>354</v>
      </c>
      <c r="SK171" s="57" t="s">
        <v>354</v>
      </c>
      <c r="SL171" s="38"/>
      <c r="SM171" s="37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8"/>
      <c r="TD171" s="38"/>
      <c r="TE171" s="38"/>
      <c r="TF171" s="38"/>
      <c r="TG171" s="37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37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8"/>
      <c r="UR171" s="38"/>
      <c r="US171" s="38"/>
      <c r="UT171" s="38"/>
      <c r="UU171" s="37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8"/>
      <c r="VL171" s="38"/>
      <c r="VM171" s="38"/>
      <c r="VN171" s="38"/>
      <c r="VO171" s="37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8"/>
      <c r="WF171" s="38"/>
      <c r="WG171" s="38"/>
      <c r="WH171" s="38"/>
      <c r="WI171" s="37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8"/>
      <c r="WZ171" s="38"/>
      <c r="XA171" s="38"/>
      <c r="XB171" s="38"/>
      <c r="XC171" s="37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8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13"/>
        <v/>
      </c>
      <c r="AGK171" s="85" t="str">
        <f t="shared" si="714"/>
        <v/>
      </c>
      <c r="AGL171" s="85">
        <f t="shared" si="715"/>
        <v>3</v>
      </c>
      <c r="AGP171" s="36" t="str">
        <f t="shared" si="726"/>
        <v/>
      </c>
      <c r="AGQ171" s="36" t="str">
        <f t="shared" si="716"/>
        <v/>
      </c>
      <c r="AGR171" s="39">
        <f t="shared" si="727"/>
        <v>11</v>
      </c>
      <c r="AGS171" s="36" t="str">
        <f t="shared" si="728"/>
        <v/>
      </c>
      <c r="AGT171" s="36" t="str">
        <f t="shared" si="717"/>
        <v/>
      </c>
      <c r="AGU171" s="39">
        <f t="shared" si="729"/>
        <v>20</v>
      </c>
      <c r="AGV171" s="36" t="str">
        <f t="shared" si="730"/>
        <v/>
      </c>
      <c r="AGW171" s="36" t="str">
        <f t="shared" si="718"/>
        <v/>
      </c>
      <c r="AGX171" s="39">
        <f t="shared" si="731"/>
        <v>4</v>
      </c>
      <c r="AGY171" s="36" t="str">
        <f t="shared" si="732"/>
        <v/>
      </c>
      <c r="AGZ171" s="36" t="str">
        <f t="shared" si="719"/>
        <v/>
      </c>
      <c r="AHA171" s="39" t="str">
        <f t="shared" si="733"/>
        <v/>
      </c>
      <c r="AHB171" s="36" t="str">
        <f t="shared" si="734"/>
        <v/>
      </c>
      <c r="AHC171" s="36" t="str">
        <f t="shared" si="720"/>
        <v/>
      </c>
      <c r="AHD171" s="39">
        <f t="shared" si="735"/>
        <v>11</v>
      </c>
      <c r="AHE171" s="36" t="str">
        <f t="shared" si="736"/>
        <v/>
      </c>
      <c r="AHF171" s="36" t="str">
        <f t="shared" si="721"/>
        <v/>
      </c>
      <c r="AHG171" s="39">
        <f t="shared" si="737"/>
        <v>17</v>
      </c>
      <c r="AHH171" s="36" t="str">
        <f t="shared" si="738"/>
        <v/>
      </c>
      <c r="AHI171" s="36" t="str">
        <f t="shared" si="722"/>
        <v/>
      </c>
      <c r="AHJ171" s="39" t="str">
        <f t="shared" si="739"/>
        <v/>
      </c>
      <c r="AHK171" s="36" t="str">
        <f t="shared" si="740"/>
        <v/>
      </c>
      <c r="AHL171" s="36" t="str">
        <f t="shared" si="723"/>
        <v/>
      </c>
      <c r="AHM171" s="39" t="str">
        <f t="shared" si="741"/>
        <v/>
      </c>
      <c r="AHN171" s="36" t="str">
        <f t="shared" si="742"/>
        <v/>
      </c>
      <c r="AHO171" s="36" t="str">
        <f t="shared" si="724"/>
        <v/>
      </c>
      <c r="AHP171" s="39" t="str">
        <f t="shared" si="743"/>
        <v/>
      </c>
      <c r="AHQ171" s="36" t="str">
        <f t="shared" si="744"/>
        <v/>
      </c>
      <c r="AHR171" s="36" t="str">
        <f t="shared" si="725"/>
        <v/>
      </c>
      <c r="AHS171" s="39" t="str">
        <f t="shared" si="745"/>
        <v/>
      </c>
    </row>
    <row r="172" spans="1:922" s="5" customFormat="1" outlineLevel="1" x14ac:dyDescent="0.25">
      <c r="A172" s="35">
        <v>15</v>
      </c>
      <c r="B172" s="46" t="s">
        <v>76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 t="s">
        <v>354</v>
      </c>
      <c r="P172" s="57"/>
      <c r="Q172" s="57"/>
      <c r="R172" s="57"/>
      <c r="S172" s="57"/>
      <c r="T172" s="57"/>
      <c r="U172" s="57"/>
      <c r="V172" s="38"/>
      <c r="W172" s="62" t="s">
        <v>354</v>
      </c>
      <c r="X172" s="62"/>
      <c r="Y172" s="62"/>
      <c r="Z172" s="62"/>
      <c r="AA172" s="62" t="s">
        <v>354</v>
      </c>
      <c r="AB172" s="62" t="s">
        <v>354</v>
      </c>
      <c r="AC172" s="62"/>
      <c r="AD172" s="62" t="s">
        <v>354</v>
      </c>
      <c r="AE172" s="62"/>
      <c r="AF172" s="62"/>
      <c r="AG172" s="62" t="s">
        <v>354</v>
      </c>
      <c r="AH172" s="62" t="s">
        <v>354</v>
      </c>
      <c r="AI172" s="62"/>
      <c r="AJ172" s="62" t="s">
        <v>354</v>
      </c>
      <c r="AK172" s="62"/>
      <c r="AL172" s="62"/>
      <c r="AM172" s="62"/>
      <c r="AN172" s="38"/>
      <c r="AO172" s="38"/>
      <c r="AP172" s="38"/>
      <c r="AQ172" s="62"/>
      <c r="AR172" s="62" t="s">
        <v>354</v>
      </c>
      <c r="AS172" s="62"/>
      <c r="AT172" s="62" t="s">
        <v>354</v>
      </c>
      <c r="AU172" s="62" t="s">
        <v>354</v>
      </c>
      <c r="AV172" s="62"/>
      <c r="AW172" s="62"/>
      <c r="AX172" s="62"/>
      <c r="AY172" s="62"/>
      <c r="AZ172" s="62"/>
      <c r="BA172" s="62"/>
      <c r="BB172" s="62"/>
      <c r="BC172" s="62" t="s">
        <v>354</v>
      </c>
      <c r="BD172" s="62" t="s">
        <v>354</v>
      </c>
      <c r="BE172" s="62"/>
      <c r="BF172" s="62"/>
      <c r="BG172" s="62" t="s">
        <v>364</v>
      </c>
      <c r="BH172" s="62"/>
      <c r="BI172" s="38"/>
      <c r="BJ172" s="38"/>
      <c r="BK172" s="57" t="s">
        <v>354</v>
      </c>
      <c r="BL172" s="57"/>
      <c r="BM172" s="57"/>
      <c r="BN172" s="57"/>
      <c r="BO172" s="57"/>
      <c r="BP172" s="57"/>
      <c r="BQ172" s="57" t="s">
        <v>354</v>
      </c>
      <c r="BR172" s="57"/>
      <c r="BS172" s="57" t="s">
        <v>354</v>
      </c>
      <c r="BT172" s="57" t="s">
        <v>354</v>
      </c>
      <c r="BU172" s="57" t="s">
        <v>354</v>
      </c>
      <c r="BV172" s="57" t="s">
        <v>354</v>
      </c>
      <c r="BW172" s="57" t="s">
        <v>354</v>
      </c>
      <c r="BX172" s="57" t="s">
        <v>354</v>
      </c>
      <c r="BY172" s="57" t="s">
        <v>354</v>
      </c>
      <c r="BZ172" s="57" t="s">
        <v>354</v>
      </c>
      <c r="CA172" s="57"/>
      <c r="CB172" s="57"/>
      <c r="CC172" s="57" t="s">
        <v>354</v>
      </c>
      <c r="CD172" s="57"/>
      <c r="CE172" s="57"/>
      <c r="CF172" s="57"/>
      <c r="CG172" s="57"/>
      <c r="CH172" s="57"/>
      <c r="CI172" s="57" t="s">
        <v>354</v>
      </c>
      <c r="CJ172" s="57"/>
      <c r="CK172" s="57"/>
      <c r="CL172" s="57"/>
      <c r="CM172" s="57"/>
      <c r="CN172" s="57"/>
      <c r="CO172" s="57"/>
      <c r="CP172" s="57"/>
      <c r="CQ172" s="57" t="s">
        <v>354</v>
      </c>
      <c r="CR172" s="57" t="s">
        <v>354</v>
      </c>
      <c r="CS172" s="57"/>
      <c r="CT172" s="57"/>
      <c r="CU172" s="57"/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 t="s">
        <v>354</v>
      </c>
      <c r="DH172" s="57" t="s">
        <v>354</v>
      </c>
      <c r="DI172" s="57"/>
      <c r="DJ172" s="57"/>
      <c r="DK172" s="57" t="s">
        <v>354</v>
      </c>
      <c r="DL172" s="57"/>
      <c r="DM172" s="57"/>
      <c r="DN172" s="57"/>
      <c r="DO172" s="57"/>
      <c r="DP172" s="38"/>
      <c r="DQ172" s="38"/>
      <c r="DR172" s="38"/>
      <c r="DS172" s="57"/>
      <c r="DT172" s="57"/>
      <c r="DU172" s="57"/>
      <c r="DV172" s="57"/>
      <c r="DW172" s="57" t="s">
        <v>354</v>
      </c>
      <c r="DX172" s="57"/>
      <c r="DY172" s="57" t="s">
        <v>354</v>
      </c>
      <c r="DZ172" s="57" t="s">
        <v>354</v>
      </c>
      <c r="EA172" s="57"/>
      <c r="EB172" s="57"/>
      <c r="EC172" s="57" t="s">
        <v>354</v>
      </c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 t="s">
        <v>354</v>
      </c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 t="s">
        <v>354</v>
      </c>
      <c r="FL172" s="57" t="s">
        <v>354</v>
      </c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 t="s">
        <v>354</v>
      </c>
      <c r="FX172" s="57"/>
      <c r="FY172" s="57"/>
      <c r="FZ172" s="57"/>
      <c r="GA172" s="61"/>
      <c r="GB172" s="57" t="s">
        <v>354</v>
      </c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 t="s">
        <v>354</v>
      </c>
      <c r="GN172" s="57"/>
      <c r="GO172" s="57"/>
      <c r="GP172" s="57"/>
      <c r="GQ172" s="57" t="s">
        <v>354</v>
      </c>
      <c r="GR172" s="57" t="s">
        <v>354</v>
      </c>
      <c r="GS172" s="38"/>
      <c r="GT172" s="38"/>
      <c r="GU172" s="61"/>
      <c r="GV172" s="57" t="s">
        <v>354</v>
      </c>
      <c r="GW172" s="57" t="s">
        <v>354</v>
      </c>
      <c r="GX172" s="57" t="s">
        <v>354</v>
      </c>
      <c r="GY172" s="57" t="s">
        <v>354</v>
      </c>
      <c r="GZ172" s="57" t="s">
        <v>354</v>
      </c>
      <c r="HA172" s="57"/>
      <c r="HB172" s="57" t="s">
        <v>354</v>
      </c>
      <c r="HC172" s="57"/>
      <c r="HD172" s="57"/>
      <c r="HE172" s="57"/>
      <c r="HF172" s="57"/>
      <c r="HG172" s="57" t="s">
        <v>354</v>
      </c>
      <c r="HH172" s="57"/>
      <c r="HI172" s="57"/>
      <c r="HJ172" s="57"/>
      <c r="HK172" s="57" t="s">
        <v>354</v>
      </c>
      <c r="HL172" s="57"/>
      <c r="HM172" s="38"/>
      <c r="HN172" s="38"/>
      <c r="HO172" s="57"/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/>
      <c r="OT172" s="57"/>
      <c r="OU172" s="57"/>
      <c r="OV172" s="57"/>
      <c r="OW172" s="57"/>
      <c r="OX172" s="57" t="s">
        <v>354</v>
      </c>
      <c r="OY172" s="57"/>
      <c r="OZ172" s="57" t="s">
        <v>354</v>
      </c>
      <c r="PA172" s="57"/>
      <c r="PB172" s="57"/>
      <c r="PC172" s="57"/>
      <c r="PD172" s="57"/>
      <c r="PE172" s="57"/>
      <c r="PF172" s="57"/>
      <c r="PG172" s="57" t="s">
        <v>354</v>
      </c>
      <c r="PH172" s="57" t="s">
        <v>354</v>
      </c>
      <c r="PI172" s="57" t="s">
        <v>354</v>
      </c>
      <c r="PJ172" s="57"/>
      <c r="PK172" s="57" t="s">
        <v>354</v>
      </c>
      <c r="PL172" s="57"/>
      <c r="PM172" s="57" t="s">
        <v>354</v>
      </c>
      <c r="PN172" s="57"/>
      <c r="PO172" s="57" t="s">
        <v>354</v>
      </c>
      <c r="PP172" s="57"/>
      <c r="PQ172" s="57"/>
      <c r="PR172" s="57"/>
      <c r="PS172" s="57" t="s">
        <v>354</v>
      </c>
      <c r="PT172" s="57" t="s">
        <v>354</v>
      </c>
      <c r="PU172" s="57"/>
      <c r="PV172" s="57"/>
      <c r="PW172" s="57"/>
      <c r="PX172" s="38"/>
      <c r="PY172" s="38"/>
      <c r="PZ172" s="38"/>
      <c r="QA172" s="57"/>
      <c r="QB172" s="57"/>
      <c r="QC172" s="57"/>
      <c r="QD172" s="57"/>
      <c r="QE172" s="57"/>
      <c r="QF172" s="57"/>
      <c r="QG172" s="57"/>
      <c r="QH172" s="57"/>
      <c r="QI172" s="57"/>
      <c r="QJ172" s="57"/>
      <c r="QK172" s="57"/>
      <c r="QL172" s="57"/>
      <c r="QM172" s="57"/>
      <c r="QN172" s="57"/>
      <c r="QO172" s="57"/>
      <c r="QP172" s="57"/>
      <c r="QQ172" s="57" t="s">
        <v>354</v>
      </c>
      <c r="QR172" s="38"/>
      <c r="QS172" s="38"/>
      <c r="QT172" s="38"/>
      <c r="QU172" s="57"/>
      <c r="QV172" s="57"/>
      <c r="QW172" s="57"/>
      <c r="QX172" s="57"/>
      <c r="QY172" s="57" t="s">
        <v>354</v>
      </c>
      <c r="QZ172" s="57"/>
      <c r="RA172" s="57"/>
      <c r="RB172" s="57"/>
      <c r="RC172" s="57"/>
      <c r="RD172" s="57"/>
      <c r="RE172" s="57"/>
      <c r="RF172" s="57"/>
      <c r="RG172" s="57" t="s">
        <v>354</v>
      </c>
      <c r="RH172" s="57" t="s">
        <v>354</v>
      </c>
      <c r="RI172" s="57"/>
      <c r="RJ172" s="57"/>
      <c r="RK172" s="57"/>
      <c r="RL172" s="38"/>
      <c r="RM172" s="38"/>
      <c r="RN172" s="38"/>
      <c r="RO172" s="61"/>
      <c r="RP172" s="57"/>
      <c r="RQ172" s="57"/>
      <c r="RR172" s="57"/>
      <c r="RS172" s="57"/>
      <c r="RT172" s="57"/>
      <c r="RU172" s="57"/>
      <c r="RV172" s="57"/>
      <c r="RW172" s="57"/>
      <c r="RX172" s="57"/>
      <c r="RY172" s="57"/>
      <c r="RZ172" s="57"/>
      <c r="SA172" s="57"/>
      <c r="SB172" s="57"/>
      <c r="SC172" s="57"/>
      <c r="SD172" s="57"/>
      <c r="SE172" s="57" t="s">
        <v>354</v>
      </c>
      <c r="SF172" s="57"/>
      <c r="SG172" s="57"/>
      <c r="SH172" s="57"/>
      <c r="SI172" s="57"/>
      <c r="SJ172" s="57"/>
      <c r="SK172" s="57"/>
      <c r="SL172" s="38"/>
      <c r="SM172" s="37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8"/>
      <c r="TD172" s="38"/>
      <c r="TE172" s="38"/>
      <c r="TF172" s="38"/>
      <c r="TG172" s="37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37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8"/>
      <c r="UR172" s="38"/>
      <c r="US172" s="38"/>
      <c r="UT172" s="38"/>
      <c r="UU172" s="37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8"/>
      <c r="VL172" s="38"/>
      <c r="VM172" s="38"/>
      <c r="VN172" s="38"/>
      <c r="VO172" s="37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8"/>
      <c r="WF172" s="38"/>
      <c r="WG172" s="38"/>
      <c r="WH172" s="38"/>
      <c r="WI172" s="37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8"/>
      <c r="WZ172" s="38"/>
      <c r="XA172" s="38"/>
      <c r="XB172" s="38"/>
      <c r="XC172" s="37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8"/>
      <c r="XT172" s="38"/>
      <c r="XU172" s="38"/>
      <c r="XV172" s="38"/>
      <c r="XW172" s="37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7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7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7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7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7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7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7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7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7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7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J172" s="85" t="str">
        <f t="shared" si="713"/>
        <v/>
      </c>
      <c r="AGK172" s="85" t="str">
        <f t="shared" si="714"/>
        <v/>
      </c>
      <c r="AGL172" s="85">
        <f t="shared" si="715"/>
        <v>1</v>
      </c>
      <c r="AGP172" s="36" t="str">
        <f t="shared" si="726"/>
        <v/>
      </c>
      <c r="AGQ172" s="36" t="str">
        <f t="shared" si="716"/>
        <v/>
      </c>
      <c r="AGR172" s="39">
        <f t="shared" si="727"/>
        <v>26</v>
      </c>
      <c r="AGS172" s="36" t="str">
        <f t="shared" si="728"/>
        <v/>
      </c>
      <c r="AGT172" s="36" t="str">
        <f t="shared" si="717"/>
        <v/>
      </c>
      <c r="AGU172" s="39">
        <f t="shared" si="729"/>
        <v>13</v>
      </c>
      <c r="AGV172" s="36" t="str">
        <f t="shared" si="730"/>
        <v/>
      </c>
      <c r="AGW172" s="36" t="str">
        <f t="shared" si="718"/>
        <v/>
      </c>
      <c r="AGX172" s="39">
        <f t="shared" si="731"/>
        <v>12</v>
      </c>
      <c r="AGY172" s="36" t="str">
        <f t="shared" si="732"/>
        <v/>
      </c>
      <c r="AGZ172" s="36" t="str">
        <f t="shared" si="719"/>
        <v/>
      </c>
      <c r="AHA172" s="39" t="str">
        <f t="shared" si="733"/>
        <v/>
      </c>
      <c r="AHB172" s="36" t="str">
        <f t="shared" si="734"/>
        <v/>
      </c>
      <c r="AHC172" s="36" t="str">
        <f t="shared" si="720"/>
        <v/>
      </c>
      <c r="AHD172" s="39">
        <f t="shared" si="735"/>
        <v>10</v>
      </c>
      <c r="AHE172" s="36" t="str">
        <f t="shared" si="736"/>
        <v/>
      </c>
      <c r="AHF172" s="36" t="str">
        <f t="shared" si="721"/>
        <v/>
      </c>
      <c r="AHG172" s="39">
        <f t="shared" si="737"/>
        <v>5</v>
      </c>
      <c r="AHH172" s="36" t="str">
        <f t="shared" si="738"/>
        <v/>
      </c>
      <c r="AHI172" s="36" t="str">
        <f t="shared" si="722"/>
        <v/>
      </c>
      <c r="AHJ172" s="39" t="str">
        <f t="shared" si="739"/>
        <v/>
      </c>
      <c r="AHK172" s="36" t="str">
        <f t="shared" si="740"/>
        <v/>
      </c>
      <c r="AHL172" s="36" t="str">
        <f t="shared" si="723"/>
        <v/>
      </c>
      <c r="AHM172" s="39" t="str">
        <f t="shared" si="741"/>
        <v/>
      </c>
      <c r="AHN172" s="36" t="str">
        <f t="shared" si="742"/>
        <v/>
      </c>
      <c r="AHO172" s="36" t="str">
        <f t="shared" si="724"/>
        <v/>
      </c>
      <c r="AHP172" s="39" t="str">
        <f t="shared" si="743"/>
        <v/>
      </c>
      <c r="AHQ172" s="36" t="str">
        <f t="shared" si="744"/>
        <v/>
      </c>
      <c r="AHR172" s="36" t="str">
        <f t="shared" si="725"/>
        <v/>
      </c>
      <c r="AHS172" s="39" t="str">
        <f t="shared" si="745"/>
        <v/>
      </c>
    </row>
    <row r="173" spans="1:922" s="5" customFormat="1" outlineLevel="1" x14ac:dyDescent="0.25">
      <c r="A173" s="35">
        <f t="shared" si="746"/>
        <v>16</v>
      </c>
      <c r="B173" s="46" t="s">
        <v>77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 t="s">
        <v>354</v>
      </c>
      <c r="AF173" s="62" t="s">
        <v>354</v>
      </c>
      <c r="AG173" s="62"/>
      <c r="AH173" s="62"/>
      <c r="AI173" s="62"/>
      <c r="AJ173" s="62" t="s">
        <v>354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 t="s">
        <v>355</v>
      </c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 t="s">
        <v>355</v>
      </c>
      <c r="CZ173" s="57" t="s">
        <v>355</v>
      </c>
      <c r="DA173" s="57" t="s">
        <v>355</v>
      </c>
      <c r="DB173" s="57" t="s">
        <v>355</v>
      </c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 t="s">
        <v>354</v>
      </c>
      <c r="ER173" s="57"/>
      <c r="ES173" s="57" t="s">
        <v>354</v>
      </c>
      <c r="ET173" s="57"/>
      <c r="EU173" s="57"/>
      <c r="EV173" s="57"/>
      <c r="EW173" s="57"/>
      <c r="EX173" s="57"/>
      <c r="EY173" s="57" t="s">
        <v>354</v>
      </c>
      <c r="EZ173" s="57"/>
      <c r="FA173" s="57"/>
      <c r="FB173" s="57"/>
      <c r="FC173" s="57"/>
      <c r="FD173" s="57"/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 t="s">
        <v>354</v>
      </c>
      <c r="GR173" s="57" t="s">
        <v>354</v>
      </c>
      <c r="GS173" s="38"/>
      <c r="GT173" s="38"/>
      <c r="GU173" s="61"/>
      <c r="GV173" s="57" t="s">
        <v>354</v>
      </c>
      <c r="GW173" s="57" t="s">
        <v>354</v>
      </c>
      <c r="GX173" s="57" t="s">
        <v>354</v>
      </c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/>
      <c r="OY173" s="57"/>
      <c r="OZ173" s="57"/>
      <c r="PA173" s="57"/>
      <c r="PB173" s="57"/>
      <c r="PC173" s="57"/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 t="s">
        <v>354</v>
      </c>
      <c r="PV173" s="57" t="s">
        <v>354</v>
      </c>
      <c r="PW173" s="57"/>
      <c r="PX173" s="38"/>
      <c r="PY173" s="38"/>
      <c r="PZ173" s="38"/>
      <c r="QA173" s="57"/>
      <c r="QB173" s="57"/>
      <c r="QC173" s="57"/>
      <c r="QD173" s="57"/>
      <c r="QE173" s="57"/>
      <c r="QF173" s="57"/>
      <c r="QG173" s="57" t="s">
        <v>354</v>
      </c>
      <c r="QH173" s="57" t="s">
        <v>354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/>
      <c r="QX173" s="57"/>
      <c r="QY173" s="57" t="s">
        <v>354</v>
      </c>
      <c r="QZ173" s="57"/>
      <c r="RA173" s="57" t="s">
        <v>354</v>
      </c>
      <c r="RB173" s="57"/>
      <c r="RC173" s="57"/>
      <c r="RD173" s="57"/>
      <c r="RE173" s="57"/>
      <c r="RF173" s="57"/>
      <c r="RG173" s="57" t="s">
        <v>354</v>
      </c>
      <c r="RH173" s="57" t="s">
        <v>354</v>
      </c>
      <c r="RI173" s="57"/>
      <c r="RJ173" s="57"/>
      <c r="RK173" s="57"/>
      <c r="RL173" s="38"/>
      <c r="RM173" s="38"/>
      <c r="RN173" s="38"/>
      <c r="RO173" s="61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37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8"/>
      <c r="TD173" s="38"/>
      <c r="TE173" s="38"/>
      <c r="TF173" s="38"/>
      <c r="TG173" s="37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37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8"/>
      <c r="UR173" s="38"/>
      <c r="US173" s="38"/>
      <c r="UT173" s="38"/>
      <c r="UU173" s="37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8"/>
      <c r="VL173" s="38"/>
      <c r="VM173" s="38"/>
      <c r="VN173" s="38"/>
      <c r="VO173" s="37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8"/>
      <c r="WF173" s="38"/>
      <c r="WG173" s="38"/>
      <c r="WH173" s="38"/>
      <c r="WI173" s="37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8"/>
      <c r="WZ173" s="38"/>
      <c r="XA173" s="38"/>
      <c r="XB173" s="38"/>
      <c r="XC173" s="37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8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si="713"/>
        <v/>
      </c>
      <c r="AGK173" s="85" t="str">
        <f t="shared" si="714"/>
        <v/>
      </c>
      <c r="AGL173" s="85" t="str">
        <f t="shared" si="715"/>
        <v/>
      </c>
      <c r="AGP173" s="36" t="str">
        <f t="shared" si="726"/>
        <v/>
      </c>
      <c r="AGQ173" s="36">
        <f t="shared" si="716"/>
        <v>1</v>
      </c>
      <c r="AGR173" s="39">
        <f t="shared" si="727"/>
        <v>3</v>
      </c>
      <c r="AGS173" s="36" t="str">
        <f t="shared" si="728"/>
        <v/>
      </c>
      <c r="AGT173" s="36">
        <f t="shared" si="717"/>
        <v>4</v>
      </c>
      <c r="AGU173" s="39">
        <f t="shared" si="729"/>
        <v>3</v>
      </c>
      <c r="AGV173" s="36" t="str">
        <f t="shared" si="730"/>
        <v/>
      </c>
      <c r="AGW173" s="36" t="str">
        <f t="shared" si="718"/>
        <v/>
      </c>
      <c r="AGX173" s="39">
        <f t="shared" si="731"/>
        <v>5</v>
      </c>
      <c r="AGY173" s="36" t="str">
        <f t="shared" si="732"/>
        <v/>
      </c>
      <c r="AGZ173" s="36" t="str">
        <f t="shared" si="719"/>
        <v/>
      </c>
      <c r="AHA173" s="39" t="str">
        <f t="shared" si="733"/>
        <v/>
      </c>
      <c r="AHB173" s="36" t="str">
        <f t="shared" si="734"/>
        <v/>
      </c>
      <c r="AHC173" s="36" t="str">
        <f t="shared" si="720"/>
        <v/>
      </c>
      <c r="AHD173" s="39">
        <f t="shared" si="735"/>
        <v>2</v>
      </c>
      <c r="AHE173" s="36" t="str">
        <f t="shared" si="736"/>
        <v/>
      </c>
      <c r="AHF173" s="36" t="str">
        <f t="shared" si="721"/>
        <v/>
      </c>
      <c r="AHG173" s="39">
        <f t="shared" si="737"/>
        <v>6</v>
      </c>
      <c r="AHH173" s="36" t="str">
        <f t="shared" si="738"/>
        <v/>
      </c>
      <c r="AHI173" s="36" t="str">
        <f t="shared" si="722"/>
        <v/>
      </c>
      <c r="AHJ173" s="39" t="str">
        <f t="shared" si="739"/>
        <v/>
      </c>
      <c r="AHK173" s="36" t="str">
        <f t="shared" si="740"/>
        <v/>
      </c>
      <c r="AHL173" s="36" t="str">
        <f t="shared" si="723"/>
        <v/>
      </c>
      <c r="AHM173" s="39" t="str">
        <f t="shared" si="741"/>
        <v/>
      </c>
      <c r="AHN173" s="36" t="str">
        <f t="shared" si="742"/>
        <v/>
      </c>
      <c r="AHO173" s="36" t="str">
        <f t="shared" si="724"/>
        <v/>
      </c>
      <c r="AHP173" s="39" t="str">
        <f t="shared" si="743"/>
        <v/>
      </c>
      <c r="AHQ173" s="36" t="str">
        <f t="shared" si="744"/>
        <v/>
      </c>
      <c r="AHR173" s="36" t="str">
        <f t="shared" si="725"/>
        <v/>
      </c>
      <c r="AHS173" s="39" t="str">
        <f t="shared" si="745"/>
        <v/>
      </c>
    </row>
    <row r="174" spans="1:922" s="5" customFormat="1" outlineLevel="1" x14ac:dyDescent="0.25">
      <c r="A174" s="35">
        <v>17</v>
      </c>
      <c r="B174" s="46" t="s">
        <v>78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38"/>
      <c r="W174" s="37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363</v>
      </c>
      <c r="CR174" s="57" t="s">
        <v>363</v>
      </c>
      <c r="CS174" s="57"/>
      <c r="CT174" s="57"/>
      <c r="CU174" s="57"/>
      <c r="CV174" s="57"/>
      <c r="CW174" s="38"/>
      <c r="CX174" s="38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 t="s">
        <v>354</v>
      </c>
      <c r="EN174" s="57" t="s">
        <v>354</v>
      </c>
      <c r="EO174" s="57" t="s">
        <v>354</v>
      </c>
      <c r="EP174" s="57" t="s">
        <v>354</v>
      </c>
      <c r="EQ174" s="57" t="s">
        <v>354</v>
      </c>
      <c r="ER174" s="57" t="s">
        <v>354</v>
      </c>
      <c r="ES174" s="57" t="s">
        <v>354</v>
      </c>
      <c r="ET174" s="57"/>
      <c r="EU174" s="57" t="s">
        <v>354</v>
      </c>
      <c r="EV174" s="57" t="s">
        <v>354</v>
      </c>
      <c r="EW174" s="57"/>
      <c r="EX174" s="57"/>
      <c r="EY174" s="57" t="s">
        <v>354</v>
      </c>
      <c r="EZ174" s="57" t="s">
        <v>354</v>
      </c>
      <c r="FA174" s="57"/>
      <c r="FB174" s="57"/>
      <c r="FC174" s="57"/>
      <c r="FD174" s="57" t="s">
        <v>354</v>
      </c>
      <c r="FE174" s="38"/>
      <c r="FF174" s="38"/>
      <c r="FG174" s="61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38"/>
      <c r="HN174" s="38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 t="s">
        <v>354</v>
      </c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 t="s">
        <v>354</v>
      </c>
      <c r="OF174" s="57" t="s">
        <v>354</v>
      </c>
      <c r="OG174" s="57" t="s">
        <v>354</v>
      </c>
      <c r="OH174" s="57" t="s">
        <v>354</v>
      </c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/>
      <c r="OT174" s="57"/>
      <c r="OU174" s="57"/>
      <c r="OV174" s="57"/>
      <c r="OW174" s="57"/>
      <c r="OX174" s="57"/>
      <c r="OY174" s="57"/>
      <c r="OZ174" s="57"/>
      <c r="PA174" s="57"/>
      <c r="PB174" s="57"/>
      <c r="PC174" s="57"/>
      <c r="PD174" s="57"/>
      <c r="PE174" s="57"/>
      <c r="PF174" s="57"/>
      <c r="PG174" s="57"/>
      <c r="PH174" s="57"/>
      <c r="PI174" s="57"/>
      <c r="PJ174" s="57"/>
      <c r="PK174" s="57"/>
      <c r="PL174" s="57"/>
      <c r="PM174" s="57"/>
      <c r="PN174" s="57"/>
      <c r="PO174" s="57"/>
      <c r="PP174" s="57"/>
      <c r="PQ174" s="57"/>
      <c r="PR174" s="57"/>
      <c r="PS174" s="57"/>
      <c r="PT174" s="57"/>
      <c r="PU174" s="57"/>
      <c r="PV174" s="57"/>
      <c r="PW174" s="57"/>
      <c r="PX174" s="38"/>
      <c r="PY174" s="38"/>
      <c r="PZ174" s="38"/>
      <c r="QA174" s="61"/>
      <c r="QB174" s="57"/>
      <c r="QC174" s="57"/>
      <c r="QD174" s="57"/>
      <c r="QE174" s="57"/>
      <c r="QF174" s="57"/>
      <c r="QG174" s="57"/>
      <c r="QH174" s="57"/>
      <c r="QI174" s="57"/>
      <c r="QJ174" s="57"/>
      <c r="QK174" s="57"/>
      <c r="QL174" s="57"/>
      <c r="QM174" s="57"/>
      <c r="QN174" s="57"/>
      <c r="QO174" s="57"/>
      <c r="QP174" s="57"/>
      <c r="QQ174" s="57"/>
      <c r="QR174" s="38"/>
      <c r="QS174" s="38"/>
      <c r="QT174" s="38"/>
      <c r="QU174" s="57" t="s">
        <v>354</v>
      </c>
      <c r="QV174" s="57" t="s">
        <v>354</v>
      </c>
      <c r="QW174" s="57" t="s">
        <v>354</v>
      </c>
      <c r="QX174" s="57"/>
      <c r="QY174" s="57" t="s">
        <v>354</v>
      </c>
      <c r="QZ174" s="57" t="s">
        <v>354</v>
      </c>
      <c r="RA174" s="57" t="s">
        <v>354</v>
      </c>
      <c r="RB174" s="57"/>
      <c r="RC174" s="57" t="s">
        <v>354</v>
      </c>
      <c r="RD174" s="57" t="s">
        <v>354</v>
      </c>
      <c r="RE174" s="57" t="s">
        <v>354</v>
      </c>
      <c r="RF174" s="57" t="s">
        <v>354</v>
      </c>
      <c r="RG174" s="57" t="s">
        <v>354</v>
      </c>
      <c r="RH174" s="57" t="s">
        <v>354</v>
      </c>
      <c r="RI174" s="57"/>
      <c r="RJ174" s="57"/>
      <c r="RK174" s="57" t="s">
        <v>354</v>
      </c>
      <c r="RL174" s="38"/>
      <c r="RM174" s="38"/>
      <c r="RN174" s="38"/>
      <c r="RO174" s="61" t="s">
        <v>354</v>
      </c>
      <c r="RP174" s="57" t="s">
        <v>354</v>
      </c>
      <c r="RQ174" s="57" t="s">
        <v>354</v>
      </c>
      <c r="RR174" s="57"/>
      <c r="RS174" s="57"/>
      <c r="RT174" s="57" t="s">
        <v>354</v>
      </c>
      <c r="RU174" s="57" t="s">
        <v>354</v>
      </c>
      <c r="RV174" s="57" t="s">
        <v>354</v>
      </c>
      <c r="RW174" s="57"/>
      <c r="RX174" s="57" t="s">
        <v>354</v>
      </c>
      <c r="RY174" s="57" t="s">
        <v>354</v>
      </c>
      <c r="RZ174" s="57"/>
      <c r="SA174" s="57" t="s">
        <v>354</v>
      </c>
      <c r="SB174" s="57" t="s">
        <v>354</v>
      </c>
      <c r="SC174" s="57" t="s">
        <v>354</v>
      </c>
      <c r="SD174" s="57" t="s">
        <v>354</v>
      </c>
      <c r="SE174" s="57" t="s">
        <v>354</v>
      </c>
      <c r="SF174" s="57" t="s">
        <v>354</v>
      </c>
      <c r="SG174" s="57"/>
      <c r="SH174" s="57"/>
      <c r="SI174" s="57" t="s">
        <v>354</v>
      </c>
      <c r="SJ174" s="57" t="s">
        <v>354</v>
      </c>
      <c r="SK174" s="57" t="s">
        <v>354</v>
      </c>
      <c r="SL174" s="38"/>
      <c r="SM174" s="37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8"/>
      <c r="TD174" s="38"/>
      <c r="TE174" s="38"/>
      <c r="TF174" s="38"/>
      <c r="TG174" s="37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37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8"/>
      <c r="UR174" s="38"/>
      <c r="US174" s="38"/>
      <c r="UT174" s="38"/>
      <c r="UU174" s="37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8"/>
      <c r="VL174" s="38"/>
      <c r="VM174" s="38"/>
      <c r="VN174" s="38"/>
      <c r="VO174" s="37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8"/>
      <c r="WF174" s="38"/>
      <c r="WG174" s="38"/>
      <c r="WH174" s="38"/>
      <c r="WI174" s="37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8"/>
      <c r="WZ174" s="38"/>
      <c r="XA174" s="38"/>
      <c r="XB174" s="38"/>
      <c r="XC174" s="37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8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13"/>
        <v/>
      </c>
      <c r="AGK174" s="85" t="str">
        <f t="shared" si="714"/>
        <v/>
      </c>
      <c r="AGL174" s="85">
        <f t="shared" si="715"/>
        <v>17</v>
      </c>
      <c r="AGP174" s="36" t="str">
        <f t="shared" si="726"/>
        <v/>
      </c>
      <c r="AGQ174" s="36" t="str">
        <f t="shared" si="716"/>
        <v/>
      </c>
      <c r="AGR174" s="39" t="str">
        <f t="shared" si="727"/>
        <v/>
      </c>
      <c r="AGS174" s="36">
        <f t="shared" si="728"/>
        <v>2</v>
      </c>
      <c r="AGT174" s="36" t="str">
        <f t="shared" si="717"/>
        <v/>
      </c>
      <c r="AGU174" s="39">
        <f t="shared" si="729"/>
        <v>12</v>
      </c>
      <c r="AGV174" s="36" t="str">
        <f t="shared" si="730"/>
        <v/>
      </c>
      <c r="AGW174" s="36" t="str">
        <f t="shared" si="718"/>
        <v/>
      </c>
      <c r="AGX174" s="39" t="str">
        <f t="shared" si="731"/>
        <v/>
      </c>
      <c r="AGY174" s="36" t="str">
        <f t="shared" si="732"/>
        <v/>
      </c>
      <c r="AGZ174" s="36" t="str">
        <f t="shared" si="719"/>
        <v/>
      </c>
      <c r="AHA174" s="39" t="str">
        <f t="shared" si="733"/>
        <v/>
      </c>
      <c r="AHB174" s="36" t="str">
        <f t="shared" si="734"/>
        <v/>
      </c>
      <c r="AHC174" s="36" t="str">
        <f t="shared" si="720"/>
        <v/>
      </c>
      <c r="AHD174" s="39">
        <f t="shared" si="735"/>
        <v>5</v>
      </c>
      <c r="AHE174" s="36" t="str">
        <f t="shared" si="736"/>
        <v/>
      </c>
      <c r="AHF174" s="36" t="str">
        <f t="shared" si="721"/>
        <v/>
      </c>
      <c r="AHG174" s="39">
        <f t="shared" si="737"/>
        <v>27</v>
      </c>
      <c r="AHH174" s="36" t="str">
        <f t="shared" si="738"/>
        <v/>
      </c>
      <c r="AHI174" s="36" t="str">
        <f t="shared" si="722"/>
        <v/>
      </c>
      <c r="AHJ174" s="39" t="str">
        <f t="shared" si="739"/>
        <v/>
      </c>
      <c r="AHK174" s="36" t="str">
        <f t="shared" si="740"/>
        <v/>
      </c>
      <c r="AHL174" s="36" t="str">
        <f t="shared" si="723"/>
        <v/>
      </c>
      <c r="AHM174" s="39" t="str">
        <f t="shared" si="741"/>
        <v/>
      </c>
      <c r="AHN174" s="36" t="str">
        <f t="shared" si="742"/>
        <v/>
      </c>
      <c r="AHO174" s="36" t="str">
        <f t="shared" si="724"/>
        <v/>
      </c>
      <c r="AHP174" s="39" t="str">
        <f t="shared" si="743"/>
        <v/>
      </c>
      <c r="AHQ174" s="36" t="str">
        <f t="shared" si="744"/>
        <v/>
      </c>
      <c r="AHR174" s="36" t="str">
        <f t="shared" si="725"/>
        <v/>
      </c>
      <c r="AHS174" s="39" t="str">
        <f t="shared" si="745"/>
        <v/>
      </c>
    </row>
    <row r="175" spans="1:922" s="5" customFormat="1" outlineLevel="1" x14ac:dyDescent="0.25">
      <c r="A175" s="35">
        <v>18</v>
      </c>
      <c r="B175" s="36"/>
      <c r="C175" s="37"/>
      <c r="D175" s="35"/>
      <c r="E175" s="35"/>
      <c r="F175" s="35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7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7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7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37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7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57"/>
      <c r="EN175" s="57" t="s">
        <v>354</v>
      </c>
      <c r="EO175" s="57" t="s">
        <v>354</v>
      </c>
      <c r="EP175" s="57" t="s">
        <v>354</v>
      </c>
      <c r="EQ175" s="57" t="s">
        <v>354</v>
      </c>
      <c r="ER175" s="57" t="s">
        <v>354</v>
      </c>
      <c r="ES175" s="57" t="s">
        <v>354</v>
      </c>
      <c r="ET175" s="57"/>
      <c r="EU175" s="57" t="s">
        <v>354</v>
      </c>
      <c r="EV175" s="57" t="s">
        <v>354</v>
      </c>
      <c r="EW175" s="57"/>
      <c r="EX175" s="57"/>
      <c r="EY175" s="57" t="s">
        <v>354</v>
      </c>
      <c r="EZ175" s="57" t="s">
        <v>354</v>
      </c>
      <c r="FA175" s="57"/>
      <c r="FB175" s="57"/>
      <c r="FC175" s="57"/>
      <c r="FD175" s="57" t="s">
        <v>354</v>
      </c>
      <c r="FE175" s="38"/>
      <c r="FF175" s="38"/>
      <c r="FG175" s="37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/>
      <c r="NT175" s="57"/>
      <c r="NU175" s="57"/>
      <c r="NV175" s="57"/>
      <c r="NW175" s="57"/>
      <c r="NX175" s="57"/>
      <c r="NY175" s="57"/>
      <c r="NZ175" s="57"/>
      <c r="OA175" s="57"/>
      <c r="OB175" s="57"/>
      <c r="OC175" s="57"/>
      <c r="OD175" s="57"/>
      <c r="OE175" s="57"/>
      <c r="OF175" s="57"/>
      <c r="OG175" s="57"/>
      <c r="OH175" s="57"/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57"/>
      <c r="QV175" s="57"/>
      <c r="QW175" s="57"/>
      <c r="QX175" s="57"/>
      <c r="QY175" s="57"/>
      <c r="QZ175" s="57"/>
      <c r="RA175" s="57"/>
      <c r="RB175" s="57"/>
      <c r="RC175" s="57"/>
      <c r="RD175" s="57"/>
      <c r="RE175" s="57"/>
      <c r="RF175" s="57"/>
      <c r="RG175" s="57"/>
      <c r="RH175" s="57"/>
      <c r="RI175" s="57"/>
      <c r="RJ175" s="57"/>
      <c r="RK175" s="57"/>
      <c r="RL175" s="38"/>
      <c r="RM175" s="38"/>
      <c r="RN175" s="38"/>
      <c r="RO175" s="61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/>
      <c r="SJ175" s="57"/>
      <c r="SK175" s="57"/>
      <c r="SL175" s="38"/>
      <c r="SM175" s="37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8"/>
      <c r="TD175" s="38"/>
      <c r="TE175" s="38"/>
      <c r="TF175" s="38"/>
      <c r="TG175" s="37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37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8"/>
      <c r="UR175" s="38"/>
      <c r="US175" s="38"/>
      <c r="UT175" s="38"/>
      <c r="UU175" s="37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8"/>
      <c r="VL175" s="38"/>
      <c r="VM175" s="38"/>
      <c r="VN175" s="38"/>
      <c r="VO175" s="37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8"/>
      <c r="WF175" s="38"/>
      <c r="WG175" s="38"/>
      <c r="WH175" s="38"/>
      <c r="WI175" s="37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8"/>
      <c r="WZ175" s="38"/>
      <c r="XA175" s="38"/>
      <c r="XB175" s="38"/>
      <c r="XC175" s="37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8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13"/>
        <v/>
      </c>
      <c r="AGK175" s="85" t="str">
        <f t="shared" si="714"/>
        <v/>
      </c>
      <c r="AGL175" s="85" t="str">
        <f t="shared" si="715"/>
        <v/>
      </c>
      <c r="AGP175" s="36" t="str">
        <f t="shared" si="726"/>
        <v/>
      </c>
      <c r="AGQ175" s="36" t="str">
        <f t="shared" si="716"/>
        <v/>
      </c>
      <c r="AGR175" s="39" t="str">
        <f t="shared" si="727"/>
        <v/>
      </c>
      <c r="AGS175" s="36" t="str">
        <f t="shared" si="728"/>
        <v/>
      </c>
      <c r="AGT175" s="36" t="str">
        <f t="shared" si="717"/>
        <v/>
      </c>
      <c r="AGU175" s="39">
        <f t="shared" si="729"/>
        <v>11</v>
      </c>
      <c r="AGV175" s="36" t="str">
        <f t="shared" si="730"/>
        <v/>
      </c>
      <c r="AGW175" s="36" t="str">
        <f t="shared" si="718"/>
        <v/>
      </c>
      <c r="AGX175" s="39" t="str">
        <f t="shared" si="731"/>
        <v/>
      </c>
      <c r="AGY175" s="36" t="str">
        <f t="shared" si="732"/>
        <v/>
      </c>
      <c r="AGZ175" s="36" t="str">
        <f t="shared" si="719"/>
        <v/>
      </c>
      <c r="AHA175" s="39" t="str">
        <f t="shared" si="733"/>
        <v/>
      </c>
      <c r="AHB175" s="36" t="str">
        <f t="shared" si="734"/>
        <v/>
      </c>
      <c r="AHC175" s="36" t="str">
        <f t="shared" si="720"/>
        <v/>
      </c>
      <c r="AHD175" s="39" t="str">
        <f t="shared" si="735"/>
        <v/>
      </c>
      <c r="AHE175" s="36" t="str">
        <f t="shared" si="736"/>
        <v/>
      </c>
      <c r="AHF175" s="36" t="str">
        <f t="shared" si="721"/>
        <v/>
      </c>
      <c r="AHG175" s="39" t="str">
        <f t="shared" si="737"/>
        <v/>
      </c>
      <c r="AHH175" s="36" t="str">
        <f t="shared" si="738"/>
        <v/>
      </c>
      <c r="AHI175" s="36" t="str">
        <f t="shared" si="722"/>
        <v/>
      </c>
      <c r="AHJ175" s="39" t="str">
        <f t="shared" si="739"/>
        <v/>
      </c>
      <c r="AHK175" s="36" t="str">
        <f t="shared" si="740"/>
        <v/>
      </c>
      <c r="AHL175" s="36" t="str">
        <f t="shared" si="723"/>
        <v/>
      </c>
      <c r="AHM175" s="39" t="str">
        <f t="shared" si="741"/>
        <v/>
      </c>
      <c r="AHN175" s="36" t="str">
        <f t="shared" si="742"/>
        <v/>
      </c>
      <c r="AHO175" s="36" t="str">
        <f t="shared" si="724"/>
        <v/>
      </c>
      <c r="AHP175" s="39" t="str">
        <f t="shared" si="743"/>
        <v/>
      </c>
      <c r="AHQ175" s="36" t="str">
        <f t="shared" si="744"/>
        <v/>
      </c>
      <c r="AHR175" s="36" t="str">
        <f t="shared" si="725"/>
        <v/>
      </c>
      <c r="AHS175" s="39" t="str">
        <f t="shared" si="745"/>
        <v/>
      </c>
    </row>
    <row r="176" spans="1:922" s="32" customFormat="1" x14ac:dyDescent="0.25">
      <c r="A176" s="31" t="s">
        <v>35</v>
      </c>
      <c r="C176" s="33"/>
      <c r="D176" s="33"/>
      <c r="E176" s="33"/>
      <c r="F176" s="34"/>
      <c r="G176" s="33"/>
      <c r="H176" s="33"/>
      <c r="I176" s="33"/>
      <c r="J176" s="34"/>
      <c r="K176" s="33"/>
      <c r="L176" s="33"/>
      <c r="M176" s="33"/>
      <c r="N176" s="34"/>
      <c r="O176" s="33"/>
      <c r="P176" s="33"/>
      <c r="Q176" s="33"/>
      <c r="R176" s="34"/>
      <c r="S176" s="33"/>
      <c r="T176" s="33"/>
      <c r="U176" s="33"/>
      <c r="V176" s="34"/>
      <c r="W176" s="33"/>
      <c r="X176" s="33"/>
      <c r="Y176" s="33"/>
      <c r="Z176" s="34"/>
      <c r="AA176" s="33"/>
      <c r="AB176" s="33"/>
      <c r="AC176" s="33"/>
      <c r="AD176" s="34"/>
      <c r="AE176" s="33"/>
      <c r="AF176" s="33"/>
      <c r="AG176" s="33"/>
      <c r="AH176" s="34"/>
      <c r="AI176" s="33"/>
      <c r="AJ176" s="33"/>
      <c r="AK176" s="33"/>
      <c r="AL176" s="34"/>
      <c r="AM176" s="33"/>
      <c r="AN176" s="33"/>
      <c r="AO176" s="33"/>
      <c r="AP176" s="34"/>
      <c r="AQ176" s="33"/>
      <c r="AR176" s="33"/>
      <c r="AS176" s="33"/>
      <c r="AT176" s="34"/>
      <c r="AU176" s="33"/>
      <c r="AV176" s="33"/>
      <c r="AW176" s="33"/>
      <c r="AX176" s="34"/>
      <c r="AY176" s="33"/>
      <c r="AZ176" s="33"/>
      <c r="BA176" s="33"/>
      <c r="BB176" s="34"/>
      <c r="BC176" s="33"/>
      <c r="BD176" s="33"/>
      <c r="BE176" s="33"/>
      <c r="BF176" s="34"/>
      <c r="BG176" s="33"/>
      <c r="BH176" s="33"/>
      <c r="BI176" s="33"/>
      <c r="BJ176" s="34"/>
      <c r="BK176" s="33"/>
      <c r="BL176" s="33"/>
      <c r="BM176" s="33"/>
      <c r="BN176" s="34"/>
      <c r="BO176" s="33"/>
      <c r="BP176" s="33"/>
      <c r="BQ176" s="33"/>
      <c r="BR176" s="34"/>
      <c r="BS176" s="33"/>
      <c r="BT176" s="33"/>
      <c r="BU176" s="33"/>
      <c r="BV176" s="34"/>
      <c r="BW176" s="33"/>
      <c r="BX176" s="33"/>
      <c r="BY176" s="33"/>
      <c r="BZ176" s="34"/>
      <c r="CA176" s="33"/>
      <c r="CB176" s="33"/>
      <c r="CC176" s="33"/>
      <c r="CD176" s="34"/>
      <c r="CE176" s="33"/>
      <c r="CF176" s="33"/>
      <c r="CG176" s="33"/>
      <c r="CH176" s="34"/>
      <c r="CI176" s="33"/>
      <c r="CJ176" s="33"/>
      <c r="CK176" s="33"/>
      <c r="CL176" s="34"/>
      <c r="CM176" s="33"/>
      <c r="CN176" s="33"/>
      <c r="CO176" s="33"/>
      <c r="CP176" s="34"/>
      <c r="CQ176" s="33"/>
      <c r="CR176" s="33"/>
      <c r="CS176" s="33"/>
      <c r="CT176" s="34"/>
      <c r="CU176" s="33"/>
      <c r="CV176" s="33"/>
      <c r="CW176" s="33"/>
      <c r="CX176" s="34"/>
      <c r="CY176" s="33"/>
      <c r="CZ176" s="33"/>
      <c r="DA176" s="33"/>
      <c r="DB176" s="34"/>
      <c r="DC176" s="33"/>
      <c r="DD176" s="33"/>
      <c r="DE176" s="33"/>
      <c r="DF176" s="34"/>
      <c r="DG176" s="33"/>
      <c r="DH176" s="33"/>
      <c r="DI176" s="33"/>
      <c r="DJ176" s="34"/>
      <c r="DK176" s="33"/>
      <c r="DL176" s="33"/>
      <c r="DM176" s="33"/>
      <c r="DN176" s="34"/>
      <c r="DO176" s="33"/>
      <c r="DP176" s="33"/>
      <c r="DQ176" s="33"/>
      <c r="DR176" s="34"/>
      <c r="DS176" s="33"/>
      <c r="DT176" s="33"/>
      <c r="DU176" s="33"/>
      <c r="DV176" s="34"/>
      <c r="DW176" s="33"/>
      <c r="DX176" s="33"/>
      <c r="DY176" s="33"/>
      <c r="DZ176" s="34"/>
      <c r="EA176" s="33"/>
      <c r="EB176" s="33"/>
      <c r="EC176" s="33"/>
      <c r="ED176" s="34"/>
      <c r="EE176" s="33"/>
      <c r="EF176" s="33"/>
      <c r="EG176" s="33"/>
      <c r="EH176" s="34"/>
      <c r="EI176" s="33"/>
      <c r="EJ176" s="33"/>
      <c r="EK176" s="33"/>
      <c r="EL176" s="34"/>
      <c r="EM176" s="37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3"/>
      <c r="FF176" s="34"/>
      <c r="FG176" s="33"/>
      <c r="FH176" s="33"/>
      <c r="FI176" s="33"/>
      <c r="FJ176" s="34"/>
      <c r="FK176" s="33"/>
      <c r="FL176" s="33"/>
      <c r="FM176" s="33"/>
      <c r="FN176" s="34"/>
      <c r="FO176" s="33"/>
      <c r="FP176" s="33"/>
      <c r="FQ176" s="33"/>
      <c r="FR176" s="34"/>
      <c r="FS176" s="33"/>
      <c r="FT176" s="33"/>
      <c r="FU176" s="33"/>
      <c r="FV176" s="34"/>
      <c r="FW176" s="33"/>
      <c r="FX176" s="33"/>
      <c r="FY176" s="33"/>
      <c r="FZ176" s="34"/>
      <c r="GA176" s="33"/>
      <c r="GB176" s="33"/>
      <c r="GC176" s="33"/>
      <c r="GD176" s="34"/>
      <c r="GE176" s="33"/>
      <c r="GF176" s="33"/>
      <c r="GG176" s="33"/>
      <c r="GH176" s="34"/>
      <c r="GI176" s="33"/>
      <c r="GJ176" s="33"/>
      <c r="GK176" s="33"/>
      <c r="GL176" s="34"/>
      <c r="GM176" s="33"/>
      <c r="GN176" s="33"/>
      <c r="GO176" s="33"/>
      <c r="GP176" s="34"/>
      <c r="GQ176" s="33"/>
      <c r="GR176" s="33"/>
      <c r="GS176" s="33"/>
      <c r="GT176" s="34"/>
      <c r="GU176" s="33"/>
      <c r="GV176" s="33"/>
      <c r="GW176" s="33"/>
      <c r="GX176" s="34"/>
      <c r="GY176" s="33"/>
      <c r="GZ176" s="33"/>
      <c r="HA176" s="33"/>
      <c r="HB176" s="34"/>
      <c r="HC176" s="33"/>
      <c r="HD176" s="33"/>
      <c r="HE176" s="33"/>
      <c r="HF176" s="34"/>
      <c r="HG176" s="33"/>
      <c r="HH176" s="33"/>
      <c r="HI176" s="33"/>
      <c r="HJ176" s="34"/>
      <c r="HK176" s="33"/>
      <c r="HL176" s="33"/>
      <c r="HM176" s="33"/>
      <c r="HN176" s="34"/>
      <c r="HO176" s="33"/>
      <c r="HP176" s="33"/>
      <c r="HQ176" s="33"/>
      <c r="HR176" s="34"/>
      <c r="HS176" s="33"/>
      <c r="HT176" s="33"/>
      <c r="HU176" s="33"/>
      <c r="HV176" s="34"/>
      <c r="HW176" s="33"/>
      <c r="HX176" s="33"/>
      <c r="HY176" s="33"/>
      <c r="HZ176" s="34"/>
      <c r="IA176" s="33"/>
      <c r="IB176" s="33"/>
      <c r="IC176" s="33"/>
      <c r="ID176" s="34"/>
      <c r="IE176" s="33"/>
      <c r="IF176" s="33"/>
      <c r="IG176" s="33"/>
      <c r="IH176" s="34"/>
      <c r="II176" s="33"/>
      <c r="IJ176" s="33"/>
      <c r="IK176" s="33"/>
      <c r="IL176" s="34"/>
      <c r="IM176" s="33"/>
      <c r="IN176" s="33"/>
      <c r="IO176" s="33"/>
      <c r="IP176" s="34"/>
      <c r="IQ176" s="33"/>
      <c r="IR176" s="33"/>
      <c r="IS176" s="33"/>
      <c r="IT176" s="34"/>
      <c r="IU176" s="33"/>
      <c r="IV176" s="33"/>
      <c r="IW176" s="33"/>
      <c r="IX176" s="34"/>
      <c r="IY176" s="33"/>
      <c r="IZ176" s="33"/>
      <c r="JA176" s="33"/>
      <c r="JB176" s="34"/>
      <c r="JC176" s="33"/>
      <c r="JD176" s="33"/>
      <c r="JE176" s="33"/>
      <c r="JF176" s="34"/>
      <c r="JG176" s="33"/>
      <c r="JH176" s="33"/>
      <c r="JI176" s="33"/>
      <c r="JJ176" s="34"/>
      <c r="JK176" s="33"/>
      <c r="JL176" s="33"/>
      <c r="JM176" s="33"/>
      <c r="JN176" s="34"/>
      <c r="JO176" s="33"/>
      <c r="JP176" s="33"/>
      <c r="JQ176" s="33"/>
      <c r="JR176" s="34"/>
      <c r="JS176" s="33"/>
      <c r="JT176" s="33"/>
      <c r="JU176" s="33"/>
      <c r="JV176" s="34"/>
      <c r="JW176" s="33"/>
      <c r="JX176" s="33"/>
      <c r="JY176" s="33"/>
      <c r="JZ176" s="34"/>
      <c r="KA176" s="33"/>
      <c r="KB176" s="33"/>
      <c r="KC176" s="33"/>
      <c r="KD176" s="34"/>
      <c r="KE176" s="33"/>
      <c r="KF176" s="33"/>
      <c r="KG176" s="33"/>
      <c r="KH176" s="34"/>
      <c r="KI176" s="33"/>
      <c r="KJ176" s="33"/>
      <c r="KK176" s="33"/>
      <c r="KL176" s="34"/>
      <c r="KM176" s="33"/>
      <c r="KN176" s="33"/>
      <c r="KO176" s="33"/>
      <c r="KP176" s="34"/>
      <c r="KQ176" s="33"/>
      <c r="KR176" s="33"/>
      <c r="KS176" s="33"/>
      <c r="KT176" s="34"/>
      <c r="KU176" s="33"/>
      <c r="KV176" s="33"/>
      <c r="KW176" s="33"/>
      <c r="KX176" s="34"/>
      <c r="KY176" s="33"/>
      <c r="KZ176" s="33"/>
      <c r="LA176" s="33"/>
      <c r="LB176" s="34"/>
      <c r="LC176" s="33"/>
      <c r="LD176" s="33"/>
      <c r="LE176" s="33"/>
      <c r="LF176" s="34"/>
      <c r="LG176" s="33"/>
      <c r="LH176" s="33"/>
      <c r="LI176" s="33"/>
      <c r="LJ176" s="34"/>
      <c r="LK176" s="33"/>
      <c r="LL176" s="33"/>
      <c r="LM176" s="33"/>
      <c r="LN176" s="34"/>
      <c r="LO176" s="33"/>
      <c r="LP176" s="33"/>
      <c r="LQ176" s="33"/>
      <c r="LR176" s="34"/>
      <c r="LS176" s="33"/>
      <c r="LT176" s="33"/>
      <c r="LU176" s="33"/>
      <c r="LV176" s="34"/>
      <c r="LW176" s="33"/>
      <c r="LX176" s="33"/>
      <c r="LY176" s="33"/>
      <c r="LZ176" s="34"/>
      <c r="MA176" s="33"/>
      <c r="MB176" s="33"/>
      <c r="MC176" s="33"/>
      <c r="MD176" s="34"/>
      <c r="ME176" s="33"/>
      <c r="MF176" s="33"/>
      <c r="MG176" s="33"/>
      <c r="MH176" s="34"/>
      <c r="MI176" s="33"/>
      <c r="MJ176" s="33"/>
      <c r="MK176" s="33"/>
      <c r="ML176" s="34"/>
      <c r="MM176" s="33"/>
      <c r="MN176" s="33"/>
      <c r="MO176" s="33"/>
      <c r="MP176" s="34"/>
      <c r="MQ176" s="33"/>
      <c r="MR176" s="33"/>
      <c r="MS176" s="33"/>
      <c r="MT176" s="34"/>
      <c r="MU176" s="33"/>
      <c r="MV176" s="33"/>
      <c r="MW176" s="33"/>
      <c r="MX176" s="34"/>
      <c r="MY176" s="33"/>
      <c r="MZ176" s="33"/>
      <c r="NA176" s="33"/>
      <c r="NB176" s="34"/>
      <c r="NC176" s="33"/>
      <c r="ND176" s="33"/>
      <c r="NE176" s="33"/>
      <c r="NF176" s="34"/>
      <c r="NG176" s="33"/>
      <c r="NH176" s="33"/>
      <c r="NI176" s="33"/>
      <c r="NJ176" s="34"/>
      <c r="NK176" s="33"/>
      <c r="NL176" s="33"/>
      <c r="NM176" s="33"/>
      <c r="NN176" s="34"/>
      <c r="NO176" s="33"/>
      <c r="NP176" s="33"/>
      <c r="NQ176" s="33"/>
      <c r="NR176" s="34"/>
      <c r="NS176" s="33"/>
      <c r="NT176" s="33"/>
      <c r="NU176" s="33"/>
      <c r="NV176" s="34"/>
      <c r="NW176" s="33"/>
      <c r="NX176" s="33"/>
      <c r="NY176" s="33"/>
      <c r="NZ176" s="34"/>
      <c r="OA176" s="33"/>
      <c r="OB176" s="33"/>
      <c r="OC176" s="33"/>
      <c r="OD176" s="34"/>
      <c r="OE176" s="33"/>
      <c r="OF176" s="33"/>
      <c r="OG176" s="33"/>
      <c r="OH176" s="34"/>
      <c r="OI176" s="33"/>
      <c r="OJ176" s="33"/>
      <c r="OK176" s="33"/>
      <c r="OL176" s="34"/>
      <c r="OM176" s="33"/>
      <c r="ON176" s="33"/>
      <c r="OO176" s="33"/>
      <c r="OP176" s="34"/>
      <c r="OQ176" s="33"/>
      <c r="OR176" s="33"/>
      <c r="OS176" s="33"/>
      <c r="OT176" s="34"/>
      <c r="OU176" s="33"/>
      <c r="OV176" s="33"/>
      <c r="OW176" s="33"/>
      <c r="OX176" s="34"/>
      <c r="OY176" s="33"/>
      <c r="OZ176" s="33"/>
      <c r="PA176" s="33"/>
      <c r="PB176" s="34"/>
      <c r="PC176" s="33"/>
      <c r="PD176" s="33"/>
      <c r="PE176" s="33"/>
      <c r="PF176" s="34"/>
      <c r="PG176" s="33"/>
      <c r="PH176" s="33"/>
      <c r="PI176" s="33"/>
      <c r="PJ176" s="34"/>
      <c r="PK176" s="33"/>
      <c r="PL176" s="33"/>
      <c r="PM176" s="33"/>
      <c r="PN176" s="34"/>
      <c r="PO176" s="33"/>
      <c r="PP176" s="33"/>
      <c r="PQ176" s="33"/>
      <c r="PR176" s="34"/>
      <c r="PS176" s="33"/>
      <c r="PT176" s="33"/>
      <c r="PU176" s="33"/>
      <c r="PV176" s="34"/>
      <c r="PW176" s="33"/>
      <c r="PX176" s="33"/>
      <c r="PY176" s="33"/>
      <c r="PZ176" s="34"/>
      <c r="QA176" s="33"/>
      <c r="QB176" s="33"/>
      <c r="QC176" s="33"/>
      <c r="QD176" s="34"/>
      <c r="QE176" s="33"/>
      <c r="QF176" s="33"/>
      <c r="QG176" s="33"/>
      <c r="QH176" s="34"/>
      <c r="QI176" s="33"/>
      <c r="QJ176" s="33"/>
      <c r="QK176" s="33"/>
      <c r="QL176" s="34"/>
      <c r="QM176" s="33"/>
      <c r="QN176" s="33"/>
      <c r="QO176" s="33"/>
      <c r="QP176" s="34"/>
      <c r="QQ176" s="33"/>
      <c r="QR176" s="33"/>
      <c r="QS176" s="33"/>
      <c r="QT176" s="34"/>
      <c r="QU176" s="33"/>
      <c r="QV176" s="33"/>
      <c r="QW176" s="33"/>
      <c r="QX176" s="34"/>
      <c r="QY176" s="33"/>
      <c r="QZ176" s="33"/>
      <c r="RA176" s="33"/>
      <c r="RB176" s="34"/>
      <c r="RC176" s="33"/>
      <c r="RD176" s="33"/>
      <c r="RE176" s="33"/>
      <c r="RF176" s="34"/>
      <c r="RG176" s="33"/>
      <c r="RH176" s="33"/>
      <c r="RI176" s="33"/>
      <c r="RJ176" s="34"/>
      <c r="RK176" s="33"/>
      <c r="RL176" s="33"/>
      <c r="RM176" s="33"/>
      <c r="RN176" s="34"/>
      <c r="RO176" s="33"/>
      <c r="RP176" s="33"/>
      <c r="RQ176" s="33"/>
      <c r="RR176" s="34"/>
      <c r="RS176" s="33"/>
      <c r="RT176" s="33"/>
      <c r="RU176" s="33"/>
      <c r="RV176" s="34"/>
      <c r="RW176" s="33"/>
      <c r="RX176" s="33"/>
      <c r="RY176" s="33"/>
      <c r="RZ176" s="34"/>
      <c r="SA176" s="33"/>
      <c r="SB176" s="33"/>
      <c r="SC176" s="33"/>
      <c r="SD176" s="34"/>
      <c r="SE176" s="33"/>
      <c r="SF176" s="33"/>
      <c r="SG176" s="33"/>
      <c r="SH176" s="33"/>
      <c r="SI176" s="33"/>
      <c r="SJ176" s="33"/>
      <c r="SK176" s="33"/>
      <c r="SL176" s="34"/>
      <c r="SM176" s="33"/>
      <c r="SN176" s="33"/>
      <c r="SO176" s="33"/>
      <c r="SP176" s="34"/>
      <c r="SQ176" s="33"/>
      <c r="SR176" s="33"/>
      <c r="SS176" s="33"/>
      <c r="ST176" s="34"/>
      <c r="SU176" s="33"/>
      <c r="SV176" s="33"/>
      <c r="SW176" s="33"/>
      <c r="SX176" s="34"/>
      <c r="SY176" s="33"/>
      <c r="SZ176" s="33"/>
      <c r="TA176" s="33"/>
      <c r="TB176" s="34"/>
      <c r="TC176" s="33"/>
      <c r="TD176" s="33"/>
      <c r="TE176" s="33"/>
      <c r="TF176" s="34"/>
      <c r="TG176" s="33"/>
      <c r="TH176" s="33"/>
      <c r="TI176" s="33"/>
      <c r="TJ176" s="34"/>
      <c r="TK176" s="33"/>
      <c r="TL176" s="33"/>
      <c r="TM176" s="33"/>
      <c r="TN176" s="34"/>
      <c r="TO176" s="33"/>
      <c r="TP176" s="33"/>
      <c r="TQ176" s="33"/>
      <c r="TR176" s="34"/>
      <c r="TS176" s="33"/>
      <c r="TT176" s="33"/>
      <c r="TU176" s="33"/>
      <c r="TV176" s="34"/>
      <c r="TW176" s="33"/>
      <c r="TX176" s="33"/>
      <c r="TY176" s="33"/>
      <c r="TZ176" s="34"/>
      <c r="UA176" s="33"/>
      <c r="UB176" s="33"/>
      <c r="UC176" s="33"/>
      <c r="UD176" s="34"/>
      <c r="UE176" s="33"/>
      <c r="UF176" s="33"/>
      <c r="UG176" s="33"/>
      <c r="UH176" s="34"/>
      <c r="UI176" s="33"/>
      <c r="UJ176" s="33"/>
      <c r="UK176" s="33"/>
      <c r="UL176" s="34"/>
      <c r="UM176" s="33"/>
      <c r="UN176" s="33"/>
      <c r="UO176" s="33"/>
      <c r="UP176" s="34"/>
      <c r="UQ176" s="33"/>
      <c r="UR176" s="33"/>
      <c r="US176" s="33"/>
      <c r="UT176" s="34"/>
      <c r="UU176" s="33"/>
      <c r="UV176" s="33"/>
      <c r="UW176" s="33"/>
      <c r="UX176" s="34"/>
      <c r="UY176" s="33"/>
      <c r="UZ176" s="33"/>
      <c r="VA176" s="33"/>
      <c r="VB176" s="34"/>
      <c r="VC176" s="33"/>
      <c r="VD176" s="33"/>
      <c r="VE176" s="33"/>
      <c r="VF176" s="34"/>
      <c r="VG176" s="33"/>
      <c r="VH176" s="33"/>
      <c r="VI176" s="33"/>
      <c r="VJ176" s="34"/>
      <c r="VK176" s="33"/>
      <c r="VL176" s="33"/>
      <c r="VM176" s="33"/>
      <c r="VN176" s="34"/>
      <c r="VO176" s="33"/>
      <c r="VP176" s="33"/>
      <c r="VQ176" s="33"/>
      <c r="VR176" s="34"/>
      <c r="VS176" s="33"/>
      <c r="VT176" s="33"/>
      <c r="VU176" s="33"/>
      <c r="VV176" s="34"/>
      <c r="VW176" s="33"/>
      <c r="VX176" s="33"/>
      <c r="VY176" s="33"/>
      <c r="VZ176" s="34"/>
      <c r="WA176" s="33"/>
      <c r="WB176" s="33"/>
      <c r="WC176" s="33"/>
      <c r="WD176" s="34"/>
      <c r="WE176" s="33"/>
      <c r="WF176" s="33"/>
      <c r="WG176" s="33"/>
      <c r="WH176" s="34"/>
      <c r="WI176" s="33"/>
      <c r="WJ176" s="33"/>
      <c r="WK176" s="33"/>
      <c r="WL176" s="34"/>
      <c r="WM176" s="33"/>
      <c r="WN176" s="33"/>
      <c r="WO176" s="33"/>
      <c r="WP176" s="34"/>
      <c r="WQ176" s="33"/>
      <c r="WR176" s="33"/>
      <c r="WS176" s="33"/>
      <c r="WT176" s="34"/>
      <c r="WU176" s="33"/>
      <c r="WV176" s="33"/>
      <c r="WW176" s="33"/>
      <c r="WX176" s="34"/>
      <c r="WY176" s="33"/>
      <c r="WZ176" s="33"/>
      <c r="XA176" s="33"/>
      <c r="XB176" s="34"/>
      <c r="XC176" s="33"/>
      <c r="XD176" s="33"/>
      <c r="XE176" s="33"/>
      <c r="XF176" s="34"/>
      <c r="XG176" s="33"/>
      <c r="XH176" s="33"/>
      <c r="XI176" s="33"/>
      <c r="XJ176" s="34"/>
      <c r="XK176" s="33"/>
      <c r="XL176" s="33"/>
      <c r="XM176" s="33"/>
      <c r="XN176" s="34"/>
      <c r="XO176" s="33"/>
      <c r="XP176" s="33"/>
      <c r="XQ176" s="33"/>
      <c r="XR176" s="34"/>
      <c r="XS176" s="33"/>
      <c r="XT176" s="33"/>
      <c r="XU176" s="33"/>
      <c r="XV176" s="34"/>
      <c r="XW176" s="33"/>
      <c r="XX176" s="33"/>
      <c r="XY176" s="33"/>
      <c r="XZ176" s="34"/>
      <c r="YA176" s="33"/>
      <c r="YB176" s="33"/>
      <c r="YC176" s="33"/>
      <c r="YD176" s="34"/>
      <c r="YE176" s="33"/>
      <c r="YF176" s="33"/>
      <c r="YG176" s="33"/>
      <c r="YH176" s="34"/>
      <c r="YI176" s="33"/>
      <c r="YJ176" s="33"/>
      <c r="YK176" s="33"/>
      <c r="YL176" s="34"/>
      <c r="YM176" s="33"/>
      <c r="YN176" s="33"/>
      <c r="YO176" s="33"/>
      <c r="YP176" s="34"/>
      <c r="YQ176" s="33"/>
      <c r="YR176" s="33"/>
      <c r="YS176" s="33"/>
      <c r="YT176" s="34"/>
      <c r="YU176" s="33"/>
      <c r="YV176" s="33"/>
      <c r="YW176" s="33"/>
      <c r="YX176" s="34"/>
      <c r="YY176" s="33"/>
      <c r="YZ176" s="33"/>
      <c r="ZA176" s="33"/>
      <c r="ZB176" s="34"/>
      <c r="ZC176" s="33"/>
      <c r="ZD176" s="33"/>
      <c r="ZE176" s="33"/>
      <c r="ZF176" s="34"/>
      <c r="ZG176" s="33"/>
      <c r="ZH176" s="33"/>
      <c r="ZI176" s="33"/>
      <c r="ZJ176" s="34"/>
      <c r="ZK176" s="33"/>
      <c r="ZL176" s="33"/>
      <c r="ZM176" s="33"/>
      <c r="ZN176" s="34"/>
      <c r="ZO176" s="33"/>
      <c r="ZP176" s="33"/>
      <c r="ZQ176" s="33"/>
      <c r="ZR176" s="34"/>
      <c r="ZS176" s="33"/>
      <c r="ZT176" s="33"/>
      <c r="ZU176" s="33"/>
      <c r="ZV176" s="34"/>
      <c r="ZW176" s="33"/>
      <c r="ZX176" s="33"/>
      <c r="ZY176" s="33"/>
      <c r="ZZ176" s="34"/>
      <c r="AAA176" s="33"/>
      <c r="AAB176" s="33"/>
      <c r="AAC176" s="33"/>
      <c r="AAD176" s="34"/>
      <c r="AAE176" s="33"/>
      <c r="AAF176" s="33"/>
      <c r="AAG176" s="33"/>
      <c r="AAH176" s="34"/>
      <c r="AAI176" s="33"/>
      <c r="AAJ176" s="33"/>
      <c r="AAK176" s="33"/>
      <c r="AAL176" s="34"/>
      <c r="AAM176" s="33"/>
      <c r="AAN176" s="33"/>
      <c r="AAO176" s="33"/>
      <c r="AAP176" s="34"/>
      <c r="AAQ176" s="33"/>
      <c r="AAR176" s="33"/>
      <c r="AAS176" s="33"/>
      <c r="AAT176" s="34"/>
      <c r="AAU176" s="33"/>
      <c r="AAV176" s="33"/>
      <c r="AAW176" s="33"/>
      <c r="AAX176" s="34"/>
      <c r="AAY176" s="33"/>
      <c r="AAZ176" s="33"/>
      <c r="ABA176" s="33"/>
      <c r="ABB176" s="34"/>
      <c r="ABC176" s="33"/>
      <c r="ABD176" s="33"/>
      <c r="ABE176" s="33"/>
      <c r="ABF176" s="34"/>
      <c r="ABG176" s="33"/>
      <c r="ABH176" s="33"/>
      <c r="ABI176" s="33"/>
      <c r="ABJ176" s="34"/>
      <c r="ABK176" s="33"/>
      <c r="ABL176" s="33"/>
      <c r="ABM176" s="33"/>
      <c r="ABN176" s="34"/>
      <c r="ABO176" s="33"/>
      <c r="ABP176" s="33"/>
      <c r="ABQ176" s="33"/>
      <c r="ABR176" s="34"/>
      <c r="ABS176" s="33"/>
      <c r="ABT176" s="33"/>
      <c r="ABU176" s="33"/>
      <c r="ABV176" s="34"/>
      <c r="ABW176" s="33"/>
      <c r="ABX176" s="33"/>
      <c r="ABY176" s="33"/>
      <c r="ABZ176" s="34"/>
      <c r="ACA176" s="33"/>
      <c r="ACB176" s="33"/>
      <c r="ACC176" s="33"/>
      <c r="ACD176" s="34"/>
      <c r="ACE176" s="33"/>
      <c r="ACF176" s="33"/>
      <c r="ACG176" s="33"/>
      <c r="ACH176" s="34"/>
      <c r="ACI176" s="33"/>
      <c r="ACJ176" s="33"/>
      <c r="ACK176" s="33"/>
      <c r="ACL176" s="34"/>
      <c r="ACM176" s="33"/>
      <c r="ACN176" s="33"/>
      <c r="ACO176" s="33"/>
      <c r="ACP176" s="34"/>
      <c r="ACQ176" s="33"/>
      <c r="ACR176" s="33"/>
      <c r="ACS176" s="33"/>
      <c r="ACT176" s="34"/>
      <c r="ACU176" s="33"/>
      <c r="ACV176" s="33"/>
      <c r="ACW176" s="33"/>
      <c r="ACX176" s="34"/>
      <c r="ACY176" s="33"/>
      <c r="ACZ176" s="33"/>
      <c r="ADA176" s="33"/>
      <c r="ADB176" s="34"/>
      <c r="ADC176" s="33"/>
      <c r="ADD176" s="33"/>
      <c r="ADE176" s="33"/>
      <c r="ADF176" s="34"/>
      <c r="ADG176" s="33"/>
      <c r="ADH176" s="33"/>
      <c r="ADI176" s="33"/>
      <c r="ADJ176" s="34"/>
      <c r="ADK176" s="33"/>
      <c r="ADL176" s="33"/>
      <c r="ADM176" s="33"/>
      <c r="ADN176" s="34"/>
      <c r="ADO176" s="33"/>
      <c r="ADP176" s="33"/>
      <c r="ADQ176" s="33"/>
      <c r="ADR176" s="34"/>
      <c r="ADS176" s="33"/>
      <c r="ADT176" s="33"/>
      <c r="ADU176" s="33"/>
      <c r="ADV176" s="34"/>
      <c r="ADW176" s="33"/>
      <c r="ADX176" s="33"/>
      <c r="ADY176" s="33"/>
      <c r="ADZ176" s="34"/>
      <c r="AEA176" s="33"/>
      <c r="AEB176" s="33"/>
      <c r="AEC176" s="33"/>
      <c r="AED176" s="34"/>
      <c r="AEE176" s="33"/>
      <c r="AEF176" s="33"/>
      <c r="AEG176" s="33"/>
      <c r="AEH176" s="34"/>
      <c r="AEI176" s="33"/>
      <c r="AEJ176" s="33"/>
      <c r="AEK176" s="33"/>
      <c r="AEL176" s="34"/>
      <c r="AEM176" s="33"/>
      <c r="AEN176" s="33"/>
      <c r="AEO176" s="33"/>
      <c r="AEP176" s="34"/>
      <c r="AEQ176" s="33"/>
      <c r="AER176" s="33"/>
      <c r="AES176" s="33"/>
      <c r="AET176" s="34"/>
      <c r="AEU176" s="33"/>
      <c r="AEV176" s="33"/>
      <c r="AEW176" s="33"/>
      <c r="AEX176" s="34"/>
      <c r="AEY176" s="33"/>
      <c r="AEZ176" s="33"/>
      <c r="AFA176" s="33"/>
      <c r="AFB176" s="34"/>
      <c r="AFC176" s="33"/>
      <c r="AFD176" s="33"/>
      <c r="AFE176" s="33"/>
      <c r="AFF176" s="34"/>
      <c r="AFG176" s="33"/>
      <c r="AFH176" s="33"/>
      <c r="AFI176" s="33"/>
      <c r="AFJ176" s="34"/>
      <c r="AFK176" s="33"/>
      <c r="AFL176" s="33"/>
      <c r="AFM176" s="33"/>
      <c r="AFN176" s="34"/>
      <c r="AFO176" s="33"/>
      <c r="AFP176" s="33"/>
      <c r="AFQ176" s="33"/>
      <c r="AFR176" s="34"/>
      <c r="AFS176" s="33"/>
      <c r="AFT176" s="33"/>
      <c r="AFU176" s="33"/>
      <c r="AFV176" s="34"/>
      <c r="AFW176" s="33"/>
      <c r="AFX176" s="33"/>
      <c r="AFY176" s="33"/>
      <c r="AFZ176" s="34"/>
      <c r="AGA176" s="33"/>
      <c r="AGB176" s="33"/>
      <c r="AGC176" s="33"/>
      <c r="AGD176" s="34"/>
      <c r="AGE176" s="33"/>
      <c r="AGF176" s="33"/>
      <c r="AGG176" s="33"/>
      <c r="AGH176" s="34"/>
      <c r="AGI176" s="33"/>
      <c r="AGJ176" s="33"/>
      <c r="AGK176" s="33"/>
      <c r="AGL176" s="33"/>
      <c r="AGM176" s="33"/>
      <c r="AGN176" s="34"/>
      <c r="AGO176" s="33"/>
      <c r="AGP176" s="33"/>
      <c r="AGQ176" s="33"/>
      <c r="AGR176" s="33"/>
      <c r="AGS176" s="34"/>
      <c r="AGT176" s="34"/>
      <c r="AGU176" s="33"/>
      <c r="AGV176" s="33"/>
      <c r="AGW176" s="33"/>
      <c r="AGX176" s="33"/>
      <c r="AGY176" s="34"/>
      <c r="AGZ176" s="34"/>
      <c r="AHA176" s="33"/>
      <c r="AHB176" s="33"/>
      <c r="AHC176" s="33"/>
      <c r="AHD176" s="33"/>
      <c r="AHE176" s="34"/>
      <c r="AHF176" s="34"/>
      <c r="AHG176" s="33"/>
      <c r="AHH176" s="33"/>
      <c r="AHI176" s="33"/>
      <c r="AHJ176" s="33"/>
      <c r="AHK176" s="34"/>
      <c r="AHL176" s="34"/>
      <c r="AHM176" s="33"/>
      <c r="AHN176" s="33"/>
      <c r="AHO176" s="33"/>
      <c r="AHP176" s="33"/>
      <c r="AHQ176" s="34"/>
      <c r="AHR176" s="34"/>
      <c r="AHS176" s="33"/>
      <c r="AHT176" s="33"/>
      <c r="AHU176" s="33"/>
      <c r="AHV176" s="34"/>
      <c r="AHW176" s="33"/>
      <c r="AHX176" s="33"/>
      <c r="AHY176" s="33"/>
      <c r="AHZ176" s="34"/>
      <c r="AIA176" s="33"/>
      <c r="AIB176" s="33"/>
      <c r="AIC176" s="33"/>
      <c r="AID176" s="34"/>
      <c r="AIE176" s="33"/>
      <c r="AIF176" s="33"/>
      <c r="AIG176" s="33"/>
      <c r="AIH176" s="34"/>
      <c r="AII176" s="33"/>
      <c r="AIJ176" s="33"/>
      <c r="AIK176" s="33"/>
      <c r="AIL176" s="34"/>
    </row>
    <row r="177" spans="1:903" s="5" customFormat="1" outlineLevel="1" x14ac:dyDescent="0.25">
      <c r="A177" s="35">
        <v>1</v>
      </c>
      <c r="B177" s="48" t="s">
        <v>79</v>
      </c>
      <c r="C177" s="61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61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38"/>
      <c r="AP177" s="38"/>
      <c r="AQ177" s="61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38"/>
      <c r="BI177" s="38"/>
      <c r="BJ177" s="38"/>
      <c r="BK177" s="61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38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38"/>
      <c r="CW177" s="38"/>
      <c r="CX177" s="38"/>
      <c r="CY177" s="61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38"/>
      <c r="DP177" s="38"/>
      <c r="DQ177" s="38"/>
      <c r="DR177" s="38"/>
      <c r="DS177" s="61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38"/>
      <c r="EJ177" s="38"/>
      <c r="EK177" s="38"/>
      <c r="EL177" s="38"/>
      <c r="EM177" s="61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38"/>
      <c r="GS177" s="38"/>
      <c r="GT177" s="38"/>
      <c r="GU177" s="37"/>
      <c r="GV177" s="61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38"/>
      <c r="HO177" s="61"/>
      <c r="HP177" s="57"/>
      <c r="HQ177" s="57"/>
      <c r="HR177" s="57"/>
      <c r="HS177" s="57"/>
      <c r="HT177" s="57"/>
      <c r="HU177" s="57"/>
      <c r="HV177" s="57"/>
      <c r="HW177" s="57"/>
      <c r="HX177" s="57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61"/>
      <c r="IJ177" s="57"/>
      <c r="IK177" s="57"/>
      <c r="IL177" s="57"/>
      <c r="IM177" s="57"/>
      <c r="IN177" s="57"/>
      <c r="IO177" s="57"/>
      <c r="IP177" s="57"/>
      <c r="IQ177" s="57"/>
      <c r="IR177" s="57"/>
      <c r="IS177" s="57"/>
      <c r="IT177" s="57"/>
      <c r="IU177" s="57"/>
      <c r="IV177" s="57"/>
      <c r="IW177" s="57"/>
      <c r="IX177" s="57"/>
      <c r="IY177" s="57"/>
      <c r="IZ177" s="38"/>
      <c r="JA177" s="38"/>
      <c r="JB177" s="38"/>
      <c r="JC177" s="61"/>
      <c r="JD177" s="57"/>
      <c r="JE177" s="57"/>
      <c r="JF177" s="57"/>
      <c r="JG177" s="57"/>
      <c r="JH177" s="57"/>
      <c r="JI177" s="57"/>
      <c r="JJ177" s="57"/>
      <c r="JK177" s="57"/>
      <c r="JL177" s="57"/>
      <c r="JM177" s="57"/>
      <c r="JN177" s="57"/>
      <c r="JO177" s="57"/>
      <c r="JP177" s="57"/>
      <c r="JQ177" s="57"/>
      <c r="JR177" s="57"/>
      <c r="JS177" s="57"/>
      <c r="JT177" s="57"/>
      <c r="JU177" s="38"/>
      <c r="JV177" s="38"/>
      <c r="JW177" s="61"/>
      <c r="JX177" s="57"/>
      <c r="JY177" s="57"/>
      <c r="JZ177" s="57"/>
      <c r="KA177" s="57"/>
      <c r="KB177" s="57"/>
      <c r="KC177" s="57"/>
      <c r="KD177" s="57"/>
      <c r="KE177" s="57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61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57"/>
      <c r="OJ177" s="57"/>
      <c r="OK177" s="38"/>
      <c r="OL177" s="38"/>
      <c r="OM177" s="61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38"/>
      <c r="PF177" s="38"/>
      <c r="PG177" s="61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/>
      <c r="PV177" s="57"/>
      <c r="PW177" s="57"/>
      <c r="PX177" s="38"/>
      <c r="PY177" s="38"/>
      <c r="PZ177" s="38"/>
      <c r="QA177" s="57" t="s">
        <v>354</v>
      </c>
      <c r="QB177" s="57" t="s">
        <v>354</v>
      </c>
      <c r="QC177" s="57" t="s">
        <v>354</v>
      </c>
      <c r="QD177" s="57"/>
      <c r="QE177" s="57"/>
      <c r="QF177" s="57" t="s">
        <v>354</v>
      </c>
      <c r="QG177" s="57"/>
      <c r="QH177" s="57"/>
      <c r="QI177" s="57" t="s">
        <v>354</v>
      </c>
      <c r="QJ177" s="57" t="s">
        <v>354</v>
      </c>
      <c r="QK177" s="57" t="s">
        <v>354</v>
      </c>
      <c r="QL177" s="57" t="s">
        <v>354</v>
      </c>
      <c r="QM177" s="57"/>
      <c r="QN177" s="57"/>
      <c r="QO177" s="57"/>
      <c r="QP177" s="57" t="s">
        <v>354</v>
      </c>
      <c r="QQ177" s="57" t="s">
        <v>354</v>
      </c>
      <c r="QR177" s="57"/>
      <c r="QS177" s="38"/>
      <c r="QT177" s="38"/>
      <c r="QU177" s="61"/>
      <c r="QV177" s="57"/>
      <c r="QW177" s="57"/>
      <c r="QX177" s="57"/>
      <c r="QY177" s="57"/>
      <c r="QZ177" s="57"/>
      <c r="RA177" s="57"/>
      <c r="RB177" s="57"/>
      <c r="RC177" s="57"/>
      <c r="RD177" s="57"/>
      <c r="RE177" s="57"/>
      <c r="RF177" s="57"/>
      <c r="RG177" s="57"/>
      <c r="RH177" s="38"/>
      <c r="RI177" s="38"/>
      <c r="RJ177" s="38"/>
      <c r="RK177" s="38"/>
      <c r="RL177" s="38"/>
      <c r="RM177" s="38"/>
      <c r="RN177" s="38"/>
      <c r="RO177" s="112"/>
      <c r="RP177" s="113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38"/>
      <c r="SM177" s="37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8"/>
      <c r="TD177" s="38"/>
      <c r="TE177" s="38"/>
      <c r="TF177" s="38"/>
      <c r="TG177" s="37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37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8"/>
      <c r="UR177" s="38"/>
      <c r="US177" s="38"/>
      <c r="UT177" s="38"/>
      <c r="UU177" s="37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8"/>
      <c r="VL177" s="38"/>
      <c r="VM177" s="38"/>
      <c r="VN177" s="38"/>
      <c r="VO177" s="37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8"/>
      <c r="WF177" s="38"/>
      <c r="WG177" s="38"/>
      <c r="WH177" s="38"/>
      <c r="WI177" s="37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8"/>
      <c r="WZ177" s="38"/>
      <c r="XA177" s="38"/>
      <c r="XB177" s="38"/>
      <c r="XC177" s="37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8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ref="AGJ177:AGJ199" si="747">IF(COUNTIFS($C$7:$AGI$7,"="&amp;$AGO$5,$C177:$AGI177,"б")=0,"",COUNTIFS($C$7:$AGI$7,"="&amp;$AGO$5,$C177:$AGI177,"б"))</f>
        <v/>
      </c>
      <c r="AGK177" s="85" t="str">
        <f t="shared" ref="AGK177:AGK199" si="748">IF(COUNTIFS($C$7:$AGI$7,"="&amp;$AGO$5,$C177:$AGI177,"у")=0,"",COUNTIFS($C$7:$AGI$7,"="&amp;$AGO$5,$C177:$AGI177,"у"))</f>
        <v/>
      </c>
      <c r="AGL177" s="85" t="str">
        <f t="shared" ref="AGL177:AGL199" si="749">IF(COUNTIFS($C$7:$AGI$7,"="&amp;$AGO$5,$C177:$AGI177,"н")=0,"",COUNTIFS($C$7:$AGI$7,"="&amp;$AGO$5,$C177:$AGI177,"н"))</f>
        <v/>
      </c>
      <c r="AGP177" s="36" t="str">
        <f>IF(COUNTIFS($C$6:$AGI$6,9,$C177:$AGI177,"б")=0,"",COUNTIFS($C$6:$AGI$6,9,$C177:$AGI177,"б"))</f>
        <v/>
      </c>
      <c r="AGQ177" s="36" t="str">
        <f t="shared" ref="AGQ177:AGQ199" si="750">IF(COUNTIFS($C$6:$AGI$6,9,$C177:$AGI177,"у")=0,"",COUNTIFS($C$6:$AGI$6,9,$C177:$AGI177,"у"))</f>
        <v/>
      </c>
      <c r="AGR177" s="39" t="str">
        <f>IF(COUNTIFS($C$6:$AGI$6,9,$C177:$AGI177,"н")=0,"",COUNTIFS($C$6:$AGI$6,9,$C177:$AGI177,"н"))</f>
        <v/>
      </c>
      <c r="AGS177" s="36" t="str">
        <f>IF(COUNTIFS($C$6:$AGI$6,10,$C177:$AGI177,"б")=0,"",COUNTIFS($C$6:$AGI$6,10,$C177:$AGI177,"б"))</f>
        <v/>
      </c>
      <c r="AGT177" s="36" t="str">
        <f t="shared" ref="AGT177:AGT199" si="751">IF(COUNTIFS($C$6:$AGI$6,10,$C177:$AGI177,"у")=0,"",COUNTIFS($C$6:$AGI$6,10,$C177:$AGI177,"у"))</f>
        <v/>
      </c>
      <c r="AGU177" s="39" t="str">
        <f>IF(COUNTIFS($C$6:$AGI$6,10,$C177:$AGI177,"н")=0,"",COUNTIFS($C$6:$AGI$6,10,$C177:$AGI177,"н"))</f>
        <v/>
      </c>
      <c r="AGV177" s="36" t="str">
        <f>IF(COUNTIFS($C$6:$AGI$6,11,$C177:$AGI177,"б")=0,"",COUNTIFS($C$6:$AGI$6,11,$C177:$AGI177,"б"))</f>
        <v/>
      </c>
      <c r="AGW177" s="36" t="str">
        <f t="shared" ref="AGW177:AGW199" si="752">IF(COUNTIFS($C$6:$AGI$6,11,$C177:$AGI177,"у")=0,"",COUNTIFS($C$6:$AGI$6,11,$C177:$AGI177,"у"))</f>
        <v/>
      </c>
      <c r="AGX177" s="39" t="str">
        <f>IF(COUNTIFS($C$6:$AGI$6,11,$C177:$AGI177,"н")=0,"",COUNTIFS($C$6:$AGI$6,11,$C177:$AGI177,"н"))</f>
        <v/>
      </c>
      <c r="AGY177" s="36" t="str">
        <f>IF(COUNTIFS($C$6:$AGI$6,12,$C177:$AGI177,"б")=0,"",COUNTIFS($C$6:$AGI$6,12,$C177:$AGI177,"б"))</f>
        <v/>
      </c>
      <c r="AGZ177" s="36" t="str">
        <f t="shared" ref="AGZ177:AGZ199" si="753">IF(COUNTIFS($C$6:$AGI$6,12,$C177:$AGI177,"у")=0,"",COUNTIFS($C$6:$AGI$6,12,$C177:$AGI177,"у"))</f>
        <v/>
      </c>
      <c r="AHA177" s="39" t="str">
        <f>IF(COUNTIFS($C$6:$AGI$6,12,$C177:$AGI177,"н")=0,"",COUNTIFS($C$6:$AGI$6,12,$C177:$AGI177,"н"))</f>
        <v/>
      </c>
      <c r="AHB177" s="36" t="str">
        <f>IF(COUNTIFS($C$6:$AGI$6,1,$C177:$AGI177,"б")=0,"",COUNTIFS($C$6:$AGI$6,1,$C177:$AGI177,"б"))</f>
        <v/>
      </c>
      <c r="AHC177" s="36" t="str">
        <f t="shared" ref="AHC177:AHC199" si="754">IF(COUNTIFS($C$6:$AGI$6,1,$C177:$AGI177,"у")=0,"",COUNTIFS($C$6:$AGI$6,1,$C177:$AGI177,"у"))</f>
        <v/>
      </c>
      <c r="AHD177" s="39" t="str">
        <f>IF(COUNTIFS($C$6:$AGI$6,1,$C177:$AGI177,"н")=0,"",COUNTIFS($C$6:$AGI$6,1,$C177:$AGI177,"н"))</f>
        <v/>
      </c>
      <c r="AHE177" s="36" t="str">
        <f>IF(COUNTIFS($C$6:$AGI$6,2,$C177:$AGI177,"б")=0,"",COUNTIFS($C$6:$AGI$6,2,$C177:$AGI177,"б"))</f>
        <v/>
      </c>
      <c r="AHF177" s="36" t="str">
        <f t="shared" ref="AHF177:AHF199" si="755">IF(COUNTIFS($C$6:$AGI$6,2,$C177:$AGI177,"у")=0,"",COUNTIFS($C$6:$AGI$6,2,$C177:$AGI177,"у"))</f>
        <v/>
      </c>
      <c r="AHG177" s="39">
        <f>IF(COUNTIFS($C$6:$AGI$6,2,$C177:$AGI177,"н")=0,"",COUNTIFS($C$6:$AGI$6,2,$C177:$AGI177,"н"))</f>
        <v>10</v>
      </c>
      <c r="AHH177" s="36" t="str">
        <f>IF(COUNTIFS($C$6:$AGI$6,3,$C177:$AGI177,"б")=0,"",COUNTIFS($C$6:$AGI$6,3,$C177:$AGI177,"б"))</f>
        <v/>
      </c>
      <c r="AHI177" s="36" t="str">
        <f t="shared" ref="AHI177:AHI199" si="756">IF(COUNTIFS($C$6:$AGI$6,3,$C177:$AGI177,"у")=0,"",COUNTIFS($C$6:$AGI$6,3,$C177:$AGI177,"у"))</f>
        <v/>
      </c>
      <c r="AHJ177" s="39" t="str">
        <f>IF(COUNTIFS($C$6:$AGI$6,3,$C177:$AGI177,"н")=0,"",COUNTIFS($C$6:$AGI$6,3,$C177:$AGI177,"н"))</f>
        <v/>
      </c>
      <c r="AHK177" s="36" t="str">
        <f>IF(COUNTIFS($C$6:$AGI$6,4,$C177:$AGI177,"б")=0,"",COUNTIFS($C$6:$AGI$6,4,$C177:$AGI177,"б"))</f>
        <v/>
      </c>
      <c r="AHL177" s="36" t="str">
        <f t="shared" ref="AHL177:AHL199" si="757">IF(COUNTIFS($C$6:$AGI$6,4,$C177:$AGI177,"у")=0,"",COUNTIFS($C$6:$AGI$6,4,$C177:$AGI177,"у"))</f>
        <v/>
      </c>
      <c r="AHM177" s="39" t="str">
        <f>IF(COUNTIFS($C$6:$AGI$6,4,$C177:$AGI177,"н")=0,"",COUNTIFS($C$6:$AGI$6,4,$C177:$AGI177,"н"))</f>
        <v/>
      </c>
      <c r="AHN177" s="36" t="str">
        <f>IF(COUNTIFS($C$6:$AGI$6,5,$C177:$AGI177,"б")=0,"",COUNTIFS($C$6:$AGI$6,5,$C177:$AGI177,"б"))</f>
        <v/>
      </c>
      <c r="AHO177" s="36" t="str">
        <f t="shared" ref="AHO177:AHO199" si="758">IF(COUNTIFS($C$6:$AGI$6,5,$C177:$AGI177,"у")=0,"",COUNTIFS($C$6:$AGI$6,5,$C177:$AGI177,"у"))</f>
        <v/>
      </c>
      <c r="AHP177" s="39" t="str">
        <f>IF(COUNTIFS($C$6:$AGI$6,5,$C177:$AGI177,"н")=0,"",COUNTIFS($C$6:$AGI$6,5,$C177:$AGI177,"н"))</f>
        <v/>
      </c>
      <c r="AHQ177" s="36" t="str">
        <f>IF(COUNTIFS($C$6:$AGI$6,6,$C177:$AGI177,"б")=0,"",COUNTIFS($C$6:$AGI$6,6,$C177:$AGI177,"б"))</f>
        <v/>
      </c>
      <c r="AHR177" s="36" t="str">
        <f t="shared" ref="AHR177:AHR199" si="759">IF(COUNTIFS($C$6:$AGI$6,6,$C177:$AGI177,"у")=0,"",COUNTIFS($C$6:$AGI$6,6,$C177:$AGI177,"у"))</f>
        <v/>
      </c>
      <c r="AHS177" s="39" t="str">
        <f>IF(COUNTIFS($C$6:$AGI$6,6,$C177:$AGI177,"н")=0,"",COUNTIFS($C$6:$AGI$6,6,$C177:$AGI177,"н"))</f>
        <v/>
      </c>
    </row>
    <row r="178" spans="1:903" s="5" customFormat="1" outlineLevel="1" x14ac:dyDescent="0.25">
      <c r="A178" s="35">
        <f>A177+1</f>
        <v>2</v>
      </c>
      <c r="B178" s="48" t="s">
        <v>80</v>
      </c>
      <c r="C178" s="61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61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38"/>
      <c r="AP178" s="38"/>
      <c r="AQ178" s="61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38"/>
      <c r="BI178" s="38"/>
      <c r="BJ178" s="38"/>
      <c r="BK178" s="61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38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 t="s">
        <v>354</v>
      </c>
      <c r="CO178" s="57"/>
      <c r="CP178" s="57"/>
      <c r="CQ178" s="57"/>
      <c r="CR178" s="57"/>
      <c r="CS178" s="57"/>
      <c r="CT178" s="57"/>
      <c r="CU178" s="57"/>
      <c r="CV178" s="38"/>
      <c r="CW178" s="38"/>
      <c r="CX178" s="38"/>
      <c r="CY178" s="61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38"/>
      <c r="DP178" s="38"/>
      <c r="DQ178" s="38"/>
      <c r="DR178" s="38"/>
      <c r="DS178" s="61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38"/>
      <c r="EJ178" s="38"/>
      <c r="EK178" s="38"/>
      <c r="EL178" s="38"/>
      <c r="EM178" s="61"/>
      <c r="EN178" s="57"/>
      <c r="EO178" s="57" t="s">
        <v>364</v>
      </c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38"/>
      <c r="GS178" s="38"/>
      <c r="GT178" s="38"/>
      <c r="GU178" s="37"/>
      <c r="GV178" s="61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57"/>
      <c r="HN178" s="38"/>
      <c r="HO178" s="61"/>
      <c r="HP178" s="57" t="s">
        <v>354</v>
      </c>
      <c r="HQ178" s="57" t="s">
        <v>354</v>
      </c>
      <c r="HR178" s="57"/>
      <c r="HS178" s="57"/>
      <c r="HT178" s="57" t="s">
        <v>354</v>
      </c>
      <c r="HU178" s="57" t="s">
        <v>354</v>
      </c>
      <c r="HV178" s="57" t="s">
        <v>354</v>
      </c>
      <c r="HW178" s="57"/>
      <c r="HX178" s="57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61"/>
      <c r="IJ178" s="57"/>
      <c r="IK178" s="57"/>
      <c r="IL178" s="57"/>
      <c r="IM178" s="57"/>
      <c r="IN178" s="57"/>
      <c r="IO178" s="57"/>
      <c r="IP178" s="57"/>
      <c r="IQ178" s="57"/>
      <c r="IR178" s="57"/>
      <c r="IS178" s="57"/>
      <c r="IT178" s="57"/>
      <c r="IU178" s="57"/>
      <c r="IV178" s="57"/>
      <c r="IW178" s="57"/>
      <c r="IX178" s="57"/>
      <c r="IY178" s="57"/>
      <c r="IZ178" s="38"/>
      <c r="JA178" s="38"/>
      <c r="JB178" s="38"/>
      <c r="JC178" s="61"/>
      <c r="JD178" s="57"/>
      <c r="JE178" s="57"/>
      <c r="JF178" s="57"/>
      <c r="JG178" s="57"/>
      <c r="JH178" s="57"/>
      <c r="JI178" s="57"/>
      <c r="JJ178" s="57"/>
      <c r="JK178" s="57"/>
      <c r="JL178" s="57"/>
      <c r="JM178" s="57"/>
      <c r="JN178" s="57"/>
      <c r="JO178" s="57"/>
      <c r="JP178" s="57"/>
      <c r="JQ178" s="57"/>
      <c r="JR178" s="57"/>
      <c r="JS178" s="57"/>
      <c r="JT178" s="57"/>
      <c r="JU178" s="38"/>
      <c r="JV178" s="38"/>
      <c r="JW178" s="61"/>
      <c r="JX178" s="57"/>
      <c r="JY178" s="57"/>
      <c r="JZ178" s="57"/>
      <c r="KA178" s="57"/>
      <c r="KB178" s="57"/>
      <c r="KC178" s="57"/>
      <c r="KD178" s="57"/>
      <c r="KE178" s="57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61"/>
      <c r="NT178" s="57" t="s">
        <v>354</v>
      </c>
      <c r="NU178" s="57" t="s">
        <v>354</v>
      </c>
      <c r="NV178" s="57" t="s">
        <v>354</v>
      </c>
      <c r="NW178" s="57" t="s">
        <v>364</v>
      </c>
      <c r="NX178" s="57"/>
      <c r="NY178" s="57"/>
      <c r="NZ178" s="57"/>
      <c r="OA178" s="57"/>
      <c r="OB178" s="57"/>
      <c r="OC178" s="57"/>
      <c r="OD178" s="57"/>
      <c r="OE178" s="57"/>
      <c r="OF178" s="57"/>
      <c r="OG178" s="57" t="s">
        <v>354</v>
      </c>
      <c r="OH178" s="57"/>
      <c r="OI178" s="57" t="s">
        <v>354</v>
      </c>
      <c r="OJ178" s="57"/>
      <c r="OK178" s="38"/>
      <c r="OL178" s="38"/>
      <c r="OM178" s="61"/>
      <c r="ON178" s="57" t="s">
        <v>354</v>
      </c>
      <c r="OO178" s="57" t="s">
        <v>354</v>
      </c>
      <c r="OP178" s="57" t="s">
        <v>354</v>
      </c>
      <c r="OQ178" s="57" t="s">
        <v>354</v>
      </c>
      <c r="OR178" s="57"/>
      <c r="OS178" s="57"/>
      <c r="OT178" s="57"/>
      <c r="OU178" s="57" t="s">
        <v>354</v>
      </c>
      <c r="OV178" s="57" t="s">
        <v>354</v>
      </c>
      <c r="OW178" s="57" t="s">
        <v>354</v>
      </c>
      <c r="OX178" s="57"/>
      <c r="OY178" s="57"/>
      <c r="OZ178" s="57"/>
      <c r="PA178" s="57"/>
      <c r="PB178" s="57" t="s">
        <v>354</v>
      </c>
      <c r="PC178" s="57" t="s">
        <v>354</v>
      </c>
      <c r="PD178" s="57" t="s">
        <v>354</v>
      </c>
      <c r="PE178" s="38"/>
      <c r="PF178" s="38"/>
      <c r="PG178" s="61"/>
      <c r="PH178" s="57" t="s">
        <v>354</v>
      </c>
      <c r="PI178" s="57"/>
      <c r="PJ178" s="57"/>
      <c r="PK178" s="57" t="s">
        <v>354</v>
      </c>
      <c r="PL178" s="57"/>
      <c r="PM178" s="57" t="s">
        <v>354</v>
      </c>
      <c r="PN178" s="57"/>
      <c r="PO178" s="57" t="s">
        <v>354</v>
      </c>
      <c r="PP178" s="57" t="s">
        <v>354</v>
      </c>
      <c r="PQ178" s="57" t="s">
        <v>354</v>
      </c>
      <c r="PR178" s="57"/>
      <c r="PS178" s="57" t="s">
        <v>354</v>
      </c>
      <c r="PT178" s="57"/>
      <c r="PU178" s="57"/>
      <c r="PV178" s="57"/>
      <c r="PW178" s="57" t="s">
        <v>354</v>
      </c>
      <c r="PX178" s="38"/>
      <c r="PY178" s="38"/>
      <c r="PZ178" s="38"/>
      <c r="QA178" s="57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57"/>
      <c r="QS178" s="38"/>
      <c r="QT178" s="38"/>
      <c r="QU178" s="61"/>
      <c r="QV178" s="57"/>
      <c r="QW178" s="57"/>
      <c r="QX178" s="57"/>
      <c r="QY178" s="57"/>
      <c r="QZ178" s="57"/>
      <c r="RA178" s="57" t="s">
        <v>354</v>
      </c>
      <c r="RB178" s="57" t="s">
        <v>354</v>
      </c>
      <c r="RC178" s="57" t="s">
        <v>354</v>
      </c>
      <c r="RD178" s="57" t="s">
        <v>354</v>
      </c>
      <c r="RE178" s="57"/>
      <c r="RF178" s="57"/>
      <c r="RG178" s="57"/>
      <c r="RH178" s="38"/>
      <c r="RI178" s="38"/>
      <c r="RJ178" s="38"/>
      <c r="RK178" s="38"/>
      <c r="RL178" s="38"/>
      <c r="RM178" s="38"/>
      <c r="RN178" s="38"/>
      <c r="RO178" s="114"/>
      <c r="RP178" s="113" t="s">
        <v>354</v>
      </c>
      <c r="RQ178" s="57" t="s">
        <v>354</v>
      </c>
      <c r="RR178" s="57" t="s">
        <v>354</v>
      </c>
      <c r="RS178" s="57" t="s">
        <v>354</v>
      </c>
      <c r="RT178" s="57"/>
      <c r="RU178" s="57"/>
      <c r="RV178" s="57" t="s">
        <v>354</v>
      </c>
      <c r="RW178" s="57"/>
      <c r="RX178" s="57"/>
      <c r="RY178" s="57"/>
      <c r="RZ178" s="57"/>
      <c r="SA178" s="57" t="s">
        <v>354</v>
      </c>
      <c r="SB178" s="57"/>
      <c r="SC178" s="57"/>
      <c r="SD178" s="57"/>
      <c r="SE178" s="57"/>
      <c r="SF178" s="57"/>
      <c r="SG178" s="57"/>
      <c r="SH178" s="57"/>
      <c r="SI178" s="57"/>
      <c r="SJ178" s="57" t="s">
        <v>354</v>
      </c>
      <c r="SK178" s="57" t="s">
        <v>354</v>
      </c>
      <c r="SL178" s="38"/>
      <c r="SM178" s="37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8"/>
      <c r="TD178" s="38"/>
      <c r="TE178" s="38"/>
      <c r="TF178" s="38"/>
      <c r="TG178" s="37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37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8"/>
      <c r="UR178" s="38"/>
      <c r="US178" s="38"/>
      <c r="UT178" s="38"/>
      <c r="UU178" s="37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8"/>
      <c r="VL178" s="38"/>
      <c r="VM178" s="38"/>
      <c r="VN178" s="38"/>
      <c r="VO178" s="37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8"/>
      <c r="WF178" s="38"/>
      <c r="WG178" s="38"/>
      <c r="WH178" s="38"/>
      <c r="WI178" s="37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8"/>
      <c r="WZ178" s="38"/>
      <c r="XA178" s="38"/>
      <c r="XB178" s="38"/>
      <c r="XC178" s="37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8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47"/>
        <v/>
      </c>
      <c r="AGK178" s="85" t="str">
        <f t="shared" si="748"/>
        <v/>
      </c>
      <c r="AGL178" s="85">
        <f t="shared" si="749"/>
        <v>8</v>
      </c>
      <c r="AGP178" s="36" t="str">
        <f t="shared" ref="AGP178:AGP199" si="760">IF(COUNTIFS($C$6:$AGI$6,9,$C178:$AGI178,"б")=0,"",COUNTIFS($C$6:$AGI$6,9,$C178:$AGI178,"б"))</f>
        <v/>
      </c>
      <c r="AGQ178" s="36" t="str">
        <f t="shared" si="750"/>
        <v/>
      </c>
      <c r="AGR178" s="39">
        <f t="shared" ref="AGR178:AGR199" si="761">IF(COUNTIFS($C$6:$AGI$6,9,$C178:$AGI178,"н")=0,"",COUNTIFS($C$6:$AGI$6,9,$C178:$AGI178,"н"))</f>
        <v>1</v>
      </c>
      <c r="AGS178" s="36" t="str">
        <f t="shared" ref="AGS178:AGS199" si="762">IF(COUNTIFS($C$6:$AGI$6,10,$C178:$AGI178,"б")=0,"",COUNTIFS($C$6:$AGI$6,10,$C178:$AGI178,"б"))</f>
        <v/>
      </c>
      <c r="AGT178" s="36" t="str">
        <f t="shared" si="751"/>
        <v/>
      </c>
      <c r="AGU178" s="39">
        <f t="shared" ref="AGU178:AGU199" si="763">IF(COUNTIFS($C$6:$AGI$6,10,$C178:$AGI178,"н")=0,"",COUNTIFS($C$6:$AGI$6,10,$C178:$AGI178,"н"))</f>
        <v>1</v>
      </c>
      <c r="AGV178" s="36" t="str">
        <f t="shared" ref="AGV178:AGV199" si="764">IF(COUNTIFS($C$6:$AGI$6,11,$C178:$AGI178,"б")=0,"",COUNTIFS($C$6:$AGI$6,11,$C178:$AGI178,"б"))</f>
        <v/>
      </c>
      <c r="AGW178" s="36" t="str">
        <f t="shared" si="752"/>
        <v/>
      </c>
      <c r="AGX178" s="39">
        <f t="shared" ref="AGX178:AGX199" si="765">IF(COUNTIFS($C$6:$AGI$6,11,$C178:$AGI178,"н")=0,"",COUNTIFS($C$6:$AGI$6,11,$C178:$AGI178,"н"))</f>
        <v>5</v>
      </c>
      <c r="AGY178" s="36" t="str">
        <f t="shared" ref="AGY178:AGY199" si="766">IF(COUNTIFS($C$6:$AGI$6,12,$C178:$AGI178,"б")=0,"",COUNTIFS($C$6:$AGI$6,12,$C178:$AGI178,"б"))</f>
        <v/>
      </c>
      <c r="AGZ178" s="36" t="str">
        <f t="shared" si="753"/>
        <v/>
      </c>
      <c r="AHA178" s="39" t="str">
        <f t="shared" ref="AHA178:AHA199" si="767">IF(COUNTIFS($C$6:$AGI$6,12,$C178:$AGI178,"н")=0,"",COUNTIFS($C$6:$AGI$6,12,$C178:$AGI178,"н"))</f>
        <v/>
      </c>
      <c r="AHB178" s="36" t="str">
        <f t="shared" ref="AHB178:AHB199" si="768">IF(COUNTIFS($C$6:$AGI$6,1,$C178:$AGI178,"б")=0,"",COUNTIFS($C$6:$AGI$6,1,$C178:$AGI178,"б"))</f>
        <v/>
      </c>
      <c r="AHC178" s="36" t="str">
        <f t="shared" si="754"/>
        <v/>
      </c>
      <c r="AHD178" s="39">
        <f t="shared" ref="AHD178:AHD199" si="769">IF(COUNTIFS($C$6:$AGI$6,1,$C178:$AGI178,"н")=0,"",COUNTIFS($C$6:$AGI$6,1,$C178:$AGI178,"н"))</f>
        <v>24</v>
      </c>
      <c r="AHE178" s="36" t="str">
        <f t="shared" ref="AHE178:AHE199" si="770">IF(COUNTIFS($C$6:$AGI$6,2,$C178:$AGI178,"б")=0,"",COUNTIFS($C$6:$AGI$6,2,$C178:$AGI178,"б"))</f>
        <v/>
      </c>
      <c r="AHF178" s="36" t="str">
        <f t="shared" si="755"/>
        <v/>
      </c>
      <c r="AHG178" s="39">
        <f t="shared" ref="AHG178:AHG199" si="771">IF(COUNTIFS($C$6:$AGI$6,2,$C178:$AGI178,"н")=0,"",COUNTIFS($C$6:$AGI$6,2,$C178:$AGI178,"н"))</f>
        <v>10</v>
      </c>
      <c r="AHH178" s="36" t="str">
        <f t="shared" ref="AHH178:AHH199" si="772">IF(COUNTIFS($C$6:$AGI$6,3,$C178:$AGI178,"б")=0,"",COUNTIFS($C$6:$AGI$6,3,$C178:$AGI178,"б"))</f>
        <v/>
      </c>
      <c r="AHI178" s="36" t="str">
        <f t="shared" si="756"/>
        <v/>
      </c>
      <c r="AHJ178" s="39" t="str">
        <f t="shared" ref="AHJ178:AHJ199" si="773">IF(COUNTIFS($C$6:$AGI$6,3,$C178:$AGI178,"н")=0,"",COUNTIFS($C$6:$AGI$6,3,$C178:$AGI178,"н"))</f>
        <v/>
      </c>
      <c r="AHK178" s="36" t="str">
        <f t="shared" ref="AHK178:AHK199" si="774">IF(COUNTIFS($C$6:$AGI$6,4,$C178:$AGI178,"б")=0,"",COUNTIFS($C$6:$AGI$6,4,$C178:$AGI178,"б"))</f>
        <v/>
      </c>
      <c r="AHL178" s="36" t="str">
        <f t="shared" si="757"/>
        <v/>
      </c>
      <c r="AHM178" s="39" t="str">
        <f t="shared" ref="AHM178:AHM199" si="775">IF(COUNTIFS($C$6:$AGI$6,4,$C178:$AGI178,"н")=0,"",COUNTIFS($C$6:$AGI$6,4,$C178:$AGI178,"н"))</f>
        <v/>
      </c>
      <c r="AHN178" s="36" t="str">
        <f t="shared" ref="AHN178:AHN199" si="776">IF(COUNTIFS($C$6:$AGI$6,5,$C178:$AGI178,"б")=0,"",COUNTIFS($C$6:$AGI$6,5,$C178:$AGI178,"б"))</f>
        <v/>
      </c>
      <c r="AHO178" s="36" t="str">
        <f t="shared" si="758"/>
        <v/>
      </c>
      <c r="AHP178" s="39" t="str">
        <f t="shared" ref="AHP178:AHP199" si="777">IF(COUNTIFS($C$6:$AGI$6,5,$C178:$AGI178,"н")=0,"",COUNTIFS($C$6:$AGI$6,5,$C178:$AGI178,"н"))</f>
        <v/>
      </c>
      <c r="AHQ178" s="36" t="str">
        <f t="shared" ref="AHQ178:AHQ199" si="778">IF(COUNTIFS($C$6:$AGI$6,6,$C178:$AGI178,"б")=0,"",COUNTIFS($C$6:$AGI$6,6,$C178:$AGI178,"б"))</f>
        <v/>
      </c>
      <c r="AHR178" s="36" t="str">
        <f t="shared" si="759"/>
        <v/>
      </c>
      <c r="AHS178" s="39" t="str">
        <f t="shared" ref="AHS178:AHS199" si="779">IF(COUNTIFS($C$6:$AGI$6,6,$C178:$AGI178,"н")=0,"",COUNTIFS($C$6:$AGI$6,6,$C178:$AGI178,"н"))</f>
        <v/>
      </c>
    </row>
    <row r="179" spans="1:903" s="5" customFormat="1" outlineLevel="1" x14ac:dyDescent="0.25">
      <c r="A179" s="35">
        <f t="shared" ref="A179:A199" si="780">A178+1</f>
        <v>3</v>
      </c>
      <c r="B179" s="48" t="s">
        <v>81</v>
      </c>
      <c r="C179" s="61"/>
      <c r="D179" s="57"/>
      <c r="E179" s="57"/>
      <c r="F179" s="57"/>
      <c r="G179" s="57"/>
      <c r="H179" s="57"/>
      <c r="I179" s="57"/>
      <c r="J179" s="57"/>
      <c r="K179" s="57"/>
      <c r="L179" s="57" t="s">
        <v>354</v>
      </c>
      <c r="M179" s="57"/>
      <c r="N179" s="57"/>
      <c r="O179" s="57"/>
      <c r="P179" s="57"/>
      <c r="Q179" s="57" t="s">
        <v>354</v>
      </c>
      <c r="R179" s="57" t="s">
        <v>354</v>
      </c>
      <c r="S179" s="57"/>
      <c r="T179" s="57"/>
      <c r="U179" s="57"/>
      <c r="V179" s="57"/>
      <c r="W179" s="61"/>
      <c r="X179" s="57"/>
      <c r="Y179" s="57"/>
      <c r="Z179" s="57"/>
      <c r="AA179" s="57"/>
      <c r="AB179" s="57"/>
      <c r="AC179" s="57"/>
      <c r="AD179" s="57"/>
      <c r="AE179" s="57"/>
      <c r="AF179" s="57" t="s">
        <v>354</v>
      </c>
      <c r="AG179" s="57" t="s">
        <v>354</v>
      </c>
      <c r="AH179" s="57" t="s">
        <v>354</v>
      </c>
      <c r="AI179" s="57"/>
      <c r="AJ179" s="57"/>
      <c r="AK179" s="57" t="s">
        <v>354</v>
      </c>
      <c r="AL179" s="57" t="s">
        <v>354</v>
      </c>
      <c r="AM179" s="57"/>
      <c r="AN179" s="57"/>
      <c r="AO179" s="38"/>
      <c r="AP179" s="38"/>
      <c r="AQ179" s="61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38"/>
      <c r="BI179" s="38"/>
      <c r="BJ179" s="38"/>
      <c r="BK179" s="61"/>
      <c r="BL179" s="57" t="s">
        <v>354</v>
      </c>
      <c r="BM179" s="57"/>
      <c r="BN179" s="57"/>
      <c r="BO179" s="57" t="s">
        <v>354</v>
      </c>
      <c r="BP179" s="57" t="s">
        <v>354</v>
      </c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38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38"/>
      <c r="CW179" s="38"/>
      <c r="CX179" s="38"/>
      <c r="CY179" s="61"/>
      <c r="CZ179" s="57" t="s">
        <v>364</v>
      </c>
      <c r="DA179" s="57"/>
      <c r="DB179" s="57"/>
      <c r="DC179" s="57"/>
      <c r="DD179" s="57"/>
      <c r="DE179" s="57"/>
      <c r="DF179" s="57"/>
      <c r="DG179" s="57" t="s">
        <v>364</v>
      </c>
      <c r="DH179" s="57"/>
      <c r="DI179" s="57" t="s">
        <v>364</v>
      </c>
      <c r="DJ179" s="57" t="s">
        <v>364</v>
      </c>
      <c r="DK179" s="57"/>
      <c r="DL179" s="57"/>
      <c r="DM179" s="57"/>
      <c r="DN179" s="57"/>
      <c r="DO179" s="38"/>
      <c r="DP179" s="38"/>
      <c r="DQ179" s="38"/>
      <c r="DR179" s="38"/>
      <c r="DS179" s="61"/>
      <c r="DT179" s="57"/>
      <c r="DU179" s="57"/>
      <c r="DV179" s="57"/>
      <c r="DW179" s="57"/>
      <c r="DX179" s="57"/>
      <c r="DY179" s="57"/>
      <c r="DZ179" s="57"/>
      <c r="EA179" s="57" t="s">
        <v>371</v>
      </c>
      <c r="EB179" s="57"/>
      <c r="EC179" s="57"/>
      <c r="ED179" s="57"/>
      <c r="EE179" s="57" t="s">
        <v>354</v>
      </c>
      <c r="EF179" s="57"/>
      <c r="EG179" s="57"/>
      <c r="EH179" s="57"/>
      <c r="EI179" s="38"/>
      <c r="EJ179" s="38"/>
      <c r="EK179" s="38"/>
      <c r="EL179" s="38"/>
      <c r="EM179" s="61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38"/>
      <c r="FG179" s="61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 t="s">
        <v>354</v>
      </c>
      <c r="FU179" s="57"/>
      <c r="FV179" s="57" t="s">
        <v>354</v>
      </c>
      <c r="FW179" s="57"/>
      <c r="FX179" s="57"/>
      <c r="FY179" s="57"/>
      <c r="FZ179" s="57"/>
      <c r="GA179" s="61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38"/>
      <c r="GS179" s="38"/>
      <c r="GT179" s="38"/>
      <c r="GU179" s="37"/>
      <c r="GV179" s="61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57"/>
      <c r="HN179" s="38"/>
      <c r="HO179" s="61"/>
      <c r="HP179" s="57"/>
      <c r="HQ179" s="57"/>
      <c r="HR179" s="57"/>
      <c r="HS179" s="57"/>
      <c r="HT179" s="57"/>
      <c r="HU179" s="57"/>
      <c r="HV179" s="57"/>
      <c r="HW179" s="57"/>
      <c r="HX179" s="57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61"/>
      <c r="IJ179" s="57"/>
      <c r="IK179" s="57"/>
      <c r="IL179" s="57"/>
      <c r="IM179" s="57"/>
      <c r="IN179" s="57"/>
      <c r="IO179" s="57"/>
      <c r="IP179" s="57"/>
      <c r="IQ179" s="57"/>
      <c r="IR179" s="57"/>
      <c r="IS179" s="57"/>
      <c r="IT179" s="57"/>
      <c r="IU179" s="57"/>
      <c r="IV179" s="57"/>
      <c r="IW179" s="57"/>
      <c r="IX179" s="57"/>
      <c r="IY179" s="57"/>
      <c r="IZ179" s="38"/>
      <c r="JA179" s="38"/>
      <c r="JB179" s="38"/>
      <c r="JC179" s="61"/>
      <c r="JD179" s="57"/>
      <c r="JE179" s="57"/>
      <c r="JF179" s="57"/>
      <c r="JG179" s="57"/>
      <c r="JH179" s="57"/>
      <c r="JI179" s="57"/>
      <c r="JJ179" s="57"/>
      <c r="JK179" s="57"/>
      <c r="JL179" s="57"/>
      <c r="JM179" s="57"/>
      <c r="JN179" s="57"/>
      <c r="JO179" s="57"/>
      <c r="JP179" s="57"/>
      <c r="JQ179" s="57"/>
      <c r="JR179" s="57"/>
      <c r="JS179" s="57"/>
      <c r="JT179" s="57"/>
      <c r="JU179" s="38"/>
      <c r="JV179" s="38"/>
      <c r="JW179" s="61"/>
      <c r="JX179" s="57"/>
      <c r="JY179" s="57"/>
      <c r="JZ179" s="57"/>
      <c r="KA179" s="57"/>
      <c r="KB179" s="57"/>
      <c r="KC179" s="57"/>
      <c r="KD179" s="57"/>
      <c r="KE179" s="57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61"/>
      <c r="NT179" s="57"/>
      <c r="NU179" s="57" t="s">
        <v>354</v>
      </c>
      <c r="NV179" s="57" t="s">
        <v>354</v>
      </c>
      <c r="NW179" s="57"/>
      <c r="NX179" s="57"/>
      <c r="NY179" s="57" t="s">
        <v>354</v>
      </c>
      <c r="NZ179" s="57" t="s">
        <v>354</v>
      </c>
      <c r="OA179" s="57"/>
      <c r="OB179" s="57"/>
      <c r="OC179" s="57"/>
      <c r="OD179" s="57"/>
      <c r="OE179" s="57"/>
      <c r="OF179" s="57"/>
      <c r="OG179" s="57" t="s">
        <v>354</v>
      </c>
      <c r="OH179" s="57"/>
      <c r="OI179" s="57"/>
      <c r="OJ179" s="57"/>
      <c r="OK179" s="38"/>
      <c r="OL179" s="38"/>
      <c r="OM179" s="61"/>
      <c r="ON179" s="57"/>
      <c r="OO179" s="57"/>
      <c r="OP179" s="57" t="s">
        <v>354</v>
      </c>
      <c r="OQ179" s="57" t="s">
        <v>354</v>
      </c>
      <c r="OR179" s="57"/>
      <c r="OS179" s="57"/>
      <c r="OT179" s="57"/>
      <c r="OU179" s="57" t="s">
        <v>354</v>
      </c>
      <c r="OV179" s="57" t="s">
        <v>354</v>
      </c>
      <c r="OW179" s="57" t="s">
        <v>354</v>
      </c>
      <c r="OX179" s="57"/>
      <c r="OY179" s="57"/>
      <c r="OZ179" s="57"/>
      <c r="PA179" s="57"/>
      <c r="PB179" s="57" t="s">
        <v>354</v>
      </c>
      <c r="PC179" s="57" t="s">
        <v>354</v>
      </c>
      <c r="PD179" s="57" t="s">
        <v>354</v>
      </c>
      <c r="PE179" s="38"/>
      <c r="PF179" s="38"/>
      <c r="PG179" s="61"/>
      <c r="PH179" s="57"/>
      <c r="PI179" s="57"/>
      <c r="PJ179" s="57"/>
      <c r="PK179" s="57"/>
      <c r="PL179" s="57"/>
      <c r="PM179" s="57" t="s">
        <v>354</v>
      </c>
      <c r="PN179" s="57"/>
      <c r="PO179" s="57" t="s">
        <v>354</v>
      </c>
      <c r="PP179" s="57" t="s">
        <v>354</v>
      </c>
      <c r="PQ179" s="57"/>
      <c r="PR179" s="57"/>
      <c r="PS179" s="57" t="s">
        <v>354</v>
      </c>
      <c r="PT179" s="57"/>
      <c r="PU179" s="57"/>
      <c r="PV179" s="57"/>
      <c r="PW179" s="57"/>
      <c r="PX179" s="38"/>
      <c r="PY179" s="38"/>
      <c r="PZ179" s="38"/>
      <c r="QA179" s="57"/>
      <c r="QB179" s="57"/>
      <c r="QC179" s="57"/>
      <c r="QD179" s="57"/>
      <c r="QE179" s="57"/>
      <c r="QF179" s="57"/>
      <c r="QG179" s="57"/>
      <c r="QH179" s="57"/>
      <c r="QI179" s="57"/>
      <c r="QJ179" s="57"/>
      <c r="QK179" s="57"/>
      <c r="QL179" s="57"/>
      <c r="QM179" s="57"/>
      <c r="QN179" s="57"/>
      <c r="QO179" s="57"/>
      <c r="QP179" s="57"/>
      <c r="QQ179" s="57"/>
      <c r="QR179" s="57"/>
      <c r="QS179" s="38"/>
      <c r="QT179" s="38"/>
      <c r="QU179" s="61"/>
      <c r="QV179" s="57"/>
      <c r="QW179" s="57"/>
      <c r="QX179" s="57"/>
      <c r="QY179" s="57"/>
      <c r="QZ179" s="57"/>
      <c r="RA179" s="57" t="s">
        <v>354</v>
      </c>
      <c r="RB179" s="57" t="s">
        <v>354</v>
      </c>
      <c r="RC179" s="57"/>
      <c r="RD179" s="57"/>
      <c r="RE179" s="57"/>
      <c r="RF179" s="57"/>
      <c r="RG179" s="57"/>
      <c r="RH179" s="38"/>
      <c r="RI179" s="38"/>
      <c r="RJ179" s="38"/>
      <c r="RK179" s="38"/>
      <c r="RL179" s="38"/>
      <c r="RM179" s="38"/>
      <c r="RN179" s="38"/>
      <c r="RO179" s="114"/>
      <c r="RP179" s="113" t="s">
        <v>354</v>
      </c>
      <c r="RQ179" s="57" t="s">
        <v>354</v>
      </c>
      <c r="RR179" s="57" t="s">
        <v>354</v>
      </c>
      <c r="RS179" s="57" t="s">
        <v>354</v>
      </c>
      <c r="RT179" s="57"/>
      <c r="RU179" s="57"/>
      <c r="RV179" s="57" t="s">
        <v>354</v>
      </c>
      <c r="RW179" s="57"/>
      <c r="RX179" s="57"/>
      <c r="RY179" s="57" t="s">
        <v>354</v>
      </c>
      <c r="RZ179" s="57"/>
      <c r="SA179" s="57" t="s">
        <v>354</v>
      </c>
      <c r="SB179" s="57" t="s">
        <v>354</v>
      </c>
      <c r="SC179" s="57" t="s">
        <v>354</v>
      </c>
      <c r="SD179" s="57" t="s">
        <v>354</v>
      </c>
      <c r="SE179" s="57"/>
      <c r="SF179" s="57"/>
      <c r="SG179" s="57"/>
      <c r="SH179" s="57"/>
      <c r="SI179" s="57"/>
      <c r="SJ179" s="57"/>
      <c r="SK179" s="57"/>
      <c r="SL179" s="38"/>
      <c r="SM179" s="37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8"/>
      <c r="TD179" s="38"/>
      <c r="TE179" s="38"/>
      <c r="TF179" s="38"/>
      <c r="TG179" s="37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37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8"/>
      <c r="UR179" s="38"/>
      <c r="US179" s="38"/>
      <c r="UT179" s="38"/>
      <c r="UU179" s="37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8"/>
      <c r="VL179" s="38"/>
      <c r="VM179" s="38"/>
      <c r="VN179" s="38"/>
      <c r="VO179" s="37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8"/>
      <c r="WF179" s="38"/>
      <c r="WG179" s="38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47"/>
        <v/>
      </c>
      <c r="AGK179" s="85" t="str">
        <f t="shared" si="748"/>
        <v/>
      </c>
      <c r="AGL179" s="85">
        <f t="shared" si="749"/>
        <v>10</v>
      </c>
      <c r="AGP179" s="36" t="str">
        <f t="shared" si="760"/>
        <v/>
      </c>
      <c r="AGQ179" s="36" t="str">
        <f t="shared" si="750"/>
        <v/>
      </c>
      <c r="AGR179" s="39">
        <f t="shared" si="761"/>
        <v>11</v>
      </c>
      <c r="AGS179" s="36">
        <f t="shared" si="762"/>
        <v>1</v>
      </c>
      <c r="AGT179" s="36" t="str">
        <f t="shared" si="751"/>
        <v/>
      </c>
      <c r="AGU179" s="39">
        <f t="shared" si="763"/>
        <v>7</v>
      </c>
      <c r="AGV179" s="36" t="str">
        <f t="shared" si="764"/>
        <v/>
      </c>
      <c r="AGW179" s="36" t="str">
        <f t="shared" si="752"/>
        <v/>
      </c>
      <c r="AGX179" s="39" t="str">
        <f t="shared" si="765"/>
        <v/>
      </c>
      <c r="AGY179" s="36" t="str">
        <f t="shared" si="766"/>
        <v/>
      </c>
      <c r="AGZ179" s="36" t="str">
        <f t="shared" si="753"/>
        <v/>
      </c>
      <c r="AHA179" s="39" t="str">
        <f t="shared" si="767"/>
        <v/>
      </c>
      <c r="AHB179" s="36" t="str">
        <f t="shared" si="768"/>
        <v/>
      </c>
      <c r="AHC179" s="36" t="str">
        <f t="shared" si="754"/>
        <v/>
      </c>
      <c r="AHD179" s="39">
        <f t="shared" si="769"/>
        <v>17</v>
      </c>
      <c r="AHE179" s="36" t="str">
        <f t="shared" si="770"/>
        <v/>
      </c>
      <c r="AHF179" s="36" t="str">
        <f t="shared" si="755"/>
        <v/>
      </c>
      <c r="AHG179" s="39">
        <f t="shared" si="771"/>
        <v>12</v>
      </c>
      <c r="AHH179" s="36" t="str">
        <f t="shared" si="772"/>
        <v/>
      </c>
      <c r="AHI179" s="36" t="str">
        <f t="shared" si="756"/>
        <v/>
      </c>
      <c r="AHJ179" s="39" t="str">
        <f t="shared" si="773"/>
        <v/>
      </c>
      <c r="AHK179" s="36" t="str">
        <f t="shared" si="774"/>
        <v/>
      </c>
      <c r="AHL179" s="36" t="str">
        <f t="shared" si="757"/>
        <v/>
      </c>
      <c r="AHM179" s="39" t="str">
        <f t="shared" si="775"/>
        <v/>
      </c>
      <c r="AHN179" s="36" t="str">
        <f t="shared" si="776"/>
        <v/>
      </c>
      <c r="AHO179" s="36" t="str">
        <f t="shared" si="758"/>
        <v/>
      </c>
      <c r="AHP179" s="39" t="str">
        <f t="shared" si="777"/>
        <v/>
      </c>
      <c r="AHQ179" s="36" t="str">
        <f t="shared" si="778"/>
        <v/>
      </c>
      <c r="AHR179" s="36" t="str">
        <f t="shared" si="759"/>
        <v/>
      </c>
      <c r="AHS179" s="39" t="str">
        <f t="shared" si="779"/>
        <v/>
      </c>
    </row>
    <row r="180" spans="1:903" s="5" customFormat="1" outlineLevel="1" x14ac:dyDescent="0.25">
      <c r="A180" s="35">
        <f t="shared" si="780"/>
        <v>4</v>
      </c>
      <c r="B180" s="48" t="s">
        <v>82</v>
      </c>
      <c r="C180" s="61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61"/>
      <c r="X180" s="57"/>
      <c r="Y180" s="57"/>
      <c r="Z180" s="57"/>
      <c r="AA180" s="57" t="s">
        <v>354</v>
      </c>
      <c r="AB180" s="57" t="s">
        <v>354</v>
      </c>
      <c r="AC180" s="57"/>
      <c r="AD180" s="57"/>
      <c r="AE180" s="57"/>
      <c r="AF180" s="57" t="s">
        <v>354</v>
      </c>
      <c r="AG180" s="57" t="s">
        <v>354</v>
      </c>
      <c r="AH180" s="57" t="s">
        <v>354</v>
      </c>
      <c r="AI180" s="57"/>
      <c r="AJ180" s="57"/>
      <c r="AK180" s="57" t="s">
        <v>354</v>
      </c>
      <c r="AL180" s="57" t="s">
        <v>354</v>
      </c>
      <c r="AM180" s="57"/>
      <c r="AN180" s="57"/>
      <c r="AO180" s="38"/>
      <c r="AP180" s="38"/>
      <c r="AQ180" s="61"/>
      <c r="AR180" s="57" t="s">
        <v>355</v>
      </c>
      <c r="AS180" s="57"/>
      <c r="AT180" s="57"/>
      <c r="AU180" s="57" t="s">
        <v>354</v>
      </c>
      <c r="AV180" s="57" t="s">
        <v>354</v>
      </c>
      <c r="AW180" s="57" t="s">
        <v>354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38"/>
      <c r="BI180" s="38"/>
      <c r="BJ180" s="38"/>
      <c r="BK180" s="61"/>
      <c r="BL180" s="57"/>
      <c r="BM180" s="57"/>
      <c r="BN180" s="57"/>
      <c r="BO180" s="57" t="s">
        <v>363</v>
      </c>
      <c r="BP180" s="57" t="s">
        <v>363</v>
      </c>
      <c r="BQ180" s="57"/>
      <c r="BR180" s="57"/>
      <c r="BS180" s="57" t="s">
        <v>363</v>
      </c>
      <c r="BT180" s="57" t="s">
        <v>363</v>
      </c>
      <c r="BU180" s="57" t="s">
        <v>363</v>
      </c>
      <c r="BV180" s="57" t="s">
        <v>363</v>
      </c>
      <c r="BW180" s="57"/>
      <c r="BX180" s="57"/>
      <c r="BY180" s="57" t="s">
        <v>363</v>
      </c>
      <c r="BZ180" s="57" t="s">
        <v>363</v>
      </c>
      <c r="CA180" s="57"/>
      <c r="CB180" s="57"/>
      <c r="CC180" s="57"/>
      <c r="CD180" s="38"/>
      <c r="CE180" s="57" t="s">
        <v>354</v>
      </c>
      <c r="CF180" s="57" t="s">
        <v>354</v>
      </c>
      <c r="CG180" s="57"/>
      <c r="CH180" s="57"/>
      <c r="CI180" s="57"/>
      <c r="CJ180" s="57" t="s">
        <v>354</v>
      </c>
      <c r="CK180" s="57" t="s">
        <v>354</v>
      </c>
      <c r="CL180" s="57"/>
      <c r="CM180" s="57"/>
      <c r="CN180" s="57" t="s">
        <v>354</v>
      </c>
      <c r="CO180" s="57"/>
      <c r="CP180" s="57"/>
      <c r="CQ180" s="57"/>
      <c r="CR180" s="57"/>
      <c r="CS180" s="57"/>
      <c r="CT180" s="57"/>
      <c r="CU180" s="57"/>
      <c r="CV180" s="38"/>
      <c r="CW180" s="38"/>
      <c r="CX180" s="38"/>
      <c r="CY180" s="61"/>
      <c r="CZ180" s="57" t="s">
        <v>364</v>
      </c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38"/>
      <c r="DP180" s="38"/>
      <c r="DQ180" s="38"/>
      <c r="DR180" s="38"/>
      <c r="DS180" s="61"/>
      <c r="DT180" s="57"/>
      <c r="DU180" s="57"/>
      <c r="DV180" s="57"/>
      <c r="DW180" s="57" t="s">
        <v>354</v>
      </c>
      <c r="DX180" s="57"/>
      <c r="DY180" s="57"/>
      <c r="DZ180" s="57"/>
      <c r="EA180" s="57"/>
      <c r="EB180" s="57" t="s">
        <v>354</v>
      </c>
      <c r="EC180" s="57"/>
      <c r="ED180" s="57"/>
      <c r="EE180" s="57" t="s">
        <v>354</v>
      </c>
      <c r="EF180" s="57"/>
      <c r="EG180" s="57"/>
      <c r="EH180" s="57"/>
      <c r="EI180" s="38"/>
      <c r="EJ180" s="38"/>
      <c r="EK180" s="38"/>
      <c r="EL180" s="38"/>
      <c r="EM180" s="61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38"/>
      <c r="FG180" s="61"/>
      <c r="FH180" s="57" t="s">
        <v>363</v>
      </c>
      <c r="FI180" s="57" t="s">
        <v>363</v>
      </c>
      <c r="FJ180" s="57"/>
      <c r="FK180" s="57"/>
      <c r="FL180" s="57"/>
      <c r="FM180" s="57"/>
      <c r="FN180" s="57"/>
      <c r="FO180" s="57"/>
      <c r="FP180" s="57"/>
      <c r="FQ180" s="57"/>
      <c r="FR180" s="57"/>
      <c r="FS180" s="57" t="s">
        <v>354</v>
      </c>
      <c r="FT180" s="57" t="s">
        <v>354</v>
      </c>
      <c r="FU180" s="57"/>
      <c r="FV180" s="57" t="s">
        <v>354</v>
      </c>
      <c r="FW180" s="57"/>
      <c r="FX180" s="57"/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38"/>
      <c r="GS180" s="38"/>
      <c r="GT180" s="38"/>
      <c r="GU180" s="37"/>
      <c r="GV180" s="61"/>
      <c r="GW180" s="57"/>
      <c r="GX180" s="57"/>
      <c r="GY180" s="57"/>
      <c r="GZ180" s="57" t="s">
        <v>354</v>
      </c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38"/>
      <c r="HO180" s="61"/>
      <c r="HP180" s="57" t="s">
        <v>354</v>
      </c>
      <c r="HQ180" s="57" t="s">
        <v>354</v>
      </c>
      <c r="HR180" s="57"/>
      <c r="HS180" s="57"/>
      <c r="HT180" s="57" t="s">
        <v>354</v>
      </c>
      <c r="HU180" s="57" t="s">
        <v>354</v>
      </c>
      <c r="HV180" s="57" t="s">
        <v>354</v>
      </c>
      <c r="HW180" s="57" t="s">
        <v>363</v>
      </c>
      <c r="HX180" s="57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61"/>
      <c r="IJ180" s="57"/>
      <c r="IK180" s="57"/>
      <c r="IL180" s="57"/>
      <c r="IM180" s="57" t="s">
        <v>354</v>
      </c>
      <c r="IN180" s="57"/>
      <c r="IO180" s="57"/>
      <c r="IP180" s="57"/>
      <c r="IQ180" s="57" t="s">
        <v>354</v>
      </c>
      <c r="IR180" s="57" t="s">
        <v>354</v>
      </c>
      <c r="IS180" s="57"/>
      <c r="IT180" s="57"/>
      <c r="IU180" s="57"/>
      <c r="IV180" s="57"/>
      <c r="IW180" s="57"/>
      <c r="IX180" s="57"/>
      <c r="IY180" s="57"/>
      <c r="IZ180" s="38"/>
      <c r="JA180" s="38"/>
      <c r="JB180" s="38"/>
      <c r="JC180" s="61"/>
      <c r="JD180" s="57"/>
      <c r="JE180" s="57"/>
      <c r="JF180" s="57"/>
      <c r="JG180" s="57"/>
      <c r="JH180" s="57"/>
      <c r="JI180" s="57"/>
      <c r="JJ180" s="57"/>
      <c r="JK180" s="57"/>
      <c r="JL180" s="57"/>
      <c r="JM180" s="57"/>
      <c r="JN180" s="57"/>
      <c r="JO180" s="57"/>
      <c r="JP180" s="57"/>
      <c r="JQ180" s="57"/>
      <c r="JR180" s="57"/>
      <c r="JS180" s="57"/>
      <c r="JT180" s="57"/>
      <c r="JU180" s="38"/>
      <c r="JV180" s="38"/>
      <c r="JW180" s="61"/>
      <c r="JX180" s="57"/>
      <c r="JY180" s="57"/>
      <c r="JZ180" s="57"/>
      <c r="KA180" s="57"/>
      <c r="KB180" s="57"/>
      <c r="KC180" s="57"/>
      <c r="KD180" s="57"/>
      <c r="KE180" s="57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61"/>
      <c r="NT180" s="57" t="s">
        <v>354</v>
      </c>
      <c r="NU180" s="57" t="s">
        <v>354</v>
      </c>
      <c r="NV180" s="57" t="s">
        <v>354</v>
      </c>
      <c r="NW180" s="57" t="s">
        <v>354</v>
      </c>
      <c r="NX180" s="57" t="s">
        <v>354</v>
      </c>
      <c r="NY180" s="57" t="s">
        <v>354</v>
      </c>
      <c r="NZ180" s="57" t="s">
        <v>354</v>
      </c>
      <c r="OA180" s="57" t="s">
        <v>354</v>
      </c>
      <c r="OB180" s="57" t="s">
        <v>354</v>
      </c>
      <c r="OC180" s="57" t="s">
        <v>354</v>
      </c>
      <c r="OD180" s="57"/>
      <c r="OE180" s="57"/>
      <c r="OF180" s="57"/>
      <c r="OG180" s="57" t="s">
        <v>354</v>
      </c>
      <c r="OH180" s="57"/>
      <c r="OI180" s="57" t="s">
        <v>354</v>
      </c>
      <c r="OJ180" s="57"/>
      <c r="OK180" s="38"/>
      <c r="OL180" s="38"/>
      <c r="OM180" s="61"/>
      <c r="ON180" s="57" t="s">
        <v>354</v>
      </c>
      <c r="OO180" s="57" t="s">
        <v>354</v>
      </c>
      <c r="OP180" s="57" t="s">
        <v>354</v>
      </c>
      <c r="OQ180" s="57" t="s">
        <v>354</v>
      </c>
      <c r="OR180" s="57" t="s">
        <v>354</v>
      </c>
      <c r="OS180" s="57"/>
      <c r="OT180" s="57"/>
      <c r="OU180" s="57" t="s">
        <v>354</v>
      </c>
      <c r="OV180" s="57" t="s">
        <v>354</v>
      </c>
      <c r="OW180" s="57" t="s">
        <v>354</v>
      </c>
      <c r="OX180" s="57"/>
      <c r="OY180" s="57"/>
      <c r="OZ180" s="57"/>
      <c r="PA180" s="57"/>
      <c r="PB180" s="57" t="s">
        <v>354</v>
      </c>
      <c r="PC180" s="57" t="s">
        <v>354</v>
      </c>
      <c r="PD180" s="57" t="s">
        <v>354</v>
      </c>
      <c r="PE180" s="38"/>
      <c r="PF180" s="38"/>
      <c r="PG180" s="61"/>
      <c r="PH180" s="57" t="s">
        <v>354</v>
      </c>
      <c r="PI180" s="57"/>
      <c r="PJ180" s="57"/>
      <c r="PK180" s="57" t="s">
        <v>354</v>
      </c>
      <c r="PL180" s="57"/>
      <c r="PM180" s="57" t="s">
        <v>354</v>
      </c>
      <c r="PN180" s="57"/>
      <c r="PO180" s="57" t="s">
        <v>354</v>
      </c>
      <c r="PP180" s="57" t="s">
        <v>354</v>
      </c>
      <c r="PQ180" s="57" t="s">
        <v>354</v>
      </c>
      <c r="PR180" s="57"/>
      <c r="PS180" s="57" t="s">
        <v>354</v>
      </c>
      <c r="PT180" s="57"/>
      <c r="PU180" s="57"/>
      <c r="PV180" s="57"/>
      <c r="PW180" s="57" t="s">
        <v>354</v>
      </c>
      <c r="PX180" s="38"/>
      <c r="PY180" s="38"/>
      <c r="PZ180" s="38"/>
      <c r="QA180" s="57"/>
      <c r="QB180" s="57"/>
      <c r="QC180" s="57"/>
      <c r="QD180" s="57"/>
      <c r="QE180" s="57"/>
      <c r="QF180" s="57"/>
      <c r="QG180" s="57"/>
      <c r="QH180" s="57"/>
      <c r="QI180" s="57"/>
      <c r="QJ180" s="57"/>
      <c r="QK180" s="57"/>
      <c r="QL180" s="57"/>
      <c r="QM180" s="57"/>
      <c r="QN180" s="57"/>
      <c r="QO180" s="57"/>
      <c r="QP180" s="57"/>
      <c r="QQ180" s="57"/>
      <c r="QR180" s="57"/>
      <c r="QS180" s="38"/>
      <c r="QT180" s="38"/>
      <c r="QU180" s="61"/>
      <c r="QV180" s="57"/>
      <c r="QW180" s="57"/>
      <c r="QX180" s="57"/>
      <c r="QY180" s="57"/>
      <c r="QZ180" s="57"/>
      <c r="RA180" s="57" t="s">
        <v>354</v>
      </c>
      <c r="RB180" s="57" t="s">
        <v>354</v>
      </c>
      <c r="RC180" s="57"/>
      <c r="RD180" s="57"/>
      <c r="RE180" s="57"/>
      <c r="RF180" s="57"/>
      <c r="RG180" s="57"/>
      <c r="RH180" s="38"/>
      <c r="RI180" s="38"/>
      <c r="RJ180" s="38"/>
      <c r="RK180" s="38"/>
      <c r="RL180" s="38"/>
      <c r="RM180" s="38"/>
      <c r="RN180" s="38"/>
      <c r="RO180" s="114"/>
      <c r="RP180" s="113" t="s">
        <v>354</v>
      </c>
      <c r="RQ180" s="57" t="s">
        <v>354</v>
      </c>
      <c r="RR180" s="57" t="s">
        <v>354</v>
      </c>
      <c r="RS180" s="57" t="s">
        <v>354</v>
      </c>
      <c r="RT180" s="57"/>
      <c r="RU180" s="57"/>
      <c r="RV180" s="57"/>
      <c r="RW180" s="57"/>
      <c r="RX180" s="57"/>
      <c r="RY180" s="57" t="s">
        <v>354</v>
      </c>
      <c r="RZ180" s="57"/>
      <c r="SA180" s="57" t="s">
        <v>354</v>
      </c>
      <c r="SB180" s="57" t="s">
        <v>354</v>
      </c>
      <c r="SC180" s="57" t="s">
        <v>354</v>
      </c>
      <c r="SD180" s="57" t="s">
        <v>354</v>
      </c>
      <c r="SE180" s="57"/>
      <c r="SF180" s="57"/>
      <c r="SG180" s="57"/>
      <c r="SH180" s="57"/>
      <c r="SI180" s="57"/>
      <c r="SJ180" s="57" t="s">
        <v>354</v>
      </c>
      <c r="SK180" s="57" t="s">
        <v>354</v>
      </c>
      <c r="SL180" s="38"/>
      <c r="SM180" s="37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8"/>
      <c r="TD180" s="38"/>
      <c r="TE180" s="38"/>
      <c r="TF180" s="38"/>
      <c r="TG180" s="37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8"/>
      <c r="TX180" s="38"/>
      <c r="TY180" s="38"/>
      <c r="TZ180" s="38"/>
      <c r="UA180" s="37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8"/>
      <c r="UR180" s="38"/>
      <c r="US180" s="38"/>
      <c r="UT180" s="38"/>
      <c r="UU180" s="37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8"/>
      <c r="VL180" s="38"/>
      <c r="VM180" s="38"/>
      <c r="VN180" s="38"/>
      <c r="VO180" s="37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8"/>
      <c r="WF180" s="38"/>
      <c r="WG180" s="38"/>
      <c r="WH180" s="38"/>
      <c r="WI180" s="37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8"/>
      <c r="WZ180" s="38"/>
      <c r="XA180" s="38"/>
      <c r="XB180" s="38"/>
      <c r="XC180" s="37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8"/>
      <c r="XT180" s="38"/>
      <c r="XU180" s="38"/>
      <c r="XV180" s="38"/>
      <c r="XW180" s="37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8"/>
      <c r="YN180" s="38"/>
      <c r="YO180" s="38"/>
      <c r="YP180" s="38"/>
      <c r="YQ180" s="37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8"/>
      <c r="ZH180" s="38"/>
      <c r="ZI180" s="38"/>
      <c r="ZJ180" s="38"/>
      <c r="ZK180" s="37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8"/>
      <c r="AAB180" s="38"/>
      <c r="AAC180" s="38"/>
      <c r="AAD180" s="38"/>
      <c r="AAE180" s="37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8"/>
      <c r="AAV180" s="38"/>
      <c r="AAW180" s="38"/>
      <c r="AAX180" s="38"/>
      <c r="AAY180" s="37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8"/>
      <c r="ABP180" s="38"/>
      <c r="ABQ180" s="38"/>
      <c r="ABR180" s="38"/>
      <c r="ABS180" s="37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8"/>
      <c r="ACJ180" s="38"/>
      <c r="ACK180" s="38"/>
      <c r="ACL180" s="38"/>
      <c r="ACM180" s="37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8"/>
      <c r="ADD180" s="38"/>
      <c r="ADE180" s="38"/>
      <c r="ADF180" s="38"/>
      <c r="ADG180" s="37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8"/>
      <c r="ADX180" s="38"/>
      <c r="ADY180" s="38"/>
      <c r="ADZ180" s="38"/>
      <c r="AEA180" s="37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8"/>
      <c r="AER180" s="38"/>
      <c r="AES180" s="38"/>
      <c r="AET180" s="38"/>
      <c r="AEU180" s="37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8"/>
      <c r="AFL180" s="38"/>
      <c r="AFM180" s="38"/>
      <c r="AFN180" s="38"/>
      <c r="AFO180" s="37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E180" s="38"/>
      <c r="AGF180" s="38"/>
      <c r="AGG180" s="38"/>
      <c r="AGH180" s="38"/>
      <c r="AGJ180" s="85" t="str">
        <f t="shared" si="747"/>
        <v/>
      </c>
      <c r="AGK180" s="85" t="str">
        <f t="shared" si="748"/>
        <v/>
      </c>
      <c r="AGL180" s="85">
        <f t="shared" si="749"/>
        <v>11</v>
      </c>
      <c r="AGP180" s="36">
        <f t="shared" si="760"/>
        <v>8</v>
      </c>
      <c r="AGQ180" s="36">
        <f t="shared" si="750"/>
        <v>1</v>
      </c>
      <c r="AGR180" s="39">
        <f t="shared" si="761"/>
        <v>15</v>
      </c>
      <c r="AGS180" s="36">
        <f t="shared" si="762"/>
        <v>2</v>
      </c>
      <c r="AGT180" s="36" t="str">
        <f t="shared" si="751"/>
        <v/>
      </c>
      <c r="AGU180" s="39">
        <f t="shared" si="763"/>
        <v>7</v>
      </c>
      <c r="AGV180" s="36">
        <f t="shared" si="764"/>
        <v>1</v>
      </c>
      <c r="AGW180" s="36" t="str">
        <f t="shared" si="752"/>
        <v/>
      </c>
      <c r="AGX180" s="39">
        <f t="shared" si="765"/>
        <v>9</v>
      </c>
      <c r="AGY180" s="36" t="str">
        <f t="shared" si="766"/>
        <v/>
      </c>
      <c r="AGZ180" s="36" t="str">
        <f t="shared" si="753"/>
        <v/>
      </c>
      <c r="AHA180" s="39" t="str">
        <f t="shared" si="767"/>
        <v/>
      </c>
      <c r="AHB180" s="36" t="str">
        <f t="shared" si="768"/>
        <v/>
      </c>
      <c r="AHC180" s="36" t="str">
        <f t="shared" si="754"/>
        <v/>
      </c>
      <c r="AHD180" s="39">
        <f t="shared" si="769"/>
        <v>31</v>
      </c>
      <c r="AHE180" s="36" t="str">
        <f t="shared" si="770"/>
        <v/>
      </c>
      <c r="AHF180" s="36" t="str">
        <f t="shared" si="755"/>
        <v/>
      </c>
      <c r="AHG180" s="39">
        <f t="shared" si="771"/>
        <v>11</v>
      </c>
      <c r="AHH180" s="36" t="str">
        <f t="shared" si="772"/>
        <v/>
      </c>
      <c r="AHI180" s="36" t="str">
        <f t="shared" si="756"/>
        <v/>
      </c>
      <c r="AHJ180" s="39" t="str">
        <f t="shared" si="773"/>
        <v/>
      </c>
      <c r="AHK180" s="36" t="str">
        <f t="shared" si="774"/>
        <v/>
      </c>
      <c r="AHL180" s="36" t="str">
        <f t="shared" si="757"/>
        <v/>
      </c>
      <c r="AHM180" s="39" t="str">
        <f t="shared" si="775"/>
        <v/>
      </c>
      <c r="AHN180" s="36" t="str">
        <f t="shared" si="776"/>
        <v/>
      </c>
      <c r="AHO180" s="36" t="str">
        <f t="shared" si="758"/>
        <v/>
      </c>
      <c r="AHP180" s="39" t="str">
        <f t="shared" si="777"/>
        <v/>
      </c>
      <c r="AHQ180" s="36" t="str">
        <f t="shared" si="778"/>
        <v/>
      </c>
      <c r="AHR180" s="36" t="str">
        <f t="shared" si="759"/>
        <v/>
      </c>
      <c r="AHS180" s="39" t="str">
        <f t="shared" si="779"/>
        <v/>
      </c>
    </row>
    <row r="181" spans="1:903" s="5" customFormat="1" outlineLevel="1" x14ac:dyDescent="0.25">
      <c r="A181" s="35">
        <f t="shared" si="780"/>
        <v>5</v>
      </c>
      <c r="B181" s="48" t="s">
        <v>83</v>
      </c>
      <c r="C181" s="61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61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38"/>
      <c r="AP181" s="38"/>
      <c r="AQ181" s="61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38"/>
      <c r="BI181" s="38"/>
      <c r="BJ181" s="38"/>
      <c r="BK181" s="61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38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38"/>
      <c r="CW181" s="38"/>
      <c r="CX181" s="38"/>
      <c r="CY181" s="61"/>
      <c r="CZ181" s="57"/>
      <c r="DA181" s="57"/>
      <c r="DB181" s="57"/>
      <c r="DC181" s="57" t="s">
        <v>364</v>
      </c>
      <c r="DD181" s="57" t="s">
        <v>364</v>
      </c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38"/>
      <c r="DP181" s="38"/>
      <c r="DQ181" s="38"/>
      <c r="DR181" s="38"/>
      <c r="DS181" s="61"/>
      <c r="DT181" s="57" t="s">
        <v>354</v>
      </c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38"/>
      <c r="EJ181" s="38"/>
      <c r="EK181" s="38"/>
      <c r="EL181" s="38"/>
      <c r="EM181" s="61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38"/>
      <c r="FG181" s="61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61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38"/>
      <c r="GS181" s="38"/>
      <c r="GT181" s="38"/>
      <c r="GU181" s="37"/>
      <c r="GV181" s="61"/>
      <c r="GW181" s="57"/>
      <c r="GX181" s="57"/>
      <c r="GY181" s="57"/>
      <c r="GZ181" s="57"/>
      <c r="HA181" s="57"/>
      <c r="HB181" s="57"/>
      <c r="HC181" s="57"/>
      <c r="HD181" s="57"/>
      <c r="HE181" s="57"/>
      <c r="HF181" s="57"/>
      <c r="HG181" s="57"/>
      <c r="HH181" s="57"/>
      <c r="HI181" s="57"/>
      <c r="HJ181" s="57"/>
      <c r="HK181" s="57"/>
      <c r="HL181" s="57"/>
      <c r="HM181" s="57"/>
      <c r="HN181" s="38"/>
      <c r="HO181" s="61"/>
      <c r="HP181" s="57"/>
      <c r="HQ181" s="57"/>
      <c r="HR181" s="57"/>
      <c r="HS181" s="57"/>
      <c r="HT181" s="57"/>
      <c r="HU181" s="57"/>
      <c r="HV181" s="57"/>
      <c r="HW181" s="57"/>
      <c r="HX181" s="57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61"/>
      <c r="IJ181" s="57"/>
      <c r="IK181" s="57"/>
      <c r="IL181" s="57"/>
      <c r="IM181" s="57" t="s">
        <v>354</v>
      </c>
      <c r="IN181" s="57"/>
      <c r="IO181" s="57"/>
      <c r="IP181" s="57"/>
      <c r="IQ181" s="57"/>
      <c r="IR181" s="57"/>
      <c r="IS181" s="57"/>
      <c r="IT181" s="57"/>
      <c r="IU181" s="57"/>
      <c r="IV181" s="57"/>
      <c r="IW181" s="57"/>
      <c r="IX181" s="57"/>
      <c r="IY181" s="57"/>
      <c r="IZ181" s="38"/>
      <c r="JA181" s="38"/>
      <c r="JB181" s="38"/>
      <c r="JC181" s="61"/>
      <c r="JD181" s="57"/>
      <c r="JE181" s="57"/>
      <c r="JF181" s="57"/>
      <c r="JG181" s="57" t="s">
        <v>354</v>
      </c>
      <c r="JH181" s="57"/>
      <c r="JI181" s="57" t="s">
        <v>354</v>
      </c>
      <c r="JJ181" s="57" t="s">
        <v>354</v>
      </c>
      <c r="JK181" s="57"/>
      <c r="JL181" s="57"/>
      <c r="JM181" s="57"/>
      <c r="JN181" s="57"/>
      <c r="JO181" s="57"/>
      <c r="JP181" s="57"/>
      <c r="JQ181" s="57"/>
      <c r="JR181" s="57"/>
      <c r="JS181" s="57"/>
      <c r="JT181" s="57"/>
      <c r="JU181" s="38"/>
      <c r="JV181" s="38"/>
      <c r="JW181" s="61"/>
      <c r="JX181" s="57"/>
      <c r="JY181" s="57"/>
      <c r="JZ181" s="57"/>
      <c r="KA181" s="57"/>
      <c r="KB181" s="57"/>
      <c r="KC181" s="57"/>
      <c r="KD181" s="57"/>
      <c r="KE181" s="57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61"/>
      <c r="NT181" s="57"/>
      <c r="NU181" s="57"/>
      <c r="NV181" s="57"/>
      <c r="NW181" s="57"/>
      <c r="NX181" s="57"/>
      <c r="NY181" s="57" t="s">
        <v>354</v>
      </c>
      <c r="NZ181" s="57" t="s">
        <v>354</v>
      </c>
      <c r="OA181" s="57"/>
      <c r="OB181" s="57"/>
      <c r="OC181" s="57"/>
      <c r="OD181" s="57"/>
      <c r="OE181" s="57"/>
      <c r="OF181" s="57"/>
      <c r="OG181" s="57"/>
      <c r="OH181" s="57"/>
      <c r="OI181" s="57"/>
      <c r="OJ181" s="57"/>
      <c r="OK181" s="38"/>
      <c r="OL181" s="38"/>
      <c r="OM181" s="61"/>
      <c r="ON181" s="57"/>
      <c r="OO181" s="57"/>
      <c r="OP181" s="57" t="s">
        <v>354</v>
      </c>
      <c r="OQ181" s="57" t="s">
        <v>354</v>
      </c>
      <c r="OR181" s="57"/>
      <c r="OS181" s="57"/>
      <c r="OT181" s="57"/>
      <c r="OU181" s="57" t="s">
        <v>354</v>
      </c>
      <c r="OV181" s="57" t="s">
        <v>354</v>
      </c>
      <c r="OW181" s="57" t="s">
        <v>354</v>
      </c>
      <c r="OX181" s="57"/>
      <c r="OY181" s="57"/>
      <c r="OZ181" s="57"/>
      <c r="PA181" s="57"/>
      <c r="PB181" s="57" t="s">
        <v>354</v>
      </c>
      <c r="PC181" s="57" t="s">
        <v>354</v>
      </c>
      <c r="PD181" s="57" t="s">
        <v>354</v>
      </c>
      <c r="PE181" s="38"/>
      <c r="PF181" s="38"/>
      <c r="PG181" s="61"/>
      <c r="PH181" s="57" t="s">
        <v>354</v>
      </c>
      <c r="PI181" s="57"/>
      <c r="PJ181" s="57"/>
      <c r="PK181" s="57" t="s">
        <v>354</v>
      </c>
      <c r="PL181" s="57"/>
      <c r="PM181" s="57" t="s">
        <v>354</v>
      </c>
      <c r="PN181" s="57"/>
      <c r="PO181" s="57"/>
      <c r="PP181" s="57"/>
      <c r="PQ181" s="57" t="s">
        <v>354</v>
      </c>
      <c r="PR181" s="57"/>
      <c r="PS181" s="57"/>
      <c r="PT181" s="57"/>
      <c r="PU181" s="57"/>
      <c r="PV181" s="57"/>
      <c r="PW181" s="57" t="s">
        <v>354</v>
      </c>
      <c r="PX181" s="38"/>
      <c r="PY181" s="38"/>
      <c r="PZ181" s="38"/>
      <c r="QA181" s="57" t="s">
        <v>354</v>
      </c>
      <c r="QB181" s="57" t="s">
        <v>354</v>
      </c>
      <c r="QC181" s="57" t="s">
        <v>354</v>
      </c>
      <c r="QD181" s="57"/>
      <c r="QE181" s="57"/>
      <c r="QF181" s="57" t="s">
        <v>354</v>
      </c>
      <c r="QG181" s="57"/>
      <c r="QH181" s="57"/>
      <c r="QI181" s="57" t="s">
        <v>354</v>
      </c>
      <c r="QJ181" s="57" t="s">
        <v>354</v>
      </c>
      <c r="QK181" s="57" t="s">
        <v>354</v>
      </c>
      <c r="QL181" s="57" t="s">
        <v>354</v>
      </c>
      <c r="QM181" s="57"/>
      <c r="QN181" s="57"/>
      <c r="QO181" s="57"/>
      <c r="QP181" s="57" t="s">
        <v>354</v>
      </c>
      <c r="QQ181" s="57" t="s">
        <v>354</v>
      </c>
      <c r="QR181" s="57" t="s">
        <v>354</v>
      </c>
      <c r="QS181" s="38"/>
      <c r="QT181" s="38"/>
      <c r="QU181" s="61"/>
      <c r="QV181" s="57"/>
      <c r="QW181" s="57"/>
      <c r="QX181" s="57"/>
      <c r="QY181" s="57"/>
      <c r="QZ181" s="57"/>
      <c r="RA181" s="57"/>
      <c r="RB181" s="57"/>
      <c r="RC181" s="57" t="s">
        <v>355</v>
      </c>
      <c r="RD181" s="57"/>
      <c r="RE181" s="57"/>
      <c r="RF181" s="57"/>
      <c r="RG181" s="57"/>
      <c r="RH181" s="38"/>
      <c r="RI181" s="38"/>
      <c r="RJ181" s="38"/>
      <c r="RK181" s="38"/>
      <c r="RL181" s="38"/>
      <c r="RM181" s="38"/>
      <c r="RN181" s="38"/>
      <c r="RO181" s="114"/>
      <c r="RP181" s="113"/>
      <c r="RQ181" s="57"/>
      <c r="RR181" s="57"/>
      <c r="RS181" s="57"/>
      <c r="RT181" s="57"/>
      <c r="RU181" s="57"/>
      <c r="RV181" s="57"/>
      <c r="RW181" s="57"/>
      <c r="RX181" s="57"/>
      <c r="RY181" s="57"/>
      <c r="RZ181" s="57"/>
      <c r="SA181" s="57" t="s">
        <v>354</v>
      </c>
      <c r="SB181" s="57" t="s">
        <v>354</v>
      </c>
      <c r="SC181" s="57" t="s">
        <v>354</v>
      </c>
      <c r="SD181" s="57" t="s">
        <v>354</v>
      </c>
      <c r="SE181" s="57"/>
      <c r="SF181" s="57"/>
      <c r="SG181" s="57"/>
      <c r="SH181" s="57"/>
      <c r="SI181" s="57"/>
      <c r="SJ181" s="57"/>
      <c r="SK181" s="57"/>
      <c r="SL181" s="38"/>
      <c r="SM181" s="37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8"/>
      <c r="TD181" s="38"/>
      <c r="TE181" s="38"/>
      <c r="TF181" s="38"/>
      <c r="TG181" s="37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8"/>
      <c r="TX181" s="38"/>
      <c r="TY181" s="38"/>
      <c r="TZ181" s="38"/>
      <c r="UA181" s="37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8"/>
      <c r="UR181" s="38"/>
      <c r="US181" s="38"/>
      <c r="UT181" s="38"/>
      <c r="UU181" s="37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8"/>
      <c r="VL181" s="38"/>
      <c r="VM181" s="38"/>
      <c r="VN181" s="38"/>
      <c r="VO181" s="37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8"/>
      <c r="WF181" s="38"/>
      <c r="WG181" s="38"/>
      <c r="WH181" s="38"/>
      <c r="WI181" s="37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8"/>
      <c r="WZ181" s="38"/>
      <c r="XA181" s="38"/>
      <c r="XB181" s="38"/>
      <c r="XC181" s="37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8"/>
      <c r="XT181" s="38"/>
      <c r="XU181" s="38"/>
      <c r="XV181" s="38"/>
      <c r="XW181" s="37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8"/>
      <c r="YN181" s="38"/>
      <c r="YO181" s="38"/>
      <c r="YP181" s="38"/>
      <c r="YQ181" s="37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8"/>
      <c r="ZH181" s="38"/>
      <c r="ZI181" s="38"/>
      <c r="ZJ181" s="38"/>
      <c r="ZK181" s="37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8"/>
      <c r="AAB181" s="38"/>
      <c r="AAC181" s="38"/>
      <c r="AAD181" s="38"/>
      <c r="AAE181" s="37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8"/>
      <c r="AAV181" s="38"/>
      <c r="AAW181" s="38"/>
      <c r="AAX181" s="38"/>
      <c r="AAY181" s="37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8"/>
      <c r="ABP181" s="38"/>
      <c r="ABQ181" s="38"/>
      <c r="ABR181" s="38"/>
      <c r="ABS181" s="37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8"/>
      <c r="ACJ181" s="38"/>
      <c r="ACK181" s="38"/>
      <c r="ACL181" s="38"/>
      <c r="ACM181" s="37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8"/>
      <c r="ADD181" s="38"/>
      <c r="ADE181" s="38"/>
      <c r="ADF181" s="38"/>
      <c r="ADG181" s="37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8"/>
      <c r="ADX181" s="38"/>
      <c r="ADY181" s="38"/>
      <c r="ADZ181" s="38"/>
      <c r="AEA181" s="37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8"/>
      <c r="AER181" s="38"/>
      <c r="AES181" s="38"/>
      <c r="AET181" s="38"/>
      <c r="AEU181" s="37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8"/>
      <c r="AFL181" s="38"/>
      <c r="AFM181" s="38"/>
      <c r="AFN181" s="38"/>
      <c r="AFO181" s="37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E181" s="38"/>
      <c r="AGF181" s="38"/>
      <c r="AGG181" s="38"/>
      <c r="AGH181" s="38"/>
      <c r="AGJ181" s="85" t="str">
        <f t="shared" si="747"/>
        <v/>
      </c>
      <c r="AGK181" s="85" t="str">
        <f t="shared" si="748"/>
        <v/>
      </c>
      <c r="AGL181" s="85">
        <f t="shared" si="749"/>
        <v>4</v>
      </c>
      <c r="AGP181" s="36" t="str">
        <f t="shared" si="760"/>
        <v/>
      </c>
      <c r="AGQ181" s="36" t="str">
        <f t="shared" si="750"/>
        <v/>
      </c>
      <c r="AGR181" s="39" t="str">
        <f t="shared" si="761"/>
        <v/>
      </c>
      <c r="AGS181" s="36" t="str">
        <f t="shared" si="762"/>
        <v/>
      </c>
      <c r="AGT181" s="36" t="str">
        <f t="shared" si="751"/>
        <v/>
      </c>
      <c r="AGU181" s="39">
        <f t="shared" si="763"/>
        <v>3</v>
      </c>
      <c r="AGV181" s="36" t="str">
        <f t="shared" si="764"/>
        <v/>
      </c>
      <c r="AGW181" s="36" t="str">
        <f t="shared" si="752"/>
        <v/>
      </c>
      <c r="AGX181" s="39">
        <f t="shared" si="765"/>
        <v>1</v>
      </c>
      <c r="AGY181" s="36" t="str">
        <f t="shared" si="766"/>
        <v/>
      </c>
      <c r="AGZ181" s="36" t="str">
        <f t="shared" si="753"/>
        <v/>
      </c>
      <c r="AHA181" s="39">
        <f t="shared" si="767"/>
        <v>3</v>
      </c>
      <c r="AHB181" s="36" t="str">
        <f t="shared" si="768"/>
        <v/>
      </c>
      <c r="AHC181" s="36" t="str">
        <f t="shared" si="754"/>
        <v/>
      </c>
      <c r="AHD181" s="39">
        <f t="shared" si="769"/>
        <v>15</v>
      </c>
      <c r="AHE181" s="36" t="str">
        <f t="shared" si="770"/>
        <v/>
      </c>
      <c r="AHF181" s="36">
        <f t="shared" si="755"/>
        <v>1</v>
      </c>
      <c r="AHG181" s="39">
        <f t="shared" si="771"/>
        <v>15</v>
      </c>
      <c r="AHH181" s="36" t="str">
        <f t="shared" si="772"/>
        <v/>
      </c>
      <c r="AHI181" s="36" t="str">
        <f t="shared" si="756"/>
        <v/>
      </c>
      <c r="AHJ181" s="39" t="str">
        <f t="shared" si="773"/>
        <v/>
      </c>
      <c r="AHK181" s="36" t="str">
        <f t="shared" si="774"/>
        <v/>
      </c>
      <c r="AHL181" s="36" t="str">
        <f t="shared" si="757"/>
        <v/>
      </c>
      <c r="AHM181" s="39" t="str">
        <f t="shared" si="775"/>
        <v/>
      </c>
      <c r="AHN181" s="36" t="str">
        <f t="shared" si="776"/>
        <v/>
      </c>
      <c r="AHO181" s="36" t="str">
        <f t="shared" si="758"/>
        <v/>
      </c>
      <c r="AHP181" s="39" t="str">
        <f t="shared" si="777"/>
        <v/>
      </c>
      <c r="AHQ181" s="36" t="str">
        <f t="shared" si="778"/>
        <v/>
      </c>
      <c r="AHR181" s="36" t="str">
        <f t="shared" si="759"/>
        <v/>
      </c>
      <c r="AHS181" s="39" t="str">
        <f t="shared" si="779"/>
        <v/>
      </c>
    </row>
    <row r="182" spans="1:903" s="5" customFormat="1" outlineLevel="1" x14ac:dyDescent="0.25">
      <c r="A182" s="35">
        <f t="shared" si="780"/>
        <v>6</v>
      </c>
      <c r="B182" s="48" t="s">
        <v>84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38"/>
      <c r="AP182" s="38"/>
      <c r="AQ182" s="61"/>
      <c r="AR182" s="57"/>
      <c r="AS182" s="57"/>
      <c r="AT182" s="57"/>
      <c r="AU182" s="57"/>
      <c r="AV182" s="57" t="s">
        <v>354</v>
      </c>
      <c r="AW182" s="57"/>
      <c r="AX182" s="57"/>
      <c r="AY182" s="57"/>
      <c r="AZ182" s="57" t="s">
        <v>354</v>
      </c>
      <c r="BA182" s="57"/>
      <c r="BB182" s="57"/>
      <c r="BC182" s="57" t="s">
        <v>354</v>
      </c>
      <c r="BD182" s="57"/>
      <c r="BE182" s="57" t="s">
        <v>354</v>
      </c>
      <c r="BF182" s="57"/>
      <c r="BG182" s="57"/>
      <c r="BH182" s="38"/>
      <c r="BI182" s="38"/>
      <c r="BJ182" s="38"/>
      <c r="BK182" s="61"/>
      <c r="BL182" s="57"/>
      <c r="BM182" s="57"/>
      <c r="BN182" s="57"/>
      <c r="BO182" s="57" t="s">
        <v>354</v>
      </c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 t="s">
        <v>354</v>
      </c>
      <c r="CF182" s="57"/>
      <c r="CG182" s="57"/>
      <c r="CH182" s="57"/>
      <c r="CI182" s="57"/>
      <c r="CJ182" s="57"/>
      <c r="CK182" s="57" t="s">
        <v>354</v>
      </c>
      <c r="CL182" s="57"/>
      <c r="CM182" s="57"/>
      <c r="CN182" s="57" t="s">
        <v>354</v>
      </c>
      <c r="CO182" s="57"/>
      <c r="CP182" s="57"/>
      <c r="CQ182" s="57" t="s">
        <v>354</v>
      </c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 t="s">
        <v>354</v>
      </c>
      <c r="DX182" s="57" t="s">
        <v>354</v>
      </c>
      <c r="DY182" s="57"/>
      <c r="DZ182" s="57"/>
      <c r="EA182" s="57" t="s">
        <v>354</v>
      </c>
      <c r="EB182" s="57" t="s">
        <v>354</v>
      </c>
      <c r="EC182" s="57"/>
      <c r="ED182" s="57"/>
      <c r="EE182" s="57" t="s">
        <v>354</v>
      </c>
      <c r="EF182" s="57"/>
      <c r="EG182" s="57" t="s">
        <v>354</v>
      </c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 t="s">
        <v>354</v>
      </c>
      <c r="ES182" s="57" t="s">
        <v>354</v>
      </c>
      <c r="ET182" s="57"/>
      <c r="EU182" s="57"/>
      <c r="EV182" s="57"/>
      <c r="EW182" s="57"/>
      <c r="EX182" s="57"/>
      <c r="EY182" s="57"/>
      <c r="EZ182" s="57"/>
      <c r="FA182" s="57"/>
      <c r="FB182" s="57" t="s">
        <v>354</v>
      </c>
      <c r="FC182" s="57" t="s">
        <v>354</v>
      </c>
      <c r="FD182" s="57" t="s">
        <v>354</v>
      </c>
      <c r="FE182" s="57"/>
      <c r="FF182" s="38"/>
      <c r="FG182" s="61"/>
      <c r="FH182" s="57" t="s">
        <v>363</v>
      </c>
      <c r="FI182" s="57" t="s">
        <v>363</v>
      </c>
      <c r="FJ182" s="57"/>
      <c r="FK182" s="57" t="s">
        <v>363</v>
      </c>
      <c r="FL182" s="57" t="s">
        <v>363</v>
      </c>
      <c r="FM182" s="57"/>
      <c r="FN182" s="57"/>
      <c r="FO182" s="57" t="s">
        <v>363</v>
      </c>
      <c r="FP182" s="57" t="s">
        <v>363</v>
      </c>
      <c r="FQ182" s="57"/>
      <c r="FR182" s="57"/>
      <c r="FS182" s="57" t="s">
        <v>363</v>
      </c>
      <c r="FT182" s="57" t="s">
        <v>363</v>
      </c>
      <c r="FU182" s="57"/>
      <c r="FV182" s="57" t="s">
        <v>363</v>
      </c>
      <c r="FW182" s="57"/>
      <c r="FX182" s="57"/>
      <c r="FY182" s="57"/>
      <c r="FZ182" s="57"/>
      <c r="GA182" s="61"/>
      <c r="GB182" s="57" t="s">
        <v>363</v>
      </c>
      <c r="GC182" s="57" t="s">
        <v>363</v>
      </c>
      <c r="GD182" s="57"/>
      <c r="GE182" s="57" t="s">
        <v>363</v>
      </c>
      <c r="GF182" s="57" t="s">
        <v>363</v>
      </c>
      <c r="GG182" s="57" t="s">
        <v>363</v>
      </c>
      <c r="GH182" s="57" t="s">
        <v>363</v>
      </c>
      <c r="GI182" s="57"/>
      <c r="GJ182" s="57"/>
      <c r="GK182" s="57"/>
      <c r="GL182" s="57"/>
      <c r="GM182" s="57"/>
      <c r="GN182" s="57"/>
      <c r="GO182" s="57" t="s">
        <v>363</v>
      </c>
      <c r="GP182" s="57" t="s">
        <v>363</v>
      </c>
      <c r="GQ182" s="57"/>
      <c r="GR182" s="38"/>
      <c r="GS182" s="38"/>
      <c r="GT182" s="38"/>
      <c r="GU182" s="37"/>
      <c r="GV182" s="61"/>
      <c r="GW182" s="57"/>
      <c r="GX182" s="57"/>
      <c r="GY182" s="57"/>
      <c r="GZ182" s="57"/>
      <c r="HA182" s="57"/>
      <c r="HB182" s="57"/>
      <c r="HC182" s="57"/>
      <c r="HD182" s="57" t="s">
        <v>354</v>
      </c>
      <c r="HE182" s="57" t="s">
        <v>354</v>
      </c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 t="s">
        <v>354</v>
      </c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 t="s">
        <v>354</v>
      </c>
      <c r="OJ182" s="57"/>
      <c r="OK182" s="38"/>
      <c r="OL182" s="38"/>
      <c r="OM182" s="61"/>
      <c r="ON182" s="57"/>
      <c r="OO182" s="57"/>
      <c r="OP182" s="57" t="s">
        <v>354</v>
      </c>
      <c r="OQ182" s="57" t="s">
        <v>354</v>
      </c>
      <c r="OR182" s="57" t="s">
        <v>354</v>
      </c>
      <c r="OS182" s="57"/>
      <c r="OT182" s="57"/>
      <c r="OU182" s="57" t="s">
        <v>354</v>
      </c>
      <c r="OV182" s="57" t="s">
        <v>354</v>
      </c>
      <c r="OW182" s="57" t="s">
        <v>354</v>
      </c>
      <c r="OX182" s="57"/>
      <c r="OY182" s="57"/>
      <c r="OZ182" s="57"/>
      <c r="PA182" s="57"/>
      <c r="PB182" s="57" t="s">
        <v>354</v>
      </c>
      <c r="PC182" s="57" t="s">
        <v>354</v>
      </c>
      <c r="PD182" s="57" t="s">
        <v>354</v>
      </c>
      <c r="PE182" s="38"/>
      <c r="PF182" s="38"/>
      <c r="PG182" s="61"/>
      <c r="PH182" s="57"/>
      <c r="PI182" s="57"/>
      <c r="PJ182" s="57"/>
      <c r="PK182" s="57" t="s">
        <v>354</v>
      </c>
      <c r="PL182" s="57"/>
      <c r="PM182" s="57"/>
      <c r="PN182" s="57"/>
      <c r="PO182" s="57" t="s">
        <v>354</v>
      </c>
      <c r="PP182" s="57" t="s">
        <v>354</v>
      </c>
      <c r="PQ182" s="57" t="s">
        <v>354</v>
      </c>
      <c r="PR182" s="57"/>
      <c r="PS182" s="57" t="s">
        <v>354</v>
      </c>
      <c r="PT182" s="57"/>
      <c r="PU182" s="57"/>
      <c r="PV182" s="57"/>
      <c r="PW182" s="57" t="s">
        <v>354</v>
      </c>
      <c r="PX182" s="38"/>
      <c r="PY182" s="38"/>
      <c r="PZ182" s="38"/>
      <c r="QA182" s="57"/>
      <c r="QB182" s="57"/>
      <c r="QC182" s="57"/>
      <c r="QD182" s="57"/>
      <c r="QE182" s="57"/>
      <c r="QF182" s="57"/>
      <c r="QG182" s="57"/>
      <c r="QH182" s="57"/>
      <c r="QI182" s="57"/>
      <c r="QJ182" s="57"/>
      <c r="QK182" s="57"/>
      <c r="QL182" s="57"/>
      <c r="QM182" s="57"/>
      <c r="QN182" s="57"/>
      <c r="QO182" s="57"/>
      <c r="QP182" s="57"/>
      <c r="QQ182" s="57"/>
      <c r="QR182" s="57"/>
      <c r="QS182" s="38"/>
      <c r="QT182" s="38"/>
      <c r="QU182" s="61"/>
      <c r="QV182" s="57"/>
      <c r="QW182" s="57"/>
      <c r="QX182" s="57"/>
      <c r="QY182" s="57"/>
      <c r="QZ182" s="57"/>
      <c r="RA182" s="57" t="s">
        <v>354</v>
      </c>
      <c r="RB182" s="57" t="s">
        <v>354</v>
      </c>
      <c r="RC182" s="57"/>
      <c r="RD182" s="57" t="s">
        <v>354</v>
      </c>
      <c r="RE182" s="57" t="s">
        <v>354</v>
      </c>
      <c r="RF182" s="57"/>
      <c r="RG182" s="57"/>
      <c r="RH182" s="38"/>
      <c r="RI182" s="38"/>
      <c r="RJ182" s="38"/>
      <c r="RK182" s="38"/>
      <c r="RL182" s="38"/>
      <c r="RM182" s="38"/>
      <c r="RN182" s="38"/>
      <c r="RO182" s="114"/>
      <c r="RP182" s="113"/>
      <c r="RQ182" s="57"/>
      <c r="RR182" s="57" t="s">
        <v>354</v>
      </c>
      <c r="RS182" s="57" t="s">
        <v>354</v>
      </c>
      <c r="RT182" s="57"/>
      <c r="RU182" s="57"/>
      <c r="RV182" s="57" t="s">
        <v>354</v>
      </c>
      <c r="RW182" s="57"/>
      <c r="RX182" s="57"/>
      <c r="RY182" s="57" t="s">
        <v>354</v>
      </c>
      <c r="RZ182" s="57"/>
      <c r="SA182" s="57" t="s">
        <v>354</v>
      </c>
      <c r="SB182" s="57" t="s">
        <v>354</v>
      </c>
      <c r="SC182" s="57" t="s">
        <v>354</v>
      </c>
      <c r="SD182" s="57" t="s">
        <v>354</v>
      </c>
      <c r="SE182" s="57"/>
      <c r="SF182" s="57"/>
      <c r="SG182" s="57"/>
      <c r="SH182" s="57"/>
      <c r="SI182" s="57"/>
      <c r="SJ182" s="57" t="s">
        <v>354</v>
      </c>
      <c r="SK182" s="57" t="s">
        <v>354</v>
      </c>
      <c r="SL182" s="38"/>
      <c r="SM182" s="37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8"/>
      <c r="TD182" s="38"/>
      <c r="TE182" s="38"/>
      <c r="TF182" s="38"/>
      <c r="TG182" s="37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8"/>
      <c r="TX182" s="38"/>
      <c r="TY182" s="38"/>
      <c r="TZ182" s="38"/>
      <c r="UA182" s="37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8"/>
      <c r="UR182" s="38"/>
      <c r="US182" s="38"/>
      <c r="UT182" s="38"/>
      <c r="UU182" s="37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8"/>
      <c r="VL182" s="38"/>
      <c r="VM182" s="38"/>
      <c r="VN182" s="38"/>
      <c r="VO182" s="37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8"/>
      <c r="WF182" s="38"/>
      <c r="WG182" s="38"/>
      <c r="WH182" s="38"/>
      <c r="WI182" s="37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8"/>
      <c r="WZ182" s="38"/>
      <c r="XA182" s="38"/>
      <c r="XB182" s="38"/>
      <c r="XC182" s="37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8"/>
      <c r="XT182" s="38"/>
      <c r="XU182" s="38"/>
      <c r="XV182" s="38"/>
      <c r="XW182" s="37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si="747"/>
        <v/>
      </c>
      <c r="AGK182" s="85" t="str">
        <f t="shared" si="748"/>
        <v/>
      </c>
      <c r="AGL182" s="85">
        <f t="shared" si="749"/>
        <v>10</v>
      </c>
      <c r="AGP182" s="36" t="str">
        <f t="shared" si="760"/>
        <v/>
      </c>
      <c r="AGQ182" s="36" t="str">
        <f t="shared" si="750"/>
        <v/>
      </c>
      <c r="AGR182" s="39">
        <f t="shared" si="761"/>
        <v>8</v>
      </c>
      <c r="AGS182" s="36">
        <f t="shared" si="762"/>
        <v>9</v>
      </c>
      <c r="AGT182" s="36" t="str">
        <f t="shared" si="751"/>
        <v/>
      </c>
      <c r="AGU182" s="39">
        <f t="shared" si="763"/>
        <v>12</v>
      </c>
      <c r="AGV182" s="36">
        <f t="shared" si="764"/>
        <v>8</v>
      </c>
      <c r="AGW182" s="36" t="str">
        <f t="shared" si="752"/>
        <v/>
      </c>
      <c r="AGX182" s="39">
        <f t="shared" si="765"/>
        <v>2</v>
      </c>
      <c r="AGY182" s="36" t="str">
        <f t="shared" si="766"/>
        <v/>
      </c>
      <c r="AGZ182" s="36" t="str">
        <f t="shared" si="753"/>
        <v/>
      </c>
      <c r="AHA182" s="39" t="str">
        <f t="shared" si="767"/>
        <v/>
      </c>
      <c r="AHB182" s="36" t="str">
        <f t="shared" si="768"/>
        <v/>
      </c>
      <c r="AHC182" s="36" t="str">
        <f t="shared" si="754"/>
        <v/>
      </c>
      <c r="AHD182" s="39">
        <f t="shared" si="769"/>
        <v>17</v>
      </c>
      <c r="AHE182" s="36" t="str">
        <f t="shared" si="770"/>
        <v/>
      </c>
      <c r="AHF182" s="36" t="str">
        <f t="shared" si="755"/>
        <v/>
      </c>
      <c r="AHG182" s="39">
        <f t="shared" si="771"/>
        <v>12</v>
      </c>
      <c r="AHH182" s="36" t="str">
        <f t="shared" si="772"/>
        <v/>
      </c>
      <c r="AHI182" s="36" t="str">
        <f t="shared" si="756"/>
        <v/>
      </c>
      <c r="AHJ182" s="39" t="str">
        <f t="shared" si="773"/>
        <v/>
      </c>
      <c r="AHK182" s="36" t="str">
        <f t="shared" si="774"/>
        <v/>
      </c>
      <c r="AHL182" s="36" t="str">
        <f t="shared" si="757"/>
        <v/>
      </c>
      <c r="AHM182" s="39" t="str">
        <f t="shared" si="775"/>
        <v/>
      </c>
      <c r="AHN182" s="36" t="str">
        <f t="shared" si="776"/>
        <v/>
      </c>
      <c r="AHO182" s="36" t="str">
        <f t="shared" si="758"/>
        <v/>
      </c>
      <c r="AHP182" s="39" t="str">
        <f t="shared" si="777"/>
        <v/>
      </c>
      <c r="AHQ182" s="36" t="str">
        <f t="shared" si="778"/>
        <v/>
      </c>
      <c r="AHR182" s="36" t="str">
        <f t="shared" si="759"/>
        <v/>
      </c>
      <c r="AHS182" s="39" t="str">
        <f t="shared" si="779"/>
        <v/>
      </c>
    </row>
    <row r="183" spans="1:903" s="5" customFormat="1" outlineLevel="1" x14ac:dyDescent="0.25">
      <c r="A183" s="35">
        <f t="shared" si="780"/>
        <v>7</v>
      </c>
      <c r="B183" s="48" t="s">
        <v>85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 t="s">
        <v>354</v>
      </c>
      <c r="AG183" s="57" t="s">
        <v>354</v>
      </c>
      <c r="AH183" s="57" t="s">
        <v>354</v>
      </c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 t="s">
        <v>363</v>
      </c>
      <c r="AV183" s="57" t="s">
        <v>363</v>
      </c>
      <c r="AW183" s="57" t="s">
        <v>363</v>
      </c>
      <c r="AX183" s="57"/>
      <c r="AY183" s="57"/>
      <c r="AZ183" s="57" t="s">
        <v>363</v>
      </c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 t="s">
        <v>354</v>
      </c>
      <c r="CG183" s="57"/>
      <c r="CH183" s="57"/>
      <c r="CI183" s="57"/>
      <c r="CJ183" s="57" t="s">
        <v>354</v>
      </c>
      <c r="CK183" s="57" t="s">
        <v>354</v>
      </c>
      <c r="CL183" s="57"/>
      <c r="CM183" s="57"/>
      <c r="CN183" s="57"/>
      <c r="CO183" s="57"/>
      <c r="CP183" s="57"/>
      <c r="CQ183" s="57" t="s">
        <v>354</v>
      </c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 t="s">
        <v>364</v>
      </c>
      <c r="DH183" s="57"/>
      <c r="DI183" s="57" t="s">
        <v>369</v>
      </c>
      <c r="DJ183" s="57" t="s">
        <v>369</v>
      </c>
      <c r="DK183" s="57"/>
      <c r="DL183" s="57"/>
      <c r="DM183" s="57"/>
      <c r="DN183" s="57"/>
      <c r="DO183" s="38"/>
      <c r="DP183" s="38"/>
      <c r="DQ183" s="38"/>
      <c r="DR183" s="38"/>
      <c r="DS183" s="61"/>
      <c r="DT183" s="57" t="s">
        <v>354</v>
      </c>
      <c r="DU183" s="57" t="s">
        <v>354</v>
      </c>
      <c r="DV183" s="57"/>
      <c r="DW183" s="57"/>
      <c r="DX183" s="57"/>
      <c r="DY183" s="57"/>
      <c r="DZ183" s="57"/>
      <c r="EA183" s="57"/>
      <c r="EB183" s="57"/>
      <c r="EC183" s="57"/>
      <c r="ED183" s="57"/>
      <c r="EE183" s="57" t="s">
        <v>354</v>
      </c>
      <c r="EF183" s="57"/>
      <c r="EG183" s="57"/>
      <c r="EH183" s="57"/>
      <c r="EI183" s="38"/>
      <c r="EJ183" s="38"/>
      <c r="EK183" s="38"/>
      <c r="EL183" s="38"/>
      <c r="EM183" s="61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 t="s">
        <v>354</v>
      </c>
      <c r="FC183" s="57"/>
      <c r="FD183" s="57"/>
      <c r="FE183" s="57"/>
      <c r="FF183" s="38"/>
      <c r="FG183" s="61"/>
      <c r="FH183" s="57"/>
      <c r="FI183" s="57" t="s">
        <v>364</v>
      </c>
      <c r="FJ183" s="57"/>
      <c r="FK183" s="57" t="s">
        <v>364</v>
      </c>
      <c r="FL183" s="57" t="s">
        <v>364</v>
      </c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 t="s">
        <v>354</v>
      </c>
      <c r="HA183" s="57"/>
      <c r="HB183" s="57"/>
      <c r="HC183" s="57"/>
      <c r="HD183" s="57"/>
      <c r="HE183" s="57"/>
      <c r="HF183" s="57"/>
      <c r="HG183" s="57"/>
      <c r="HH183" s="57" t="s">
        <v>354</v>
      </c>
      <c r="HI183" s="57" t="s">
        <v>354</v>
      </c>
      <c r="HJ183" s="57"/>
      <c r="HK183" s="57"/>
      <c r="HL183" s="57"/>
      <c r="HM183" s="57"/>
      <c r="HN183" s="38"/>
      <c r="HO183" s="61"/>
      <c r="HP183" s="57" t="s">
        <v>354</v>
      </c>
      <c r="HQ183" s="57" t="s">
        <v>354</v>
      </c>
      <c r="HR183" s="57"/>
      <c r="HS183" s="57"/>
      <c r="HT183" s="57"/>
      <c r="HU183" s="57"/>
      <c r="HV183" s="57"/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 t="s">
        <v>354</v>
      </c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 t="s">
        <v>354</v>
      </c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/>
      <c r="NU183" s="57" t="s">
        <v>354</v>
      </c>
      <c r="NV183" s="57" t="s">
        <v>354</v>
      </c>
      <c r="NW183" s="57"/>
      <c r="NX183" s="57"/>
      <c r="NY183" s="57"/>
      <c r="NZ183" s="57"/>
      <c r="OA183" s="57"/>
      <c r="OB183" s="57"/>
      <c r="OC183" s="57" t="s">
        <v>354</v>
      </c>
      <c r="OD183" s="57"/>
      <c r="OE183" s="57"/>
      <c r="OF183" s="57"/>
      <c r="OG183" s="57"/>
      <c r="OH183" s="57"/>
      <c r="OI183" s="57" t="s">
        <v>354</v>
      </c>
      <c r="OJ183" s="57"/>
      <c r="OK183" s="38"/>
      <c r="OL183" s="38"/>
      <c r="OM183" s="61"/>
      <c r="ON183" s="57"/>
      <c r="OO183" s="57"/>
      <c r="OP183" s="57" t="s">
        <v>354</v>
      </c>
      <c r="OQ183" s="57" t="s">
        <v>354</v>
      </c>
      <c r="OR183" s="57"/>
      <c r="OS183" s="57"/>
      <c r="OT183" s="57"/>
      <c r="OU183" s="57"/>
      <c r="OV183" s="57"/>
      <c r="OW183" s="57"/>
      <c r="OX183" s="57"/>
      <c r="OY183" s="57"/>
      <c r="OZ183" s="57"/>
      <c r="PA183" s="57"/>
      <c r="PB183" s="57" t="s">
        <v>354</v>
      </c>
      <c r="PC183" s="57"/>
      <c r="PD183" s="57"/>
      <c r="PE183" s="38"/>
      <c r="PF183" s="38"/>
      <c r="PG183" s="61"/>
      <c r="PH183" s="57"/>
      <c r="PI183" s="57"/>
      <c r="PJ183" s="57"/>
      <c r="PK183" s="57" t="s">
        <v>354</v>
      </c>
      <c r="PL183" s="57"/>
      <c r="PM183" s="57" t="s">
        <v>354</v>
      </c>
      <c r="PN183" s="57"/>
      <c r="PO183" s="57"/>
      <c r="PP183" s="57"/>
      <c r="PQ183" s="57"/>
      <c r="PR183" s="57"/>
      <c r="PS183" s="57" t="s">
        <v>354</v>
      </c>
      <c r="PT183" s="57"/>
      <c r="PU183" s="57"/>
      <c r="PV183" s="57"/>
      <c r="PW183" s="57"/>
      <c r="PX183" s="38"/>
      <c r="PY183" s="38"/>
      <c r="PZ183" s="38"/>
      <c r="QA183" s="57" t="s">
        <v>354</v>
      </c>
      <c r="QB183" s="57" t="s">
        <v>354</v>
      </c>
      <c r="QC183" s="57" t="s">
        <v>354</v>
      </c>
      <c r="QD183" s="57"/>
      <c r="QE183" s="57"/>
      <c r="QF183" s="57" t="s">
        <v>354</v>
      </c>
      <c r="QG183" s="57"/>
      <c r="QH183" s="57"/>
      <c r="QI183" s="57" t="s">
        <v>354</v>
      </c>
      <c r="QJ183" s="57" t="s">
        <v>354</v>
      </c>
      <c r="QK183" s="57" t="s">
        <v>354</v>
      </c>
      <c r="QL183" s="57" t="s">
        <v>354</v>
      </c>
      <c r="QM183" s="57"/>
      <c r="QN183" s="57"/>
      <c r="QO183" s="57"/>
      <c r="QP183" s="57" t="s">
        <v>354</v>
      </c>
      <c r="QQ183" s="57" t="s">
        <v>354</v>
      </c>
      <c r="QR183" s="57" t="s">
        <v>364</v>
      </c>
      <c r="QS183" s="38"/>
      <c r="QT183" s="38"/>
      <c r="QU183" s="61"/>
      <c r="QV183" s="57"/>
      <c r="QW183" s="57"/>
      <c r="QX183" s="57"/>
      <c r="QY183" s="57"/>
      <c r="QZ183" s="57"/>
      <c r="RA183" s="57" t="s">
        <v>354</v>
      </c>
      <c r="RB183" s="57" t="s">
        <v>354</v>
      </c>
      <c r="RC183" s="57"/>
      <c r="RD183" s="57"/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114"/>
      <c r="RP183" s="113"/>
      <c r="RQ183" s="57"/>
      <c r="RR183" s="57"/>
      <c r="RS183" s="57" t="s">
        <v>354</v>
      </c>
      <c r="RT183" s="57"/>
      <c r="RU183" s="57"/>
      <c r="RV183" s="57" t="s">
        <v>354</v>
      </c>
      <c r="RW183" s="57"/>
      <c r="RX183" s="57"/>
      <c r="RY183" s="57"/>
      <c r="RZ183" s="57"/>
      <c r="SA183" s="57" t="s">
        <v>354</v>
      </c>
      <c r="SB183" s="57" t="s">
        <v>354</v>
      </c>
      <c r="SC183" s="57" t="s">
        <v>354</v>
      </c>
      <c r="SD183" s="57" t="s">
        <v>354</v>
      </c>
      <c r="SE183" s="57"/>
      <c r="SF183" s="57"/>
      <c r="SG183" s="57"/>
      <c r="SH183" s="57"/>
      <c r="SI183" s="57"/>
      <c r="SJ183" s="57"/>
      <c r="SK183" s="57"/>
      <c r="SL183" s="38"/>
      <c r="SM183" s="37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8"/>
      <c r="TD183" s="38"/>
      <c r="TE183" s="38"/>
      <c r="TF183" s="38"/>
      <c r="TG183" s="37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8"/>
      <c r="TX183" s="38"/>
      <c r="TY183" s="38"/>
      <c r="TZ183" s="38"/>
      <c r="UA183" s="37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8"/>
      <c r="UR183" s="38"/>
      <c r="US183" s="38"/>
      <c r="UT183" s="38"/>
      <c r="UU183" s="37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8"/>
      <c r="VL183" s="38"/>
      <c r="VM183" s="38"/>
      <c r="VN183" s="38"/>
      <c r="VO183" s="37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8"/>
      <c r="WF183" s="38"/>
      <c r="WG183" s="38"/>
      <c r="WH183" s="38"/>
      <c r="WI183" s="37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8"/>
      <c r="WZ183" s="38"/>
      <c r="XA183" s="38"/>
      <c r="XB183" s="38"/>
      <c r="XC183" s="37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8"/>
      <c r="XT183" s="38"/>
      <c r="XU183" s="38"/>
      <c r="XV183" s="38"/>
      <c r="XW183" s="37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47"/>
        <v/>
      </c>
      <c r="AGK183" s="85" t="str">
        <f t="shared" si="748"/>
        <v/>
      </c>
      <c r="AGL183" s="85">
        <f t="shared" si="749"/>
        <v>6</v>
      </c>
      <c r="AGP183" s="36">
        <f t="shared" si="760"/>
        <v>4</v>
      </c>
      <c r="AGQ183" s="36" t="str">
        <f t="shared" si="750"/>
        <v/>
      </c>
      <c r="AGR183" s="39">
        <f t="shared" si="761"/>
        <v>6</v>
      </c>
      <c r="AGS183" s="36" t="str">
        <f t="shared" si="762"/>
        <v/>
      </c>
      <c r="AGT183" s="36" t="str">
        <f t="shared" si="751"/>
        <v/>
      </c>
      <c r="AGU183" s="39">
        <f t="shared" si="763"/>
        <v>9</v>
      </c>
      <c r="AGV183" s="36" t="str">
        <f t="shared" si="764"/>
        <v/>
      </c>
      <c r="AGW183" s="36" t="str">
        <f t="shared" si="752"/>
        <v/>
      </c>
      <c r="AGX183" s="39">
        <f t="shared" si="765"/>
        <v>6</v>
      </c>
      <c r="AGY183" s="36" t="str">
        <f t="shared" si="766"/>
        <v/>
      </c>
      <c r="AGZ183" s="36" t="str">
        <f t="shared" si="753"/>
        <v/>
      </c>
      <c r="AHA183" s="39">
        <f t="shared" si="767"/>
        <v>1</v>
      </c>
      <c r="AHB183" s="36" t="str">
        <f t="shared" si="768"/>
        <v/>
      </c>
      <c r="AHC183" s="36" t="str">
        <f t="shared" si="754"/>
        <v/>
      </c>
      <c r="AHD183" s="39">
        <f t="shared" si="769"/>
        <v>10</v>
      </c>
      <c r="AHE183" s="36" t="str">
        <f t="shared" si="770"/>
        <v/>
      </c>
      <c r="AHF183" s="36" t="str">
        <f t="shared" si="755"/>
        <v/>
      </c>
      <c r="AHG183" s="39">
        <f t="shared" si="771"/>
        <v>19</v>
      </c>
      <c r="AHH183" s="36" t="str">
        <f t="shared" si="772"/>
        <v/>
      </c>
      <c r="AHI183" s="36" t="str">
        <f t="shared" si="756"/>
        <v/>
      </c>
      <c r="AHJ183" s="39" t="str">
        <f t="shared" si="773"/>
        <v/>
      </c>
      <c r="AHK183" s="36" t="str">
        <f t="shared" si="774"/>
        <v/>
      </c>
      <c r="AHL183" s="36" t="str">
        <f t="shared" si="757"/>
        <v/>
      </c>
      <c r="AHM183" s="39" t="str">
        <f t="shared" si="775"/>
        <v/>
      </c>
      <c r="AHN183" s="36" t="str">
        <f t="shared" si="776"/>
        <v/>
      </c>
      <c r="AHO183" s="36" t="str">
        <f t="shared" si="758"/>
        <v/>
      </c>
      <c r="AHP183" s="39" t="str">
        <f t="shared" si="777"/>
        <v/>
      </c>
      <c r="AHQ183" s="36" t="str">
        <f t="shared" si="778"/>
        <v/>
      </c>
      <c r="AHR183" s="36" t="str">
        <f t="shared" si="759"/>
        <v/>
      </c>
      <c r="AHS183" s="39" t="str">
        <f t="shared" si="779"/>
        <v/>
      </c>
    </row>
    <row r="184" spans="1:903" s="5" customFormat="1" outlineLevel="1" x14ac:dyDescent="0.25">
      <c r="A184" s="35">
        <f t="shared" si="780"/>
        <v>8</v>
      </c>
      <c r="B184" s="48" t="s">
        <v>86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/>
      <c r="BM184" s="57"/>
      <c r="BN184" s="57"/>
      <c r="BO184" s="57" t="s">
        <v>354</v>
      </c>
      <c r="BP184" s="57" t="s">
        <v>354</v>
      </c>
      <c r="BQ184" s="57"/>
      <c r="BR184" s="57"/>
      <c r="BS184" s="57" t="s">
        <v>354</v>
      </c>
      <c r="BT184" s="57"/>
      <c r="BU184" s="57"/>
      <c r="BV184" s="57"/>
      <c r="BW184" s="57"/>
      <c r="BX184" s="57"/>
      <c r="BY184" s="57" t="s">
        <v>354</v>
      </c>
      <c r="BZ184" s="57" t="s">
        <v>354</v>
      </c>
      <c r="CA184" s="57"/>
      <c r="CB184" s="57"/>
      <c r="CC184" s="57"/>
      <c r="CD184" s="38"/>
      <c r="CE184" s="57" t="s">
        <v>355</v>
      </c>
      <c r="CF184" s="57" t="s">
        <v>355</v>
      </c>
      <c r="CG184" s="57"/>
      <c r="CH184" s="57"/>
      <c r="CI184" s="57" t="s">
        <v>355</v>
      </c>
      <c r="CJ184" s="57" t="s">
        <v>355</v>
      </c>
      <c r="CK184" s="57" t="s">
        <v>355</v>
      </c>
      <c r="CL184" s="57"/>
      <c r="CM184" s="57"/>
      <c r="CN184" s="57" t="s">
        <v>355</v>
      </c>
      <c r="CO184" s="57"/>
      <c r="CP184" s="57"/>
      <c r="CQ184" s="57" t="s">
        <v>355</v>
      </c>
      <c r="CR184" s="57"/>
      <c r="CS184" s="57" t="s">
        <v>355</v>
      </c>
      <c r="CT184" s="57" t="s">
        <v>355</v>
      </c>
      <c r="CU184" s="57"/>
      <c r="CV184" s="38"/>
      <c r="CW184" s="38"/>
      <c r="CX184" s="38"/>
      <c r="CY184" s="61"/>
      <c r="CZ184" s="57" t="s">
        <v>363</v>
      </c>
      <c r="DA184" s="57"/>
      <c r="DB184" s="57"/>
      <c r="DC184" s="57" t="s">
        <v>363</v>
      </c>
      <c r="DD184" s="57" t="s">
        <v>363</v>
      </c>
      <c r="DE184" s="57" t="s">
        <v>363</v>
      </c>
      <c r="DF184" s="57"/>
      <c r="DG184" s="57" t="s">
        <v>363</v>
      </c>
      <c r="DH184" s="57"/>
      <c r="DI184" s="57" t="s">
        <v>363</v>
      </c>
      <c r="DJ184" s="57" t="s">
        <v>363</v>
      </c>
      <c r="DK184" s="57"/>
      <c r="DL184" s="57"/>
      <c r="DM184" s="57" t="s">
        <v>363</v>
      </c>
      <c r="DN184" s="57" t="s">
        <v>363</v>
      </c>
      <c r="DO184" s="38"/>
      <c r="DP184" s="38"/>
      <c r="DQ184" s="38"/>
      <c r="DR184" s="38"/>
      <c r="DS184" s="61"/>
      <c r="DT184" s="57" t="s">
        <v>363</v>
      </c>
      <c r="DU184" s="57" t="s">
        <v>363</v>
      </c>
      <c r="DV184" s="57"/>
      <c r="DW184" s="57" t="s">
        <v>363</v>
      </c>
      <c r="DX184" s="57" t="s">
        <v>363</v>
      </c>
      <c r="DY184" s="57"/>
      <c r="DZ184" s="57"/>
      <c r="EA184" s="57" t="s">
        <v>363</v>
      </c>
      <c r="EB184" s="57" t="s">
        <v>363</v>
      </c>
      <c r="EC184" s="57"/>
      <c r="ED184" s="57"/>
      <c r="EE184" s="57" t="s">
        <v>363</v>
      </c>
      <c r="EF184" s="57" t="s">
        <v>363</v>
      </c>
      <c r="EG184" s="57" t="s">
        <v>363</v>
      </c>
      <c r="EH184" s="57" t="s">
        <v>363</v>
      </c>
      <c r="EI184" s="38"/>
      <c r="EJ184" s="38"/>
      <c r="EK184" s="38"/>
      <c r="EL184" s="38"/>
      <c r="EM184" s="57" t="s">
        <v>363</v>
      </c>
      <c r="EN184" s="57" t="s">
        <v>363</v>
      </c>
      <c r="EO184" s="57" t="s">
        <v>363</v>
      </c>
      <c r="EP184" s="57"/>
      <c r="EQ184" s="57"/>
      <c r="ER184" s="57" t="s">
        <v>363</v>
      </c>
      <c r="ES184" s="57" t="s">
        <v>363</v>
      </c>
      <c r="ET184" s="57" t="s">
        <v>363</v>
      </c>
      <c r="EU184" s="57"/>
      <c r="EV184" s="57"/>
      <c r="EW184" s="57"/>
      <c r="EX184" s="57"/>
      <c r="EY184" s="57"/>
      <c r="EZ184" s="57"/>
      <c r="FA184" s="57"/>
      <c r="FB184" s="57" t="s">
        <v>363</v>
      </c>
      <c r="FC184" s="57" t="s">
        <v>363</v>
      </c>
      <c r="FD184" s="57" t="s">
        <v>363</v>
      </c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354</v>
      </c>
      <c r="NV184" s="57" t="s">
        <v>354</v>
      </c>
      <c r="NW184" s="57"/>
      <c r="NX184" s="57"/>
      <c r="NY184" s="57"/>
      <c r="NZ184" s="57"/>
      <c r="OA184" s="57"/>
      <c r="OB184" s="57"/>
      <c r="OC184" s="57"/>
      <c r="OD184" s="57"/>
      <c r="OE184" s="57"/>
      <c r="OF184" s="57"/>
      <c r="OG184" s="57"/>
      <c r="OH184" s="57"/>
      <c r="OI184" s="57" t="s">
        <v>354</v>
      </c>
      <c r="OJ184" s="57"/>
      <c r="OK184" s="38"/>
      <c r="OL184" s="38"/>
      <c r="OM184" s="61"/>
      <c r="ON184" s="57" t="s">
        <v>354</v>
      </c>
      <c r="OO184" s="57" t="s">
        <v>354</v>
      </c>
      <c r="OP184" s="57" t="s">
        <v>354</v>
      </c>
      <c r="OQ184" s="57" t="s">
        <v>354</v>
      </c>
      <c r="OR184" s="57"/>
      <c r="OS184" s="57"/>
      <c r="OT184" s="57"/>
      <c r="OU184" s="57" t="s">
        <v>354</v>
      </c>
      <c r="OV184" s="57" t="s">
        <v>354</v>
      </c>
      <c r="OW184" s="57" t="s">
        <v>354</v>
      </c>
      <c r="OX184" s="57"/>
      <c r="OY184" s="57"/>
      <c r="OZ184" s="57"/>
      <c r="PA184" s="57"/>
      <c r="PB184" s="57" t="s">
        <v>354</v>
      </c>
      <c r="PC184" s="57" t="s">
        <v>354</v>
      </c>
      <c r="PD184" s="57" t="s">
        <v>354</v>
      </c>
      <c r="PE184" s="38"/>
      <c r="PF184" s="38"/>
      <c r="PG184" s="61"/>
      <c r="PH184" s="57" t="s">
        <v>354</v>
      </c>
      <c r="PI184" s="57"/>
      <c r="PJ184" s="57"/>
      <c r="PK184" s="57" t="s">
        <v>354</v>
      </c>
      <c r="PL184" s="57"/>
      <c r="PM184" s="57" t="s">
        <v>354</v>
      </c>
      <c r="PN184" s="57"/>
      <c r="PO184" s="57" t="s">
        <v>354</v>
      </c>
      <c r="PP184" s="57" t="s">
        <v>354</v>
      </c>
      <c r="PQ184" s="57" t="s">
        <v>354</v>
      </c>
      <c r="PR184" s="57"/>
      <c r="PS184" s="57" t="s">
        <v>354</v>
      </c>
      <c r="PT184" s="57"/>
      <c r="PU184" s="57"/>
      <c r="PV184" s="57"/>
      <c r="PW184" s="57" t="s">
        <v>354</v>
      </c>
      <c r="PX184" s="38"/>
      <c r="PY184" s="38"/>
      <c r="PZ184" s="38"/>
      <c r="QA184" s="57" t="s">
        <v>354</v>
      </c>
      <c r="QB184" s="57" t="s">
        <v>354</v>
      </c>
      <c r="QC184" s="57" t="s">
        <v>354</v>
      </c>
      <c r="QD184" s="57"/>
      <c r="QE184" s="57"/>
      <c r="QF184" s="57" t="s">
        <v>354</v>
      </c>
      <c r="QG184" s="57"/>
      <c r="QH184" s="57"/>
      <c r="QI184" s="57" t="s">
        <v>354</v>
      </c>
      <c r="QJ184" s="57" t="s">
        <v>354</v>
      </c>
      <c r="QK184" s="57" t="s">
        <v>354</v>
      </c>
      <c r="QL184" s="57" t="s">
        <v>354</v>
      </c>
      <c r="QM184" s="57"/>
      <c r="QN184" s="57"/>
      <c r="QO184" s="57"/>
      <c r="QP184" s="57" t="s">
        <v>354</v>
      </c>
      <c r="QQ184" s="57" t="s">
        <v>354</v>
      </c>
      <c r="QR184" s="57" t="s">
        <v>354</v>
      </c>
      <c r="QS184" s="38"/>
      <c r="QT184" s="38"/>
      <c r="QU184" s="61"/>
      <c r="QV184" s="57"/>
      <c r="QW184" s="57"/>
      <c r="QX184" s="57"/>
      <c r="QY184" s="57" t="s">
        <v>354</v>
      </c>
      <c r="QZ184" s="57"/>
      <c r="RA184" s="57" t="s">
        <v>354</v>
      </c>
      <c r="RB184" s="57" t="s">
        <v>354</v>
      </c>
      <c r="RC184" s="57"/>
      <c r="RD184" s="57"/>
      <c r="RE184" s="57" t="s">
        <v>354</v>
      </c>
      <c r="RF184" s="57"/>
      <c r="RG184" s="57"/>
      <c r="RH184" s="38"/>
      <c r="RI184" s="38"/>
      <c r="RJ184" s="38"/>
      <c r="RK184" s="38"/>
      <c r="RL184" s="38"/>
      <c r="RM184" s="38"/>
      <c r="RN184" s="38"/>
      <c r="RO184" s="114"/>
      <c r="RP184" s="113" t="s">
        <v>354</v>
      </c>
      <c r="RQ184" s="57" t="s">
        <v>354</v>
      </c>
      <c r="RR184" s="57" t="s">
        <v>354</v>
      </c>
      <c r="RS184" s="57" t="s">
        <v>354</v>
      </c>
      <c r="RT184" s="57"/>
      <c r="RU184" s="57"/>
      <c r="RV184" s="57" t="s">
        <v>354</v>
      </c>
      <c r="RW184" s="57"/>
      <c r="RX184" s="57"/>
      <c r="RY184" s="57" t="s">
        <v>354</v>
      </c>
      <c r="RZ184" s="57"/>
      <c r="SA184" s="57" t="s">
        <v>354</v>
      </c>
      <c r="SB184" s="57" t="s">
        <v>354</v>
      </c>
      <c r="SC184" s="57" t="s">
        <v>354</v>
      </c>
      <c r="SD184" s="57" t="s">
        <v>354</v>
      </c>
      <c r="SE184" s="57"/>
      <c r="SF184" s="57"/>
      <c r="SG184" s="57"/>
      <c r="SH184" s="57"/>
      <c r="SI184" s="57"/>
      <c r="SJ184" s="57" t="s">
        <v>354</v>
      </c>
      <c r="SK184" s="57" t="s">
        <v>354</v>
      </c>
      <c r="SL184" s="38"/>
      <c r="SM184" s="37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8"/>
      <c r="TD184" s="38"/>
      <c r="TE184" s="38"/>
      <c r="TF184" s="38"/>
      <c r="TG184" s="37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8"/>
      <c r="TX184" s="38"/>
      <c r="TY184" s="38"/>
      <c r="TZ184" s="38"/>
      <c r="UA184" s="37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8"/>
      <c r="UR184" s="38"/>
      <c r="US184" s="38"/>
      <c r="UT184" s="38"/>
      <c r="UU184" s="37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8"/>
      <c r="VL184" s="38"/>
      <c r="VM184" s="38"/>
      <c r="VN184" s="38"/>
      <c r="VO184" s="37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8"/>
      <c r="WF184" s="38"/>
      <c r="WG184" s="38"/>
      <c r="WH184" s="38"/>
      <c r="WI184" s="37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8"/>
      <c r="WZ184" s="38"/>
      <c r="XA184" s="38"/>
      <c r="XB184" s="38"/>
      <c r="XC184" s="37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8"/>
      <c r="XT184" s="38"/>
      <c r="XU184" s="38"/>
      <c r="XV184" s="38"/>
      <c r="XW184" s="37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47"/>
        <v/>
      </c>
      <c r="AGK184" s="85" t="str">
        <f t="shared" si="748"/>
        <v/>
      </c>
      <c r="AGL184" s="85">
        <f t="shared" si="749"/>
        <v>12</v>
      </c>
      <c r="AGP184" s="36" t="str">
        <f t="shared" si="760"/>
        <v/>
      </c>
      <c r="AGQ184" s="36">
        <f t="shared" si="750"/>
        <v>6</v>
      </c>
      <c r="AGR184" s="39">
        <f t="shared" si="761"/>
        <v>5</v>
      </c>
      <c r="AGS184" s="36">
        <f t="shared" si="762"/>
        <v>28</v>
      </c>
      <c r="AGT184" s="36">
        <f t="shared" si="751"/>
        <v>3</v>
      </c>
      <c r="AGU184" s="39" t="str">
        <f t="shared" si="763"/>
        <v/>
      </c>
      <c r="AGV184" s="36" t="str">
        <f t="shared" si="764"/>
        <v/>
      </c>
      <c r="AGW184" s="36" t="str">
        <f t="shared" si="752"/>
        <v/>
      </c>
      <c r="AGX184" s="39" t="str">
        <f t="shared" si="765"/>
        <v/>
      </c>
      <c r="AGY184" s="36" t="str">
        <f t="shared" si="766"/>
        <v/>
      </c>
      <c r="AGZ184" s="36" t="str">
        <f t="shared" si="753"/>
        <v/>
      </c>
      <c r="AHA184" s="39" t="str">
        <f t="shared" si="767"/>
        <v/>
      </c>
      <c r="AHB184" s="36" t="str">
        <f t="shared" si="768"/>
        <v/>
      </c>
      <c r="AHC184" s="36" t="str">
        <f t="shared" si="754"/>
        <v/>
      </c>
      <c r="AHD184" s="39">
        <f t="shared" si="769"/>
        <v>21</v>
      </c>
      <c r="AHE184" s="36" t="str">
        <f t="shared" si="770"/>
        <v/>
      </c>
      <c r="AHF184" s="36" t="str">
        <f t="shared" si="755"/>
        <v/>
      </c>
      <c r="AHG184" s="39">
        <f t="shared" si="771"/>
        <v>25</v>
      </c>
      <c r="AHH184" s="36" t="str">
        <f t="shared" si="772"/>
        <v/>
      </c>
      <c r="AHI184" s="36" t="str">
        <f t="shared" si="756"/>
        <v/>
      </c>
      <c r="AHJ184" s="39" t="str">
        <f t="shared" si="773"/>
        <v/>
      </c>
      <c r="AHK184" s="36" t="str">
        <f t="shared" si="774"/>
        <v/>
      </c>
      <c r="AHL184" s="36" t="str">
        <f t="shared" si="757"/>
        <v/>
      </c>
      <c r="AHM184" s="39" t="str">
        <f t="shared" si="775"/>
        <v/>
      </c>
      <c r="AHN184" s="36" t="str">
        <f t="shared" si="776"/>
        <v/>
      </c>
      <c r="AHO184" s="36" t="str">
        <f t="shared" si="758"/>
        <v/>
      </c>
      <c r="AHP184" s="39" t="str">
        <f t="shared" si="777"/>
        <v/>
      </c>
      <c r="AHQ184" s="36" t="str">
        <f t="shared" si="778"/>
        <v/>
      </c>
      <c r="AHR184" s="36" t="str">
        <f t="shared" si="759"/>
        <v/>
      </c>
      <c r="AHS184" s="39" t="str">
        <f t="shared" si="779"/>
        <v/>
      </c>
    </row>
    <row r="185" spans="1:903" s="5" customFormat="1" outlineLevel="1" x14ac:dyDescent="0.25">
      <c r="A185" s="35">
        <f t="shared" si="780"/>
        <v>9</v>
      </c>
      <c r="B185" s="48" t="s">
        <v>87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 t="s">
        <v>354</v>
      </c>
      <c r="P185" s="57"/>
      <c r="Q185" s="57" t="s">
        <v>354</v>
      </c>
      <c r="R185" s="57" t="s">
        <v>354</v>
      </c>
      <c r="S185" s="57"/>
      <c r="T185" s="57"/>
      <c r="U185" s="57"/>
      <c r="V185" s="57"/>
      <c r="W185" s="61"/>
      <c r="X185" s="57"/>
      <c r="Y185" s="57"/>
      <c r="Z185" s="57"/>
      <c r="AA185" s="57" t="s">
        <v>354</v>
      </c>
      <c r="AB185" s="57" t="s">
        <v>354</v>
      </c>
      <c r="AC185" s="57"/>
      <c r="AD185" s="57"/>
      <c r="AE185" s="57"/>
      <c r="AF185" s="57" t="s">
        <v>354</v>
      </c>
      <c r="AG185" s="57" t="s">
        <v>354</v>
      </c>
      <c r="AH185" s="57" t="s">
        <v>354</v>
      </c>
      <c r="AI185" s="57"/>
      <c r="AJ185" s="57"/>
      <c r="AK185" s="57" t="s">
        <v>354</v>
      </c>
      <c r="AL185" s="57" t="s">
        <v>354</v>
      </c>
      <c r="AM185" s="57" t="s">
        <v>354</v>
      </c>
      <c r="AN185" s="57" t="s">
        <v>354</v>
      </c>
      <c r="AO185" s="38"/>
      <c r="AP185" s="38"/>
      <c r="AQ185" s="61"/>
      <c r="AR185" s="57" t="s">
        <v>354</v>
      </c>
      <c r="AS185" s="57"/>
      <c r="AT185" s="57"/>
      <c r="AU185" s="57" t="s">
        <v>354</v>
      </c>
      <c r="AV185" s="57" t="s">
        <v>354</v>
      </c>
      <c r="AW185" s="57" t="s">
        <v>354</v>
      </c>
      <c r="AX185" s="57"/>
      <c r="AY185" s="57" t="s">
        <v>354</v>
      </c>
      <c r="AZ185" s="57" t="s">
        <v>354</v>
      </c>
      <c r="BA185" s="57"/>
      <c r="BB185" s="57"/>
      <c r="BC185" s="57" t="s">
        <v>354</v>
      </c>
      <c r="BD185" s="57"/>
      <c r="BE185" s="57" t="s">
        <v>354</v>
      </c>
      <c r="BF185" s="57" t="s">
        <v>354</v>
      </c>
      <c r="BG185" s="57"/>
      <c r="BH185" s="38"/>
      <c r="BI185" s="38"/>
      <c r="BJ185" s="38"/>
      <c r="BK185" s="61"/>
      <c r="BL185" s="57" t="s">
        <v>354</v>
      </c>
      <c r="BM185" s="57"/>
      <c r="BN185" s="57"/>
      <c r="BO185" s="57" t="s">
        <v>354</v>
      </c>
      <c r="BP185" s="57" t="s">
        <v>354</v>
      </c>
      <c r="BQ185" s="57"/>
      <c r="BR185" s="57"/>
      <c r="BS185" s="57"/>
      <c r="BT185" s="57" t="s">
        <v>354</v>
      </c>
      <c r="BU185" s="57" t="s">
        <v>354</v>
      </c>
      <c r="BV185" s="57" t="s">
        <v>354</v>
      </c>
      <c r="BW185" s="57"/>
      <c r="BX185" s="57"/>
      <c r="BY185" s="57" t="s">
        <v>354</v>
      </c>
      <c r="BZ185" s="57" t="s">
        <v>354</v>
      </c>
      <c r="CA185" s="57"/>
      <c r="CB185" s="57"/>
      <c r="CC185" s="57"/>
      <c r="CD185" s="38"/>
      <c r="CE185" s="57" t="s">
        <v>354</v>
      </c>
      <c r="CF185" s="57" t="s">
        <v>354</v>
      </c>
      <c r="CG185" s="57"/>
      <c r="CH185" s="57"/>
      <c r="CI185" s="57"/>
      <c r="CJ185" s="57" t="s">
        <v>354</v>
      </c>
      <c r="CK185" s="57" t="s">
        <v>354</v>
      </c>
      <c r="CL185" s="57"/>
      <c r="CM185" s="57"/>
      <c r="CN185" s="57" t="s">
        <v>354</v>
      </c>
      <c r="CO185" s="57"/>
      <c r="CP185" s="57"/>
      <c r="CQ185" s="57" t="s">
        <v>354</v>
      </c>
      <c r="CR185" s="57"/>
      <c r="CS185" s="57"/>
      <c r="CT185" s="57"/>
      <c r="CU185" s="57"/>
      <c r="CV185" s="38"/>
      <c r="CW185" s="38"/>
      <c r="CX185" s="38"/>
      <c r="CY185" s="61"/>
      <c r="CZ185" s="57" t="s">
        <v>364</v>
      </c>
      <c r="DA185" s="57"/>
      <c r="DB185" s="57"/>
      <c r="DC185" s="57" t="s">
        <v>364</v>
      </c>
      <c r="DD185" s="57" t="s">
        <v>364</v>
      </c>
      <c r="DE185" s="57" t="s">
        <v>364</v>
      </c>
      <c r="DF185" s="57"/>
      <c r="DG185" s="57" t="s">
        <v>364</v>
      </c>
      <c r="DH185" s="57"/>
      <c r="DI185" s="57" t="s">
        <v>369</v>
      </c>
      <c r="DJ185" s="57" t="s">
        <v>369</v>
      </c>
      <c r="DK185" s="57"/>
      <c r="DL185" s="57"/>
      <c r="DM185" s="57" t="s">
        <v>369</v>
      </c>
      <c r="DN185" s="57" t="s">
        <v>369</v>
      </c>
      <c r="DO185" s="38"/>
      <c r="DP185" s="38"/>
      <c r="DQ185" s="38"/>
      <c r="DR185" s="38"/>
      <c r="DS185" s="61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 t="s">
        <v>354</v>
      </c>
      <c r="EF185" s="57"/>
      <c r="EG185" s="57" t="s">
        <v>354</v>
      </c>
      <c r="EH185" s="57" t="s">
        <v>354</v>
      </c>
      <c r="EI185" s="38"/>
      <c r="EJ185" s="38"/>
      <c r="EK185" s="38"/>
      <c r="EL185" s="38"/>
      <c r="EM185" s="61"/>
      <c r="EN185" s="57"/>
      <c r="EO185" s="57"/>
      <c r="EP185" s="57"/>
      <c r="EQ185" s="57"/>
      <c r="ER185" s="57" t="s">
        <v>354</v>
      </c>
      <c r="ES185" s="57" t="s">
        <v>354</v>
      </c>
      <c r="ET185" s="57" t="s">
        <v>354</v>
      </c>
      <c r="EU185" s="57"/>
      <c r="EV185" s="57"/>
      <c r="EW185" s="57"/>
      <c r="EX185" s="57"/>
      <c r="EY185" s="57"/>
      <c r="EZ185" s="57"/>
      <c r="FA185" s="57"/>
      <c r="FB185" s="57" t="s">
        <v>354</v>
      </c>
      <c r="FC185" s="57" t="s">
        <v>354</v>
      </c>
      <c r="FD185" s="57" t="s">
        <v>354</v>
      </c>
      <c r="FE185" s="57"/>
      <c r="FF185" s="38"/>
      <c r="FG185" s="61"/>
      <c r="FH185" s="57"/>
      <c r="FI185" s="57"/>
      <c r="FJ185" s="57"/>
      <c r="FK185" s="57"/>
      <c r="FL185" s="57"/>
      <c r="FM185" s="57"/>
      <c r="FN185" s="57"/>
      <c r="FO185" s="57" t="s">
        <v>354</v>
      </c>
      <c r="FP185" s="57" t="s">
        <v>354</v>
      </c>
      <c r="FQ185" s="57"/>
      <c r="FR185" s="57"/>
      <c r="FS185" s="57" t="s">
        <v>354</v>
      </c>
      <c r="FT185" s="57"/>
      <c r="FU185" s="57"/>
      <c r="FV185" s="57"/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 t="s">
        <v>354</v>
      </c>
      <c r="GP185" s="57" t="s">
        <v>354</v>
      </c>
      <c r="GQ185" s="57"/>
      <c r="GR185" s="38"/>
      <c r="GS185" s="38"/>
      <c r="GT185" s="38"/>
      <c r="GU185" s="37"/>
      <c r="GV185" s="57" t="s">
        <v>354</v>
      </c>
      <c r="GW185" s="57"/>
      <c r="GX185" s="57"/>
      <c r="GY185" s="57"/>
      <c r="GZ185" s="57" t="s">
        <v>354</v>
      </c>
      <c r="HA185" s="57"/>
      <c r="HB185" s="57"/>
      <c r="HC185" s="57"/>
      <c r="HD185" s="57" t="s">
        <v>354</v>
      </c>
      <c r="HE185" s="57" t="s">
        <v>354</v>
      </c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354</v>
      </c>
      <c r="HQ185" s="57" t="s">
        <v>354</v>
      </c>
      <c r="HR185" s="57"/>
      <c r="HS185" s="57"/>
      <c r="HT185" s="57" t="s">
        <v>354</v>
      </c>
      <c r="HU185" s="57" t="s">
        <v>354</v>
      </c>
      <c r="HV185" s="57" t="s">
        <v>354</v>
      </c>
      <c r="HW185" s="57"/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 t="s">
        <v>354</v>
      </c>
      <c r="IK185" s="57" t="s">
        <v>354</v>
      </c>
      <c r="IL185" s="57"/>
      <c r="IM185" s="57"/>
      <c r="IN185" s="57"/>
      <c r="IO185" s="57"/>
      <c r="IP185" s="57"/>
      <c r="IQ185" s="57"/>
      <c r="IR185" s="57"/>
      <c r="IS185" s="57"/>
      <c r="IT185" s="57"/>
      <c r="IU185" s="57" t="s">
        <v>354</v>
      </c>
      <c r="IV185" s="57"/>
      <c r="IW185" s="57" t="s">
        <v>354</v>
      </c>
      <c r="IX185" s="57"/>
      <c r="IY185" s="57"/>
      <c r="IZ185" s="38"/>
      <c r="JA185" s="38"/>
      <c r="JB185" s="38"/>
      <c r="JC185" s="61"/>
      <c r="JD185" s="57"/>
      <c r="JE185" s="57"/>
      <c r="JF185" s="57"/>
      <c r="JG185" s="57" t="s">
        <v>354</v>
      </c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 t="s">
        <v>354</v>
      </c>
      <c r="JY185" s="57" t="s">
        <v>354</v>
      </c>
      <c r="JZ185" s="57"/>
      <c r="KA185" s="57" t="s">
        <v>354</v>
      </c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/>
      <c r="NU185" s="57"/>
      <c r="NV185" s="57"/>
      <c r="NW185" s="57" t="s">
        <v>354</v>
      </c>
      <c r="NX185" s="57"/>
      <c r="NY185" s="57"/>
      <c r="NZ185" s="57"/>
      <c r="OA185" s="57" t="s">
        <v>354</v>
      </c>
      <c r="OB185" s="57" t="s">
        <v>354</v>
      </c>
      <c r="OC185" s="57"/>
      <c r="OD185" s="57"/>
      <c r="OE185" s="57"/>
      <c r="OF185" s="57"/>
      <c r="OG185" s="57"/>
      <c r="OH185" s="57"/>
      <c r="OI185" s="57" t="s">
        <v>354</v>
      </c>
      <c r="OJ185" s="57"/>
      <c r="OK185" s="38"/>
      <c r="OL185" s="38"/>
      <c r="OM185" s="61"/>
      <c r="ON185" s="57" t="s">
        <v>354</v>
      </c>
      <c r="OO185" s="57" t="s">
        <v>354</v>
      </c>
      <c r="OP185" s="57" t="s">
        <v>354</v>
      </c>
      <c r="OQ185" s="57" t="s">
        <v>354</v>
      </c>
      <c r="OR185" s="57" t="s">
        <v>354</v>
      </c>
      <c r="OS185" s="57"/>
      <c r="OT185" s="57"/>
      <c r="OU185" s="57" t="s">
        <v>354</v>
      </c>
      <c r="OV185" s="57" t="s">
        <v>354</v>
      </c>
      <c r="OW185" s="57" t="s">
        <v>354</v>
      </c>
      <c r="OX185" s="57"/>
      <c r="OY185" s="57"/>
      <c r="OZ185" s="57"/>
      <c r="PA185" s="57"/>
      <c r="PB185" s="57" t="s">
        <v>354</v>
      </c>
      <c r="PC185" s="57"/>
      <c r="PD185" s="57"/>
      <c r="PE185" s="38"/>
      <c r="PF185" s="38"/>
      <c r="PG185" s="61"/>
      <c r="PH185" s="57"/>
      <c r="PI185" s="57"/>
      <c r="PJ185" s="57"/>
      <c r="PK185" s="57" t="s">
        <v>354</v>
      </c>
      <c r="PL185" s="57"/>
      <c r="PM185" s="57" t="s">
        <v>354</v>
      </c>
      <c r="PN185" s="57"/>
      <c r="PO185" s="57" t="s">
        <v>354</v>
      </c>
      <c r="PP185" s="57" t="s">
        <v>354</v>
      </c>
      <c r="PQ185" s="57" t="s">
        <v>354</v>
      </c>
      <c r="PR185" s="57"/>
      <c r="PS185" s="57" t="s">
        <v>354</v>
      </c>
      <c r="PT185" s="57"/>
      <c r="PU185" s="57"/>
      <c r="PV185" s="57"/>
      <c r="PW185" s="57" t="s">
        <v>354</v>
      </c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 t="s">
        <v>354</v>
      </c>
      <c r="QK185" s="57" t="s">
        <v>354</v>
      </c>
      <c r="QL185" s="57" t="s">
        <v>354</v>
      </c>
      <c r="QM185" s="57"/>
      <c r="QN185" s="57"/>
      <c r="QO185" s="57"/>
      <c r="QP185" s="57"/>
      <c r="QQ185" s="57" t="s">
        <v>354</v>
      </c>
      <c r="QR185" s="57" t="s">
        <v>354</v>
      </c>
      <c r="QS185" s="38"/>
      <c r="QT185" s="38"/>
      <c r="QU185" s="61"/>
      <c r="QV185" s="57" t="s">
        <v>354</v>
      </c>
      <c r="QW185" s="57" t="s">
        <v>354</v>
      </c>
      <c r="QX185" s="57" t="s">
        <v>354</v>
      </c>
      <c r="QY185" s="57"/>
      <c r="QZ185" s="57"/>
      <c r="RA185" s="57" t="s">
        <v>354</v>
      </c>
      <c r="RB185" s="57" t="s">
        <v>354</v>
      </c>
      <c r="RC185" s="57"/>
      <c r="RD185" s="57" t="s">
        <v>354</v>
      </c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114"/>
      <c r="RP185" s="113" t="s">
        <v>354</v>
      </c>
      <c r="RQ185" s="57" t="s">
        <v>354</v>
      </c>
      <c r="RR185" s="57" t="s">
        <v>354</v>
      </c>
      <c r="RS185" s="57" t="s">
        <v>354</v>
      </c>
      <c r="RT185" s="57"/>
      <c r="RU185" s="57"/>
      <c r="RV185" s="57" t="s">
        <v>354</v>
      </c>
      <c r="RW185" s="57"/>
      <c r="RX185" s="57"/>
      <c r="RY185" s="57"/>
      <c r="RZ185" s="57"/>
      <c r="SA185" s="57" t="s">
        <v>354</v>
      </c>
      <c r="SB185" s="57"/>
      <c r="SC185" s="57"/>
      <c r="SD185" s="57"/>
      <c r="SE185" s="57" t="s">
        <v>354</v>
      </c>
      <c r="SF185" s="57" t="s">
        <v>354</v>
      </c>
      <c r="SG185" s="57"/>
      <c r="SH185" s="57"/>
      <c r="SI185" s="57"/>
      <c r="SJ185" s="57" t="s">
        <v>354</v>
      </c>
      <c r="SK185" s="57" t="s">
        <v>354</v>
      </c>
      <c r="SL185" s="38"/>
      <c r="SM185" s="37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8"/>
      <c r="TD185" s="38"/>
      <c r="TE185" s="38"/>
      <c r="TF185" s="38"/>
      <c r="TG185" s="37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8"/>
      <c r="TX185" s="38"/>
      <c r="TY185" s="38"/>
      <c r="TZ185" s="38"/>
      <c r="UA185" s="37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8"/>
      <c r="UR185" s="38"/>
      <c r="US185" s="38"/>
      <c r="UT185" s="38"/>
      <c r="UU185" s="37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8"/>
      <c r="VL185" s="38"/>
      <c r="VM185" s="38"/>
      <c r="VN185" s="38"/>
      <c r="VO185" s="37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8"/>
      <c r="WF185" s="38"/>
      <c r="WG185" s="38"/>
      <c r="WH185" s="38"/>
      <c r="WI185" s="37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8"/>
      <c r="WZ185" s="38"/>
      <c r="XA185" s="38"/>
      <c r="XB185" s="38"/>
      <c r="XC185" s="37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8"/>
      <c r="XT185" s="38"/>
      <c r="XU185" s="38"/>
      <c r="XV185" s="38"/>
      <c r="XW185" s="37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47"/>
        <v/>
      </c>
      <c r="AGK185" s="85" t="str">
        <f t="shared" si="748"/>
        <v/>
      </c>
      <c r="AGL185" s="85">
        <f t="shared" si="749"/>
        <v>10</v>
      </c>
      <c r="AGP185" s="36" t="str">
        <f t="shared" si="760"/>
        <v/>
      </c>
      <c r="AGQ185" s="36" t="str">
        <f t="shared" si="750"/>
        <v/>
      </c>
      <c r="AGR185" s="39">
        <f t="shared" si="761"/>
        <v>34</v>
      </c>
      <c r="AGS185" s="36" t="str">
        <f t="shared" si="762"/>
        <v/>
      </c>
      <c r="AGT185" s="36" t="str">
        <f t="shared" si="751"/>
        <v/>
      </c>
      <c r="AGU185" s="39">
        <f t="shared" si="763"/>
        <v>18</v>
      </c>
      <c r="AGV185" s="36" t="str">
        <f t="shared" si="764"/>
        <v/>
      </c>
      <c r="AGW185" s="36" t="str">
        <f t="shared" si="752"/>
        <v/>
      </c>
      <c r="AGX185" s="39">
        <f t="shared" si="765"/>
        <v>15</v>
      </c>
      <c r="AGY185" s="36" t="str">
        <f t="shared" si="766"/>
        <v/>
      </c>
      <c r="AGZ185" s="36" t="str">
        <f t="shared" si="753"/>
        <v/>
      </c>
      <c r="AHA185" s="39">
        <f t="shared" si="767"/>
        <v>4</v>
      </c>
      <c r="AHB185" s="36" t="str">
        <f t="shared" si="768"/>
        <v/>
      </c>
      <c r="AHC185" s="36" t="str">
        <f t="shared" si="754"/>
        <v/>
      </c>
      <c r="AHD185" s="39">
        <f t="shared" si="769"/>
        <v>20</v>
      </c>
      <c r="AHE185" s="36" t="str">
        <f t="shared" si="770"/>
        <v/>
      </c>
      <c r="AHF185" s="36" t="str">
        <f t="shared" si="755"/>
        <v/>
      </c>
      <c r="AHG185" s="39">
        <f t="shared" si="771"/>
        <v>19</v>
      </c>
      <c r="AHH185" s="36" t="str">
        <f t="shared" si="772"/>
        <v/>
      </c>
      <c r="AHI185" s="36" t="str">
        <f t="shared" si="756"/>
        <v/>
      </c>
      <c r="AHJ185" s="39" t="str">
        <f t="shared" si="773"/>
        <v/>
      </c>
      <c r="AHK185" s="36" t="str">
        <f t="shared" si="774"/>
        <v/>
      </c>
      <c r="AHL185" s="36" t="str">
        <f t="shared" si="757"/>
        <v/>
      </c>
      <c r="AHM185" s="39" t="str">
        <f t="shared" si="775"/>
        <v/>
      </c>
      <c r="AHN185" s="36" t="str">
        <f t="shared" si="776"/>
        <v/>
      </c>
      <c r="AHO185" s="36" t="str">
        <f t="shared" si="758"/>
        <v/>
      </c>
      <c r="AHP185" s="39" t="str">
        <f t="shared" si="777"/>
        <v/>
      </c>
      <c r="AHQ185" s="36" t="str">
        <f t="shared" si="778"/>
        <v/>
      </c>
      <c r="AHR185" s="36" t="str">
        <f t="shared" si="759"/>
        <v/>
      </c>
      <c r="AHS185" s="39" t="str">
        <f t="shared" si="779"/>
        <v/>
      </c>
    </row>
    <row r="186" spans="1:903" s="5" customFormat="1" outlineLevel="1" x14ac:dyDescent="0.25">
      <c r="A186" s="35">
        <f t="shared" si="780"/>
        <v>10</v>
      </c>
      <c r="B186" s="48" t="s">
        <v>88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 t="s">
        <v>354</v>
      </c>
      <c r="AN186" s="57" t="s">
        <v>354</v>
      </c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 t="s">
        <v>354</v>
      </c>
      <c r="BA186" s="57"/>
      <c r="BB186" s="57"/>
      <c r="BC186" s="57" t="s">
        <v>354</v>
      </c>
      <c r="BD186" s="57"/>
      <c r="BE186" s="57" t="s">
        <v>354</v>
      </c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38"/>
      <c r="CE186" s="57" t="s">
        <v>354</v>
      </c>
      <c r="CF186" s="57"/>
      <c r="CG186" s="57"/>
      <c r="CH186" s="57"/>
      <c r="CI186" s="57"/>
      <c r="CJ186" s="57"/>
      <c r="CK186" s="57" t="s">
        <v>354</v>
      </c>
      <c r="CL186" s="57"/>
      <c r="CM186" s="57"/>
      <c r="CN186" s="57" t="s">
        <v>354</v>
      </c>
      <c r="CO186" s="57"/>
      <c r="CP186" s="57"/>
      <c r="CQ186" s="57" t="s">
        <v>354</v>
      </c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/>
      <c r="DU186" s="57"/>
      <c r="DV186" s="57"/>
      <c r="DW186" s="57" t="s">
        <v>354</v>
      </c>
      <c r="DX186" s="57" t="s">
        <v>354</v>
      </c>
      <c r="DY186" s="57"/>
      <c r="DZ186" s="57"/>
      <c r="EA186" s="57" t="s">
        <v>354</v>
      </c>
      <c r="EB186" s="57" t="s">
        <v>354</v>
      </c>
      <c r="EC186" s="57"/>
      <c r="ED186" s="57"/>
      <c r="EE186" s="57" t="s">
        <v>354</v>
      </c>
      <c r="EF186" s="57"/>
      <c r="EG186" s="57" t="s">
        <v>354</v>
      </c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 t="s">
        <v>354</v>
      </c>
      <c r="ES186" s="57" t="s">
        <v>354</v>
      </c>
      <c r="ET186" s="57"/>
      <c r="EU186" s="57"/>
      <c r="EV186" s="57"/>
      <c r="EW186" s="57"/>
      <c r="EX186" s="57"/>
      <c r="EY186" s="57"/>
      <c r="EZ186" s="57"/>
      <c r="FA186" s="57"/>
      <c r="FB186" s="57" t="s">
        <v>354</v>
      </c>
      <c r="FC186" s="57" t="s">
        <v>354</v>
      </c>
      <c r="FD186" s="57" t="s">
        <v>354</v>
      </c>
      <c r="FE186" s="57"/>
      <c r="FF186" s="38"/>
      <c r="FG186" s="61"/>
      <c r="FH186" s="57"/>
      <c r="FI186" s="57" t="s">
        <v>354</v>
      </c>
      <c r="FJ186" s="57"/>
      <c r="FK186" s="57" t="s">
        <v>363</v>
      </c>
      <c r="FL186" s="57" t="s">
        <v>363</v>
      </c>
      <c r="FM186" s="57"/>
      <c r="FN186" s="57"/>
      <c r="FO186" s="57" t="s">
        <v>363</v>
      </c>
      <c r="FP186" s="57" t="s">
        <v>363</v>
      </c>
      <c r="FQ186" s="57"/>
      <c r="FR186" s="57"/>
      <c r="FS186" s="57" t="s">
        <v>363</v>
      </c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 t="s">
        <v>354</v>
      </c>
      <c r="HA186" s="57"/>
      <c r="HB186" s="57"/>
      <c r="HC186" s="57"/>
      <c r="HD186" s="57" t="s">
        <v>354</v>
      </c>
      <c r="HE186" s="57" t="s">
        <v>354</v>
      </c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 t="s">
        <v>354</v>
      </c>
      <c r="NV186" s="57" t="s">
        <v>354</v>
      </c>
      <c r="NW186" s="57"/>
      <c r="NX186" s="57"/>
      <c r="NY186" s="57" t="s">
        <v>354</v>
      </c>
      <c r="NZ186" s="57" t="s">
        <v>354</v>
      </c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38"/>
      <c r="OL186" s="38"/>
      <c r="OM186" s="61"/>
      <c r="ON186" s="57"/>
      <c r="OO186" s="57"/>
      <c r="OP186" s="57" t="s">
        <v>354</v>
      </c>
      <c r="OQ186" s="57" t="s">
        <v>354</v>
      </c>
      <c r="OR186" s="57" t="s">
        <v>354</v>
      </c>
      <c r="OS186" s="57"/>
      <c r="OT186" s="57"/>
      <c r="OU186" s="57"/>
      <c r="OV186" s="57"/>
      <c r="OW186" s="57"/>
      <c r="OX186" s="57"/>
      <c r="OY186" s="57"/>
      <c r="OZ186" s="57"/>
      <c r="PA186" s="57"/>
      <c r="PB186" s="57" t="s">
        <v>354</v>
      </c>
      <c r="PC186" s="57" t="s">
        <v>354</v>
      </c>
      <c r="PD186" s="57" t="s">
        <v>364</v>
      </c>
      <c r="PE186" s="38"/>
      <c r="PF186" s="38"/>
      <c r="PG186" s="61"/>
      <c r="PH186" s="57"/>
      <c r="PI186" s="57"/>
      <c r="PJ186" s="57"/>
      <c r="PK186" s="57"/>
      <c r="PL186" s="57"/>
      <c r="PM186" s="57"/>
      <c r="PN186" s="57"/>
      <c r="PO186" s="57"/>
      <c r="PP186" s="57"/>
      <c r="PQ186" s="57"/>
      <c r="PR186" s="57"/>
      <c r="PS186" s="57" t="s">
        <v>354</v>
      </c>
      <c r="PT186" s="57"/>
      <c r="PU186" s="57"/>
      <c r="PV186" s="57"/>
      <c r="PW186" s="57" t="s">
        <v>354</v>
      </c>
      <c r="PX186" s="38"/>
      <c r="PY186" s="38"/>
      <c r="PZ186" s="38"/>
      <c r="QA186" s="57"/>
      <c r="QB186" s="57"/>
      <c r="QC186" s="57"/>
      <c r="QD186" s="57"/>
      <c r="QE186" s="57"/>
      <c r="QF186" s="57"/>
      <c r="QG186" s="57"/>
      <c r="QH186" s="57"/>
      <c r="QI186" s="57" t="s">
        <v>354</v>
      </c>
      <c r="QJ186" s="57"/>
      <c r="QK186" s="57"/>
      <c r="QL186" s="57"/>
      <c r="QM186" s="57"/>
      <c r="QN186" s="57"/>
      <c r="QO186" s="57"/>
      <c r="QP186" s="57"/>
      <c r="QQ186" s="57" t="s">
        <v>354</v>
      </c>
      <c r="QR186" s="57" t="s">
        <v>354</v>
      </c>
      <c r="QS186" s="38"/>
      <c r="QT186" s="38"/>
      <c r="QU186" s="61"/>
      <c r="QV186" s="57"/>
      <c r="QW186" s="57"/>
      <c r="QX186" s="57"/>
      <c r="QY186" s="57"/>
      <c r="QZ186" s="57"/>
      <c r="RA186" s="57" t="s">
        <v>354</v>
      </c>
      <c r="RB186" s="57" t="s">
        <v>354</v>
      </c>
      <c r="RC186" s="57"/>
      <c r="RD186" s="57" t="s">
        <v>354</v>
      </c>
      <c r="RE186" s="57" t="s">
        <v>354</v>
      </c>
      <c r="RF186" s="57"/>
      <c r="RG186" s="57"/>
      <c r="RH186" s="38"/>
      <c r="RI186" s="38"/>
      <c r="RJ186" s="38"/>
      <c r="RK186" s="38"/>
      <c r="RL186" s="38"/>
      <c r="RM186" s="38"/>
      <c r="RN186" s="38"/>
      <c r="RO186" s="114"/>
      <c r="RP186" s="113"/>
      <c r="RQ186" s="57"/>
      <c r="RR186" s="57" t="s">
        <v>354</v>
      </c>
      <c r="RS186" s="57"/>
      <c r="RT186" s="57"/>
      <c r="RU186" s="57"/>
      <c r="RV186" s="57" t="s">
        <v>354</v>
      </c>
      <c r="RW186" s="57"/>
      <c r="RX186" s="57"/>
      <c r="RY186" s="57"/>
      <c r="RZ186" s="57"/>
      <c r="SA186" s="57"/>
      <c r="SB186" s="57" t="s">
        <v>354</v>
      </c>
      <c r="SC186" s="57" t="s">
        <v>354</v>
      </c>
      <c r="SD186" s="57" t="s">
        <v>354</v>
      </c>
      <c r="SE186" s="57"/>
      <c r="SF186" s="57"/>
      <c r="SG186" s="57"/>
      <c r="SH186" s="57"/>
      <c r="SI186" s="57"/>
      <c r="SJ186" s="57" t="s">
        <v>354</v>
      </c>
      <c r="SK186" s="57"/>
      <c r="SL186" s="38"/>
      <c r="SM186" s="37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8"/>
      <c r="TD186" s="38"/>
      <c r="TE186" s="38"/>
      <c r="TF186" s="38"/>
      <c r="TG186" s="37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8"/>
      <c r="TX186" s="38"/>
      <c r="TY186" s="38"/>
      <c r="TZ186" s="38"/>
      <c r="UA186" s="37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8"/>
      <c r="UR186" s="38"/>
      <c r="US186" s="38"/>
      <c r="UT186" s="38"/>
      <c r="UU186" s="37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8"/>
      <c r="VL186" s="38"/>
      <c r="VM186" s="38"/>
      <c r="VN186" s="38"/>
      <c r="VO186" s="37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8"/>
      <c r="WF186" s="38"/>
      <c r="WG186" s="38"/>
      <c r="WH186" s="38"/>
      <c r="WI186" s="37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8"/>
      <c r="WZ186" s="38"/>
      <c r="XA186" s="38"/>
      <c r="XB186" s="38"/>
      <c r="XC186" s="37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8"/>
      <c r="XT186" s="38"/>
      <c r="XU186" s="38"/>
      <c r="XV186" s="38"/>
      <c r="XW186" s="37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47"/>
        <v/>
      </c>
      <c r="AGK186" s="85" t="str">
        <f t="shared" si="748"/>
        <v/>
      </c>
      <c r="AGL186" s="85">
        <f t="shared" si="749"/>
        <v>6</v>
      </c>
      <c r="AGP186" s="36" t="str">
        <f t="shared" si="760"/>
        <v/>
      </c>
      <c r="AGQ186" s="36" t="str">
        <f t="shared" si="750"/>
        <v/>
      </c>
      <c r="AGR186" s="39">
        <f t="shared" si="761"/>
        <v>8</v>
      </c>
      <c r="AGS186" s="36">
        <f t="shared" si="762"/>
        <v>5</v>
      </c>
      <c r="AGT186" s="36" t="str">
        <f t="shared" si="751"/>
        <v/>
      </c>
      <c r="AGU186" s="39">
        <f t="shared" si="763"/>
        <v>13</v>
      </c>
      <c r="AGV186" s="36" t="str">
        <f t="shared" si="764"/>
        <v/>
      </c>
      <c r="AGW186" s="36" t="str">
        <f t="shared" si="752"/>
        <v/>
      </c>
      <c r="AGX186" s="39">
        <f t="shared" si="765"/>
        <v>3</v>
      </c>
      <c r="AGY186" s="36" t="str">
        <f t="shared" si="766"/>
        <v/>
      </c>
      <c r="AGZ186" s="36" t="str">
        <f t="shared" si="753"/>
        <v/>
      </c>
      <c r="AHA186" s="39" t="str">
        <f t="shared" si="767"/>
        <v/>
      </c>
      <c r="AHB186" s="36" t="str">
        <f t="shared" si="768"/>
        <v/>
      </c>
      <c r="AHC186" s="36" t="str">
        <f t="shared" si="754"/>
        <v/>
      </c>
      <c r="AHD186" s="39">
        <f t="shared" si="769"/>
        <v>12</v>
      </c>
      <c r="AHE186" s="36" t="str">
        <f t="shared" si="770"/>
        <v/>
      </c>
      <c r="AHF186" s="36" t="str">
        <f t="shared" si="755"/>
        <v/>
      </c>
      <c r="AHG186" s="39">
        <f t="shared" si="771"/>
        <v>12</v>
      </c>
      <c r="AHH186" s="36" t="str">
        <f t="shared" si="772"/>
        <v/>
      </c>
      <c r="AHI186" s="36" t="str">
        <f t="shared" si="756"/>
        <v/>
      </c>
      <c r="AHJ186" s="39" t="str">
        <f t="shared" si="773"/>
        <v/>
      </c>
      <c r="AHK186" s="36" t="str">
        <f t="shared" si="774"/>
        <v/>
      </c>
      <c r="AHL186" s="36" t="str">
        <f t="shared" si="757"/>
        <v/>
      </c>
      <c r="AHM186" s="39" t="str">
        <f t="shared" si="775"/>
        <v/>
      </c>
      <c r="AHN186" s="36" t="str">
        <f t="shared" si="776"/>
        <v/>
      </c>
      <c r="AHO186" s="36" t="str">
        <f t="shared" si="758"/>
        <v/>
      </c>
      <c r="AHP186" s="39" t="str">
        <f t="shared" si="777"/>
        <v/>
      </c>
      <c r="AHQ186" s="36" t="str">
        <f t="shared" si="778"/>
        <v/>
      </c>
      <c r="AHR186" s="36" t="str">
        <f t="shared" si="759"/>
        <v/>
      </c>
      <c r="AHS186" s="39" t="str">
        <f t="shared" si="779"/>
        <v/>
      </c>
    </row>
    <row r="187" spans="1:903" s="5" customFormat="1" outlineLevel="1" x14ac:dyDescent="0.25">
      <c r="A187" s="35">
        <f t="shared" si="780"/>
        <v>11</v>
      </c>
      <c r="B187" s="48" t="s">
        <v>89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 t="s">
        <v>354</v>
      </c>
      <c r="AG187" s="57" t="s">
        <v>354</v>
      </c>
      <c r="AH187" s="57" t="s">
        <v>354</v>
      </c>
      <c r="AI187" s="57"/>
      <c r="AJ187" s="57"/>
      <c r="AK187" s="57"/>
      <c r="AL187" s="57"/>
      <c r="AM187" s="57" t="s">
        <v>354</v>
      </c>
      <c r="AN187" s="57" t="s">
        <v>354</v>
      </c>
      <c r="AO187" s="38"/>
      <c r="AP187" s="38"/>
      <c r="AQ187" s="61"/>
      <c r="AR187" s="57"/>
      <c r="AS187" s="57"/>
      <c r="AT187" s="57"/>
      <c r="AU187" s="57" t="s">
        <v>363</v>
      </c>
      <c r="AV187" s="57" t="s">
        <v>363</v>
      </c>
      <c r="AW187" s="57" t="s">
        <v>363</v>
      </c>
      <c r="AX187" s="57"/>
      <c r="AY187" s="57" t="s">
        <v>363</v>
      </c>
      <c r="AZ187" s="57" t="s">
        <v>363</v>
      </c>
      <c r="BA187" s="57"/>
      <c r="BB187" s="57"/>
      <c r="BC187" s="57"/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 t="s">
        <v>354</v>
      </c>
      <c r="BP187" s="57" t="s">
        <v>354</v>
      </c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/>
      <c r="CF187" s="57" t="s">
        <v>354</v>
      </c>
      <c r="CG187" s="57"/>
      <c r="CH187" s="57"/>
      <c r="CI187" s="57"/>
      <c r="CJ187" s="57" t="s">
        <v>354</v>
      </c>
      <c r="CK187" s="57" t="s">
        <v>354</v>
      </c>
      <c r="CL187" s="57"/>
      <c r="CM187" s="57"/>
      <c r="CN187" s="57"/>
      <c r="CO187" s="57"/>
      <c r="CP187" s="57"/>
      <c r="CQ187" s="57" t="s">
        <v>354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 t="s">
        <v>364</v>
      </c>
      <c r="DH187" s="57"/>
      <c r="DI187" s="57" t="s">
        <v>369</v>
      </c>
      <c r="DJ187" s="57" t="s">
        <v>369</v>
      </c>
      <c r="DK187" s="57"/>
      <c r="DL187" s="57"/>
      <c r="DM187" s="57"/>
      <c r="DN187" s="57"/>
      <c r="DO187" s="38"/>
      <c r="DP187" s="38"/>
      <c r="DQ187" s="38"/>
      <c r="DR187" s="38"/>
      <c r="DS187" s="61"/>
      <c r="DT187" s="57" t="s">
        <v>354</v>
      </c>
      <c r="DU187" s="57" t="s">
        <v>354</v>
      </c>
      <c r="DV187" s="57"/>
      <c r="DW187" s="57" t="s">
        <v>354</v>
      </c>
      <c r="DX187" s="57"/>
      <c r="DY187" s="57"/>
      <c r="DZ187" s="57"/>
      <c r="EA187" s="57"/>
      <c r="EB187" s="57"/>
      <c r="EC187" s="57"/>
      <c r="ED187" s="57"/>
      <c r="EE187" s="57" t="s">
        <v>354</v>
      </c>
      <c r="EF187" s="57"/>
      <c r="EG187" s="57"/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 t="s">
        <v>354</v>
      </c>
      <c r="FC187" s="57"/>
      <c r="FD187" s="57"/>
      <c r="FE187" s="57"/>
      <c r="FF187" s="38"/>
      <c r="FG187" s="61"/>
      <c r="FH187" s="57"/>
      <c r="FI187" s="57" t="s">
        <v>354</v>
      </c>
      <c r="FJ187" s="57"/>
      <c r="FK187" s="57" t="s">
        <v>354</v>
      </c>
      <c r="FL187" s="57" t="s">
        <v>354</v>
      </c>
      <c r="FM187" s="57"/>
      <c r="FN187" s="57"/>
      <c r="FO187" s="57"/>
      <c r="FP187" s="57"/>
      <c r="FQ187" s="57"/>
      <c r="FR187" s="57"/>
      <c r="FS187" s="57" t="s">
        <v>354</v>
      </c>
      <c r="FT187" s="57" t="s">
        <v>354</v>
      </c>
      <c r="FU187" s="57"/>
      <c r="FV187" s="57" t="s">
        <v>354</v>
      </c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38"/>
      <c r="GS187" s="38"/>
      <c r="GT187" s="38"/>
      <c r="GU187" s="37"/>
      <c r="GV187" s="61"/>
      <c r="GW187" s="57"/>
      <c r="GX187" s="57"/>
      <c r="GY187" s="57"/>
      <c r="GZ187" s="57" t="s">
        <v>354</v>
      </c>
      <c r="HA187" s="57"/>
      <c r="HB187" s="57"/>
      <c r="HC187" s="57"/>
      <c r="HD187" s="57" t="s">
        <v>354</v>
      </c>
      <c r="HE187" s="57" t="s">
        <v>354</v>
      </c>
      <c r="HF187" s="57"/>
      <c r="HG187" s="57"/>
      <c r="HH187" s="57" t="s">
        <v>354</v>
      </c>
      <c r="HI187" s="57" t="s">
        <v>354</v>
      </c>
      <c r="HJ187" s="57"/>
      <c r="HK187" s="57"/>
      <c r="HL187" s="57"/>
      <c r="HM187" s="57"/>
      <c r="HN187" s="38"/>
      <c r="HO187" s="61"/>
      <c r="HP187" s="57" t="s">
        <v>354</v>
      </c>
      <c r="HQ187" s="57" t="s">
        <v>354</v>
      </c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 t="s">
        <v>354</v>
      </c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 t="s">
        <v>354</v>
      </c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 t="s">
        <v>354</v>
      </c>
      <c r="NU187" s="57" t="s">
        <v>354</v>
      </c>
      <c r="NV187" s="57" t="s">
        <v>354</v>
      </c>
      <c r="NW187" s="57" t="s">
        <v>354</v>
      </c>
      <c r="NX187" s="57" t="s">
        <v>354</v>
      </c>
      <c r="NY187" s="57" t="s">
        <v>354</v>
      </c>
      <c r="NZ187" s="57" t="s">
        <v>354</v>
      </c>
      <c r="OA187" s="57" t="s">
        <v>354</v>
      </c>
      <c r="OB187" s="57"/>
      <c r="OC187" s="57" t="s">
        <v>354</v>
      </c>
      <c r="OD187" s="57"/>
      <c r="OE187" s="57"/>
      <c r="OF187" s="57"/>
      <c r="OG187" s="57" t="s">
        <v>354</v>
      </c>
      <c r="OH187" s="57"/>
      <c r="OI187" s="57" t="s">
        <v>354</v>
      </c>
      <c r="OJ187" s="57"/>
      <c r="OK187" s="38"/>
      <c r="OL187" s="38"/>
      <c r="OM187" s="61"/>
      <c r="ON187" s="57" t="s">
        <v>354</v>
      </c>
      <c r="OO187" s="57" t="s">
        <v>354</v>
      </c>
      <c r="OP187" s="57" t="s">
        <v>354</v>
      </c>
      <c r="OQ187" s="57" t="s">
        <v>354</v>
      </c>
      <c r="OR187" s="57" t="s">
        <v>354</v>
      </c>
      <c r="OS187" s="57"/>
      <c r="OT187" s="57"/>
      <c r="OU187" s="57" t="s">
        <v>354</v>
      </c>
      <c r="OV187" s="57" t="s">
        <v>354</v>
      </c>
      <c r="OW187" s="57" t="s">
        <v>354</v>
      </c>
      <c r="OX187" s="57"/>
      <c r="OY187" s="57"/>
      <c r="OZ187" s="57"/>
      <c r="PA187" s="57"/>
      <c r="PB187" s="57" t="s">
        <v>354</v>
      </c>
      <c r="PC187" s="57" t="s">
        <v>354</v>
      </c>
      <c r="PD187" s="57" t="s">
        <v>354</v>
      </c>
      <c r="PE187" s="38"/>
      <c r="PF187" s="38"/>
      <c r="PG187" s="61"/>
      <c r="PH187" s="57" t="s">
        <v>354</v>
      </c>
      <c r="PI187" s="57"/>
      <c r="PJ187" s="57"/>
      <c r="PK187" s="57" t="s">
        <v>354</v>
      </c>
      <c r="PL187" s="57"/>
      <c r="PM187" s="57" t="s">
        <v>354</v>
      </c>
      <c r="PN187" s="57"/>
      <c r="PO187" s="57"/>
      <c r="PP187" s="57"/>
      <c r="PQ187" s="57"/>
      <c r="PR187" s="57"/>
      <c r="PS187" s="57" t="s">
        <v>354</v>
      </c>
      <c r="PT187" s="57"/>
      <c r="PU187" s="57"/>
      <c r="PV187" s="57"/>
      <c r="PW187" s="57"/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 t="s">
        <v>354</v>
      </c>
      <c r="QK187" s="57" t="s">
        <v>354</v>
      </c>
      <c r="QL187" s="57" t="s">
        <v>354</v>
      </c>
      <c r="QM187" s="57"/>
      <c r="QN187" s="57"/>
      <c r="QO187" s="57"/>
      <c r="QP187" s="57"/>
      <c r="QQ187" s="57" t="s">
        <v>354</v>
      </c>
      <c r="QR187" s="57" t="s">
        <v>354</v>
      </c>
      <c r="QS187" s="38"/>
      <c r="QT187" s="38"/>
      <c r="QU187" s="61"/>
      <c r="QV187" s="57"/>
      <c r="QW187" s="57"/>
      <c r="QX187" s="57"/>
      <c r="QY187" s="57"/>
      <c r="QZ187" s="57"/>
      <c r="RA187" s="57" t="s">
        <v>354</v>
      </c>
      <c r="RB187" s="57" t="s">
        <v>354</v>
      </c>
      <c r="RC187" s="57"/>
      <c r="RD187" s="57" t="s">
        <v>354</v>
      </c>
      <c r="RE187" s="57"/>
      <c r="RF187" s="57"/>
      <c r="RG187" s="57"/>
      <c r="RH187" s="38"/>
      <c r="RI187" s="38"/>
      <c r="RJ187" s="38"/>
      <c r="RK187" s="38"/>
      <c r="RL187" s="38"/>
      <c r="RM187" s="38"/>
      <c r="RN187" s="38"/>
      <c r="RO187" s="114"/>
      <c r="RP187" s="113"/>
      <c r="RQ187" s="57"/>
      <c r="RR187" s="57"/>
      <c r="RS187" s="57" t="s">
        <v>354</v>
      </c>
      <c r="RT187" s="57"/>
      <c r="RU187" s="57"/>
      <c r="RV187" s="57" t="s">
        <v>354</v>
      </c>
      <c r="RW187" s="57"/>
      <c r="RX187" s="57"/>
      <c r="RY187" s="57"/>
      <c r="RZ187" s="57"/>
      <c r="SA187" s="57" t="s">
        <v>354</v>
      </c>
      <c r="SB187" s="57" t="s">
        <v>354</v>
      </c>
      <c r="SC187" s="57" t="s">
        <v>354</v>
      </c>
      <c r="SD187" s="57" t="s">
        <v>354</v>
      </c>
      <c r="SE187" s="57"/>
      <c r="SF187" s="57"/>
      <c r="SG187" s="57"/>
      <c r="SH187" s="57"/>
      <c r="SI187" s="57"/>
      <c r="SJ187" s="57"/>
      <c r="SK187" s="57"/>
      <c r="SL187" s="38"/>
      <c r="SM187" s="37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8"/>
      <c r="TD187" s="38"/>
      <c r="TE187" s="38"/>
      <c r="TF187" s="38"/>
      <c r="TG187" s="37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8"/>
      <c r="TX187" s="38"/>
      <c r="TY187" s="38"/>
      <c r="TZ187" s="38"/>
      <c r="UA187" s="37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8"/>
      <c r="UR187" s="38"/>
      <c r="US187" s="38"/>
      <c r="UT187" s="38"/>
      <c r="UU187" s="37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8"/>
      <c r="VL187" s="38"/>
      <c r="VM187" s="38"/>
      <c r="VN187" s="38"/>
      <c r="VO187" s="37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8"/>
      <c r="WF187" s="38"/>
      <c r="WG187" s="38"/>
      <c r="WH187" s="38"/>
      <c r="WI187" s="37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8"/>
      <c r="WZ187" s="38"/>
      <c r="XA187" s="38"/>
      <c r="XB187" s="38"/>
      <c r="XC187" s="37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8"/>
      <c r="XT187" s="38"/>
      <c r="XU187" s="38"/>
      <c r="XV187" s="38"/>
      <c r="XW187" s="37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47"/>
        <v/>
      </c>
      <c r="AGK187" s="85" t="str">
        <f t="shared" si="748"/>
        <v/>
      </c>
      <c r="AGL187" s="85">
        <f t="shared" si="749"/>
        <v>6</v>
      </c>
      <c r="AGP187" s="36">
        <f t="shared" si="760"/>
        <v>5</v>
      </c>
      <c r="AGQ187" s="36" t="str">
        <f t="shared" si="750"/>
        <v/>
      </c>
      <c r="AGR187" s="39">
        <f t="shared" si="761"/>
        <v>10</v>
      </c>
      <c r="AGS187" s="36" t="str">
        <f t="shared" si="762"/>
        <v/>
      </c>
      <c r="AGT187" s="36" t="str">
        <f t="shared" si="751"/>
        <v/>
      </c>
      <c r="AGU187" s="39">
        <f t="shared" si="763"/>
        <v>13</v>
      </c>
      <c r="AGV187" s="36" t="str">
        <f t="shared" si="764"/>
        <v/>
      </c>
      <c r="AGW187" s="36" t="str">
        <f t="shared" si="752"/>
        <v/>
      </c>
      <c r="AGX187" s="39">
        <f t="shared" si="765"/>
        <v>8</v>
      </c>
      <c r="AGY187" s="36" t="str">
        <f t="shared" si="766"/>
        <v/>
      </c>
      <c r="AGZ187" s="36" t="str">
        <f t="shared" si="753"/>
        <v/>
      </c>
      <c r="AHA187" s="39">
        <f t="shared" si="767"/>
        <v>1</v>
      </c>
      <c r="AHB187" s="36" t="str">
        <f t="shared" si="768"/>
        <v/>
      </c>
      <c r="AHC187" s="36" t="str">
        <f t="shared" si="754"/>
        <v/>
      </c>
      <c r="AHD187" s="39">
        <f t="shared" si="769"/>
        <v>26</v>
      </c>
      <c r="AHE187" s="36" t="str">
        <f t="shared" si="770"/>
        <v/>
      </c>
      <c r="AHF187" s="36" t="str">
        <f t="shared" si="755"/>
        <v/>
      </c>
      <c r="AHG187" s="39">
        <f t="shared" si="771"/>
        <v>14</v>
      </c>
      <c r="AHH187" s="36" t="str">
        <f t="shared" si="772"/>
        <v/>
      </c>
      <c r="AHI187" s="36" t="str">
        <f t="shared" si="756"/>
        <v/>
      </c>
      <c r="AHJ187" s="39" t="str">
        <f t="shared" si="773"/>
        <v/>
      </c>
      <c r="AHK187" s="36" t="str">
        <f t="shared" si="774"/>
        <v/>
      </c>
      <c r="AHL187" s="36" t="str">
        <f t="shared" si="757"/>
        <v/>
      </c>
      <c r="AHM187" s="39" t="str">
        <f t="shared" si="775"/>
        <v/>
      </c>
      <c r="AHN187" s="36" t="str">
        <f t="shared" si="776"/>
        <v/>
      </c>
      <c r="AHO187" s="36" t="str">
        <f t="shared" si="758"/>
        <v/>
      </c>
      <c r="AHP187" s="39" t="str">
        <f t="shared" si="777"/>
        <v/>
      </c>
      <c r="AHQ187" s="36" t="str">
        <f t="shared" si="778"/>
        <v/>
      </c>
      <c r="AHR187" s="36" t="str">
        <f t="shared" si="759"/>
        <v/>
      </c>
      <c r="AHS187" s="39" t="str">
        <f t="shared" si="779"/>
        <v/>
      </c>
    </row>
    <row r="188" spans="1:903" s="5" customFormat="1" outlineLevel="1" x14ac:dyDescent="0.25">
      <c r="A188" s="35">
        <f t="shared" si="780"/>
        <v>12</v>
      </c>
      <c r="B188" s="48" t="s">
        <v>90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 t="s">
        <v>355</v>
      </c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/>
      <c r="AW188" s="57"/>
      <c r="AX188" s="57"/>
      <c r="AY188" s="57" t="s">
        <v>363</v>
      </c>
      <c r="AZ188" s="57" t="s">
        <v>363</v>
      </c>
      <c r="BA188" s="57"/>
      <c r="BB188" s="57"/>
      <c r="BC188" s="57" t="s">
        <v>363</v>
      </c>
      <c r="BD188" s="57"/>
      <c r="BE188" s="57" t="s">
        <v>363</v>
      </c>
      <c r="BF188" s="57" t="s">
        <v>363</v>
      </c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 t="s">
        <v>354</v>
      </c>
      <c r="BZ188" s="57" t="s">
        <v>354</v>
      </c>
      <c r="CA188" s="57"/>
      <c r="CB188" s="57"/>
      <c r="CC188" s="57"/>
      <c r="CD188" s="38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 t="s">
        <v>354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 t="s">
        <v>364</v>
      </c>
      <c r="DE188" s="57"/>
      <c r="DF188" s="57"/>
      <c r="DG188" s="57" t="s">
        <v>364</v>
      </c>
      <c r="DH188" s="57"/>
      <c r="DI188" s="57" t="s">
        <v>369</v>
      </c>
      <c r="DJ188" s="57" t="s">
        <v>369</v>
      </c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 t="s">
        <v>354</v>
      </c>
      <c r="DX188" s="57"/>
      <c r="DY188" s="57"/>
      <c r="DZ188" s="57"/>
      <c r="EA188" s="57"/>
      <c r="EB188" s="57"/>
      <c r="EC188" s="57"/>
      <c r="ED188" s="57"/>
      <c r="EE188" s="57" t="s">
        <v>363</v>
      </c>
      <c r="EF188" s="57"/>
      <c r="EG188" s="57" t="s">
        <v>363</v>
      </c>
      <c r="EH188" s="57" t="s">
        <v>363</v>
      </c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38"/>
      <c r="FG188" s="61"/>
      <c r="FH188" s="57"/>
      <c r="FI188" s="57" t="s">
        <v>354</v>
      </c>
      <c r="FJ188" s="57"/>
      <c r="FK188" s="57"/>
      <c r="FL188" s="57"/>
      <c r="FM188" s="57"/>
      <c r="FN188" s="57"/>
      <c r="FO188" s="57" t="s">
        <v>354</v>
      </c>
      <c r="FP188" s="57" t="s">
        <v>354</v>
      </c>
      <c r="FQ188" s="57"/>
      <c r="FR188" s="57"/>
      <c r="FS188" s="57"/>
      <c r="FT188" s="57" t="s">
        <v>354</v>
      </c>
      <c r="FU188" s="57"/>
      <c r="FV188" s="57" t="s">
        <v>354</v>
      </c>
      <c r="FW188" s="57"/>
      <c r="FX188" s="57"/>
      <c r="FY188" s="57"/>
      <c r="FZ188" s="57"/>
      <c r="GA188" s="61"/>
      <c r="GB188" s="57" t="s">
        <v>354</v>
      </c>
      <c r="GC188" s="57" t="s">
        <v>354</v>
      </c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 t="s">
        <v>354</v>
      </c>
      <c r="GP188" s="57" t="s">
        <v>354</v>
      </c>
      <c r="GQ188" s="57"/>
      <c r="GR188" s="38"/>
      <c r="GS188" s="38"/>
      <c r="GT188" s="38"/>
      <c r="GU188" s="37"/>
      <c r="GV188" s="57" t="s">
        <v>354</v>
      </c>
      <c r="GW188" s="57"/>
      <c r="GX188" s="57"/>
      <c r="GY188" s="57"/>
      <c r="GZ188" s="57"/>
      <c r="HA188" s="57"/>
      <c r="HB188" s="57"/>
      <c r="HC188" s="57"/>
      <c r="HD188" s="57" t="s">
        <v>354</v>
      </c>
      <c r="HE188" s="57" t="s">
        <v>354</v>
      </c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/>
      <c r="HQ188" s="57"/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 t="s">
        <v>354</v>
      </c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354</v>
      </c>
      <c r="NV188" s="57" t="s">
        <v>354</v>
      </c>
      <c r="NW188" s="57"/>
      <c r="NX188" s="57"/>
      <c r="NY188" s="57" t="s">
        <v>354</v>
      </c>
      <c r="NZ188" s="57" t="s">
        <v>354</v>
      </c>
      <c r="OA188" s="57"/>
      <c r="OB188" s="57"/>
      <c r="OC188" s="57"/>
      <c r="OD188" s="57"/>
      <c r="OE188" s="57"/>
      <c r="OF188" s="57"/>
      <c r="OG188" s="57" t="s">
        <v>354</v>
      </c>
      <c r="OH188" s="57"/>
      <c r="OI188" s="57" t="s">
        <v>354</v>
      </c>
      <c r="OJ188" s="57"/>
      <c r="OK188" s="38"/>
      <c r="OL188" s="38"/>
      <c r="OM188" s="61"/>
      <c r="ON188" s="57"/>
      <c r="OO188" s="57"/>
      <c r="OP188" s="57" t="s">
        <v>354</v>
      </c>
      <c r="OQ188" s="57" t="s">
        <v>354</v>
      </c>
      <c r="OR188" s="57"/>
      <c r="OS188" s="57"/>
      <c r="OT188" s="57"/>
      <c r="OU188" s="57" t="s">
        <v>354</v>
      </c>
      <c r="OV188" s="57" t="s">
        <v>354</v>
      </c>
      <c r="OW188" s="57" t="s">
        <v>354</v>
      </c>
      <c r="OX188" s="57"/>
      <c r="OY188" s="57"/>
      <c r="OZ188" s="57"/>
      <c r="PA188" s="57"/>
      <c r="PB188" s="57" t="s">
        <v>354</v>
      </c>
      <c r="PC188" s="57" t="s">
        <v>354</v>
      </c>
      <c r="PD188" s="57" t="s">
        <v>354</v>
      </c>
      <c r="PE188" s="38"/>
      <c r="PF188" s="38"/>
      <c r="PG188" s="61"/>
      <c r="PH188" s="57"/>
      <c r="PI188" s="57"/>
      <c r="PJ188" s="57"/>
      <c r="PK188" s="57" t="s">
        <v>354</v>
      </c>
      <c r="PL188" s="57"/>
      <c r="PM188" s="57" t="s">
        <v>354</v>
      </c>
      <c r="PN188" s="57"/>
      <c r="PO188" s="57" t="s">
        <v>354</v>
      </c>
      <c r="PP188" s="57" t="s">
        <v>354</v>
      </c>
      <c r="PQ188" s="57" t="s">
        <v>354</v>
      </c>
      <c r="PR188" s="57"/>
      <c r="PS188" s="57" t="s">
        <v>354</v>
      </c>
      <c r="PT188" s="57"/>
      <c r="PU188" s="57"/>
      <c r="PV188" s="57"/>
      <c r="PW188" s="57" t="s">
        <v>354</v>
      </c>
      <c r="PX188" s="38"/>
      <c r="PY188" s="38"/>
      <c r="PZ188" s="38"/>
      <c r="QA188" s="57" t="s">
        <v>354</v>
      </c>
      <c r="QB188" s="57" t="s">
        <v>354</v>
      </c>
      <c r="QC188" s="57" t="s">
        <v>354</v>
      </c>
      <c r="QD188" s="57"/>
      <c r="QE188" s="57"/>
      <c r="QF188" s="57"/>
      <c r="QG188" s="57"/>
      <c r="QH188" s="57"/>
      <c r="QI188" s="57"/>
      <c r="QJ188" s="57"/>
      <c r="QK188" s="57"/>
      <c r="QL188" s="57"/>
      <c r="QM188" s="57"/>
      <c r="QN188" s="57"/>
      <c r="QO188" s="57"/>
      <c r="QP188" s="57"/>
      <c r="QQ188" s="57"/>
      <c r="QR188" s="57"/>
      <c r="QS188" s="38"/>
      <c r="QT188" s="38"/>
      <c r="QU188" s="61"/>
      <c r="QV188" s="57"/>
      <c r="QW188" s="57"/>
      <c r="QX188" s="57"/>
      <c r="QY188" s="57" t="s">
        <v>354</v>
      </c>
      <c r="QZ188" s="57"/>
      <c r="RA188" s="57" t="s">
        <v>354</v>
      </c>
      <c r="RB188" s="57" t="s">
        <v>354</v>
      </c>
      <c r="RC188" s="57"/>
      <c r="RD188" s="57" t="s">
        <v>354</v>
      </c>
      <c r="RE188" s="57" t="s">
        <v>354</v>
      </c>
      <c r="RF188" s="57"/>
      <c r="RG188" s="57"/>
      <c r="RH188" s="38"/>
      <c r="RI188" s="38"/>
      <c r="RJ188" s="38"/>
      <c r="RK188" s="38"/>
      <c r="RL188" s="38"/>
      <c r="RM188" s="38"/>
      <c r="RN188" s="38"/>
      <c r="RO188" s="114"/>
      <c r="RP188" s="113" t="s">
        <v>354</v>
      </c>
      <c r="RQ188" s="57" t="s">
        <v>354</v>
      </c>
      <c r="RR188" s="57" t="s">
        <v>354</v>
      </c>
      <c r="RS188" s="57" t="s">
        <v>354</v>
      </c>
      <c r="RT188" s="57"/>
      <c r="RU188" s="57"/>
      <c r="RV188" s="57" t="s">
        <v>354</v>
      </c>
      <c r="RW188" s="57"/>
      <c r="RX188" s="57"/>
      <c r="RY188" s="57"/>
      <c r="RZ188" s="57"/>
      <c r="SA188" s="57"/>
      <c r="SB188" s="57" t="s">
        <v>354</v>
      </c>
      <c r="SC188" s="57" t="s">
        <v>354</v>
      </c>
      <c r="SD188" s="57" t="s">
        <v>354</v>
      </c>
      <c r="SE188" s="57"/>
      <c r="SF188" s="57"/>
      <c r="SG188" s="57"/>
      <c r="SH188" s="57"/>
      <c r="SI188" s="57"/>
      <c r="SJ188" s="57"/>
      <c r="SK188" s="57"/>
      <c r="SL188" s="38"/>
      <c r="SM188" s="37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8"/>
      <c r="TD188" s="38"/>
      <c r="TE188" s="38"/>
      <c r="TF188" s="38"/>
      <c r="TG188" s="37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8"/>
      <c r="TX188" s="38"/>
      <c r="TY188" s="38"/>
      <c r="TZ188" s="38"/>
      <c r="UA188" s="37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8"/>
      <c r="UR188" s="38"/>
      <c r="US188" s="38"/>
      <c r="UT188" s="38"/>
      <c r="UU188" s="37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8"/>
      <c r="VL188" s="38"/>
      <c r="VM188" s="38"/>
      <c r="VN188" s="38"/>
      <c r="VO188" s="37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8"/>
      <c r="WF188" s="38"/>
      <c r="WG188" s="38"/>
      <c r="WH188" s="38"/>
      <c r="WI188" s="37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8"/>
      <c r="WZ188" s="38"/>
      <c r="XA188" s="38"/>
      <c r="XB188" s="38"/>
      <c r="XC188" s="37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8"/>
      <c r="XT188" s="38"/>
      <c r="XU188" s="38"/>
      <c r="XV188" s="38"/>
      <c r="XW188" s="37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47"/>
        <v/>
      </c>
      <c r="AGK188" s="85" t="str">
        <f t="shared" si="748"/>
        <v/>
      </c>
      <c r="AGL188" s="85">
        <f t="shared" si="749"/>
        <v>8</v>
      </c>
      <c r="AGP188" s="36">
        <f t="shared" si="760"/>
        <v>5</v>
      </c>
      <c r="AGQ188" s="36">
        <f t="shared" si="750"/>
        <v>1</v>
      </c>
      <c r="AGR188" s="39">
        <f t="shared" si="761"/>
        <v>2</v>
      </c>
      <c r="AGS188" s="36">
        <f t="shared" si="762"/>
        <v>3</v>
      </c>
      <c r="AGT188" s="36" t="str">
        <f t="shared" si="751"/>
        <v/>
      </c>
      <c r="AGU188" s="39">
        <f t="shared" si="763"/>
        <v>9</v>
      </c>
      <c r="AGV188" s="36" t="str">
        <f t="shared" si="764"/>
        <v/>
      </c>
      <c r="AGW188" s="36" t="str">
        <f t="shared" si="752"/>
        <v/>
      </c>
      <c r="AGX188" s="39">
        <f t="shared" si="765"/>
        <v>8</v>
      </c>
      <c r="AGY188" s="36" t="str">
        <f t="shared" si="766"/>
        <v/>
      </c>
      <c r="AGZ188" s="36" t="str">
        <f t="shared" si="753"/>
        <v/>
      </c>
      <c r="AHA188" s="39" t="str">
        <f t="shared" si="767"/>
        <v/>
      </c>
      <c r="AHB188" s="36" t="str">
        <f t="shared" si="768"/>
        <v/>
      </c>
      <c r="AHC188" s="36" t="str">
        <f t="shared" si="754"/>
        <v/>
      </c>
      <c r="AHD188" s="39">
        <f t="shared" si="769"/>
        <v>21</v>
      </c>
      <c r="AHE188" s="36" t="str">
        <f t="shared" si="770"/>
        <v/>
      </c>
      <c r="AHF188" s="36" t="str">
        <f t="shared" si="755"/>
        <v/>
      </c>
      <c r="AHG188" s="39">
        <f t="shared" si="771"/>
        <v>16</v>
      </c>
      <c r="AHH188" s="36" t="str">
        <f t="shared" si="772"/>
        <v/>
      </c>
      <c r="AHI188" s="36" t="str">
        <f t="shared" si="756"/>
        <v/>
      </c>
      <c r="AHJ188" s="39" t="str">
        <f t="shared" si="773"/>
        <v/>
      </c>
      <c r="AHK188" s="36" t="str">
        <f t="shared" si="774"/>
        <v/>
      </c>
      <c r="AHL188" s="36" t="str">
        <f t="shared" si="757"/>
        <v/>
      </c>
      <c r="AHM188" s="39" t="str">
        <f t="shared" si="775"/>
        <v/>
      </c>
      <c r="AHN188" s="36" t="str">
        <f t="shared" si="776"/>
        <v/>
      </c>
      <c r="AHO188" s="36" t="str">
        <f t="shared" si="758"/>
        <v/>
      </c>
      <c r="AHP188" s="39" t="str">
        <f t="shared" si="777"/>
        <v/>
      </c>
      <c r="AHQ188" s="36" t="str">
        <f t="shared" si="778"/>
        <v/>
      </c>
      <c r="AHR188" s="36" t="str">
        <f t="shared" si="759"/>
        <v/>
      </c>
      <c r="AHS188" s="39" t="str">
        <f t="shared" si="779"/>
        <v/>
      </c>
    </row>
    <row r="189" spans="1:903" s="5" customFormat="1" outlineLevel="1" x14ac:dyDescent="0.25">
      <c r="A189" s="35">
        <f t="shared" si="780"/>
        <v>13</v>
      </c>
      <c r="B189" s="48" t="s">
        <v>91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 t="s">
        <v>354</v>
      </c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 t="s">
        <v>354</v>
      </c>
      <c r="BP189" s="57" t="s">
        <v>354</v>
      </c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38"/>
      <c r="CW189" s="38"/>
      <c r="CX189" s="38"/>
      <c r="CY189" s="61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38"/>
      <c r="DP189" s="38"/>
      <c r="DQ189" s="38"/>
      <c r="DR189" s="38"/>
      <c r="DS189" s="61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38"/>
      <c r="FG189" s="61"/>
      <c r="FH189" s="57" t="s">
        <v>354</v>
      </c>
      <c r="FI189" s="57"/>
      <c r="FJ189" s="57"/>
      <c r="FK189" s="57"/>
      <c r="FL189" s="57"/>
      <c r="FM189" s="57"/>
      <c r="FN189" s="57"/>
      <c r="FO189" s="57" t="s">
        <v>364</v>
      </c>
      <c r="FP189" s="57" t="s">
        <v>364</v>
      </c>
      <c r="FQ189" s="57"/>
      <c r="FR189" s="57"/>
      <c r="FS189" s="57"/>
      <c r="FT189" s="57" t="s">
        <v>364</v>
      </c>
      <c r="FU189" s="57"/>
      <c r="FV189" s="57" t="s">
        <v>364</v>
      </c>
      <c r="FW189" s="57"/>
      <c r="FX189" s="57"/>
      <c r="FY189" s="57"/>
      <c r="FZ189" s="57"/>
      <c r="GA189" s="61"/>
      <c r="GB189" s="57" t="s">
        <v>354</v>
      </c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 t="s">
        <v>354</v>
      </c>
      <c r="HE189" s="57" t="s">
        <v>354</v>
      </c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 t="s">
        <v>363</v>
      </c>
      <c r="HQ189" s="57" t="s">
        <v>363</v>
      </c>
      <c r="HR189" s="57"/>
      <c r="HS189" s="57"/>
      <c r="HT189" s="57" t="s">
        <v>363</v>
      </c>
      <c r="HU189" s="57" t="s">
        <v>363</v>
      </c>
      <c r="HV189" s="57" t="s">
        <v>363</v>
      </c>
      <c r="HW189" s="57" t="s">
        <v>363</v>
      </c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 t="s">
        <v>354</v>
      </c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/>
      <c r="NV189" s="57"/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/>
      <c r="OJ189" s="57"/>
      <c r="OK189" s="38"/>
      <c r="OL189" s="38"/>
      <c r="OM189" s="61"/>
      <c r="ON189" s="57"/>
      <c r="OO189" s="57"/>
      <c r="OP189" s="57" t="s">
        <v>354</v>
      </c>
      <c r="OQ189" s="57"/>
      <c r="OR189" s="57"/>
      <c r="OS189" s="57"/>
      <c r="OT189" s="57"/>
      <c r="OU189" s="57"/>
      <c r="OV189" s="57"/>
      <c r="OW189" s="57"/>
      <c r="OX189" s="57"/>
      <c r="OY189" s="57"/>
      <c r="OZ189" s="57"/>
      <c r="PA189" s="57"/>
      <c r="PB189" s="57"/>
      <c r="PC189" s="57"/>
      <c r="PD189" s="57"/>
      <c r="PE189" s="38"/>
      <c r="PF189" s="38"/>
      <c r="PG189" s="61"/>
      <c r="PH189" s="57" t="s">
        <v>354</v>
      </c>
      <c r="PI189" s="57"/>
      <c r="PJ189" s="57"/>
      <c r="PK189" s="57"/>
      <c r="PL189" s="57"/>
      <c r="PM189" s="57"/>
      <c r="PN189" s="57"/>
      <c r="PO189" s="57"/>
      <c r="PP189" s="57" t="s">
        <v>354</v>
      </c>
      <c r="PQ189" s="57"/>
      <c r="PR189" s="57"/>
      <c r="PS189" s="57" t="s">
        <v>354</v>
      </c>
      <c r="PT189" s="57"/>
      <c r="PU189" s="57"/>
      <c r="PV189" s="57"/>
      <c r="PW189" s="57"/>
      <c r="PX189" s="38"/>
      <c r="PY189" s="38"/>
      <c r="PZ189" s="38"/>
      <c r="QA189" s="57"/>
      <c r="QB189" s="57" t="s">
        <v>354</v>
      </c>
      <c r="QC189" s="57" t="s">
        <v>354</v>
      </c>
      <c r="QD189" s="57"/>
      <c r="QE189" s="57"/>
      <c r="QF189" s="57" t="s">
        <v>354</v>
      </c>
      <c r="QG189" s="57"/>
      <c r="QH189" s="57"/>
      <c r="QI189" s="57" t="s">
        <v>354</v>
      </c>
      <c r="QJ189" s="57" t="s">
        <v>354</v>
      </c>
      <c r="QK189" s="57" t="s">
        <v>354</v>
      </c>
      <c r="QL189" s="57" t="s">
        <v>354</v>
      </c>
      <c r="QM189" s="57"/>
      <c r="QN189" s="57"/>
      <c r="QO189" s="57"/>
      <c r="QP189" s="57"/>
      <c r="QQ189" s="57" t="s">
        <v>354</v>
      </c>
      <c r="QR189" s="57" t="s">
        <v>354</v>
      </c>
      <c r="QS189" s="38"/>
      <c r="QT189" s="38"/>
      <c r="QU189" s="61"/>
      <c r="QV189" s="57"/>
      <c r="QW189" s="57"/>
      <c r="QX189" s="57"/>
      <c r="QY189" s="57" t="s">
        <v>354</v>
      </c>
      <c r="QZ189" s="57"/>
      <c r="RA189" s="57" t="s">
        <v>354</v>
      </c>
      <c r="RB189" s="57" t="s">
        <v>354</v>
      </c>
      <c r="RC189" s="57"/>
      <c r="RD189" s="57" t="s">
        <v>354</v>
      </c>
      <c r="RE189" s="57" t="s">
        <v>354</v>
      </c>
      <c r="RF189" s="57"/>
      <c r="RG189" s="57"/>
      <c r="RH189" s="38"/>
      <c r="RI189" s="38"/>
      <c r="RJ189" s="38"/>
      <c r="RK189" s="38"/>
      <c r="RL189" s="38"/>
      <c r="RM189" s="38"/>
      <c r="RN189" s="38"/>
      <c r="RO189" s="114"/>
      <c r="RP189" s="113"/>
      <c r="RQ189" s="57"/>
      <c r="RR189" s="57"/>
      <c r="RS189" s="57"/>
      <c r="RT189" s="57"/>
      <c r="RU189" s="57"/>
      <c r="RV189" s="57"/>
      <c r="RW189" s="57"/>
      <c r="RX189" s="57"/>
      <c r="RY189" s="57"/>
      <c r="RZ189" s="57"/>
      <c r="SA189" s="57"/>
      <c r="SB189" s="57"/>
      <c r="SC189" s="57"/>
      <c r="SD189" s="57"/>
      <c r="SE189" s="57"/>
      <c r="SF189" s="57"/>
      <c r="SG189" s="57"/>
      <c r="SH189" s="57"/>
      <c r="SI189" s="57"/>
      <c r="SJ189" s="57" t="s">
        <v>354</v>
      </c>
      <c r="SK189" s="57" t="s">
        <v>354</v>
      </c>
      <c r="SL189" s="38"/>
      <c r="SM189" s="37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8"/>
      <c r="TD189" s="38"/>
      <c r="TE189" s="38"/>
      <c r="TF189" s="38"/>
      <c r="TG189" s="37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8"/>
      <c r="TX189" s="38"/>
      <c r="TY189" s="38"/>
      <c r="TZ189" s="38"/>
      <c r="UA189" s="37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8"/>
      <c r="UR189" s="38"/>
      <c r="US189" s="38"/>
      <c r="UT189" s="38"/>
      <c r="UU189" s="37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8"/>
      <c r="VL189" s="38"/>
      <c r="VM189" s="38"/>
      <c r="VN189" s="38"/>
      <c r="VO189" s="37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8"/>
      <c r="WF189" s="38"/>
      <c r="WG189" s="38"/>
      <c r="WH189" s="38"/>
      <c r="WI189" s="37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8"/>
      <c r="WZ189" s="38"/>
      <c r="XA189" s="38"/>
      <c r="XB189" s="38"/>
      <c r="XC189" s="37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8"/>
      <c r="XT189" s="38"/>
      <c r="XU189" s="38"/>
      <c r="XV189" s="38"/>
      <c r="XW189" s="37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47"/>
        <v/>
      </c>
      <c r="AGK189" s="85" t="str">
        <f t="shared" si="748"/>
        <v/>
      </c>
      <c r="AGL189" s="85">
        <f t="shared" si="749"/>
        <v>2</v>
      </c>
      <c r="AGP189" s="36" t="str">
        <f t="shared" si="760"/>
        <v/>
      </c>
      <c r="AGQ189" s="36" t="str">
        <f t="shared" si="750"/>
        <v/>
      </c>
      <c r="AGR189" s="39">
        <f t="shared" si="761"/>
        <v>3</v>
      </c>
      <c r="AGS189" s="36" t="str">
        <f t="shared" si="762"/>
        <v/>
      </c>
      <c r="AGT189" s="36" t="str">
        <f t="shared" si="751"/>
        <v/>
      </c>
      <c r="AGU189" s="39">
        <f t="shared" si="763"/>
        <v>5</v>
      </c>
      <c r="AGV189" s="36">
        <f t="shared" si="764"/>
        <v>6</v>
      </c>
      <c r="AGW189" s="36" t="str">
        <f t="shared" si="752"/>
        <v/>
      </c>
      <c r="AGX189" s="39">
        <f t="shared" si="765"/>
        <v>4</v>
      </c>
      <c r="AGY189" s="36" t="str">
        <f t="shared" si="766"/>
        <v/>
      </c>
      <c r="AGZ189" s="36" t="str">
        <f t="shared" si="753"/>
        <v/>
      </c>
      <c r="AHA189" s="39" t="str">
        <f t="shared" si="767"/>
        <v/>
      </c>
      <c r="AHB189" s="36" t="str">
        <f t="shared" si="768"/>
        <v/>
      </c>
      <c r="AHC189" s="36" t="str">
        <f t="shared" si="754"/>
        <v/>
      </c>
      <c r="AHD189" s="39">
        <f t="shared" si="769"/>
        <v>4</v>
      </c>
      <c r="AHE189" s="36" t="str">
        <f t="shared" si="770"/>
        <v/>
      </c>
      <c r="AHF189" s="36" t="str">
        <f t="shared" si="755"/>
        <v/>
      </c>
      <c r="AHG189" s="39">
        <f t="shared" si="771"/>
        <v>14</v>
      </c>
      <c r="AHH189" s="36" t="str">
        <f t="shared" si="772"/>
        <v/>
      </c>
      <c r="AHI189" s="36" t="str">
        <f t="shared" si="756"/>
        <v/>
      </c>
      <c r="AHJ189" s="39" t="str">
        <f t="shared" si="773"/>
        <v/>
      </c>
      <c r="AHK189" s="36" t="str">
        <f t="shared" si="774"/>
        <v/>
      </c>
      <c r="AHL189" s="36" t="str">
        <f t="shared" si="757"/>
        <v/>
      </c>
      <c r="AHM189" s="39" t="str">
        <f t="shared" si="775"/>
        <v/>
      </c>
      <c r="AHN189" s="36" t="str">
        <f t="shared" si="776"/>
        <v/>
      </c>
      <c r="AHO189" s="36" t="str">
        <f t="shared" si="758"/>
        <v/>
      </c>
      <c r="AHP189" s="39" t="str">
        <f t="shared" si="777"/>
        <v/>
      </c>
      <c r="AHQ189" s="36" t="str">
        <f t="shared" si="778"/>
        <v/>
      </c>
      <c r="AHR189" s="36" t="str">
        <f t="shared" si="759"/>
        <v/>
      </c>
      <c r="AHS189" s="39" t="str">
        <f t="shared" si="779"/>
        <v/>
      </c>
    </row>
    <row r="190" spans="1:903" s="5" customFormat="1" outlineLevel="1" x14ac:dyDescent="0.25">
      <c r="A190" s="35">
        <f t="shared" si="780"/>
        <v>14</v>
      </c>
      <c r="B190" s="48" t="s">
        <v>92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 t="s">
        <v>354</v>
      </c>
      <c r="P190" s="57"/>
      <c r="Q190" s="57" t="s">
        <v>354</v>
      </c>
      <c r="R190" s="57" t="s">
        <v>354</v>
      </c>
      <c r="S190" s="57"/>
      <c r="T190" s="57"/>
      <c r="U190" s="57"/>
      <c r="V190" s="57"/>
      <c r="W190" s="61"/>
      <c r="X190" s="57"/>
      <c r="Y190" s="57"/>
      <c r="Z190" s="57"/>
      <c r="AA190" s="57"/>
      <c r="AB190" s="57"/>
      <c r="AC190" s="57"/>
      <c r="AD190" s="57"/>
      <c r="AE190" s="57"/>
      <c r="AF190" s="57" t="s">
        <v>354</v>
      </c>
      <c r="AG190" s="57" t="s">
        <v>354</v>
      </c>
      <c r="AH190" s="57" t="s">
        <v>354</v>
      </c>
      <c r="AI190" s="57"/>
      <c r="AJ190" s="57"/>
      <c r="AK190" s="57" t="s">
        <v>354</v>
      </c>
      <c r="AL190" s="57" t="s">
        <v>354</v>
      </c>
      <c r="AM190" s="57"/>
      <c r="AN190" s="57"/>
      <c r="AO190" s="38"/>
      <c r="AP190" s="38"/>
      <c r="AQ190" s="61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 t="s">
        <v>354</v>
      </c>
      <c r="BD190" s="57"/>
      <c r="BE190" s="57"/>
      <c r="BF190" s="57"/>
      <c r="BG190" s="57"/>
      <c r="BH190" s="38"/>
      <c r="BI190" s="38"/>
      <c r="BJ190" s="38"/>
      <c r="BK190" s="61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 t="s">
        <v>354</v>
      </c>
      <c r="BV190" s="57" t="s">
        <v>354</v>
      </c>
      <c r="BW190" s="57"/>
      <c r="BX190" s="57"/>
      <c r="BY190" s="57" t="s">
        <v>354</v>
      </c>
      <c r="BZ190" s="57" t="s">
        <v>354</v>
      </c>
      <c r="CA190" s="57"/>
      <c r="CB190" s="57"/>
      <c r="CC190" s="57"/>
      <c r="CD190" s="38"/>
      <c r="CE190" s="57" t="s">
        <v>354</v>
      </c>
      <c r="CF190" s="57" t="s">
        <v>354</v>
      </c>
      <c r="CG190" s="57"/>
      <c r="CH190" s="57"/>
      <c r="CI190" s="57"/>
      <c r="CJ190" s="57" t="s">
        <v>354</v>
      </c>
      <c r="CK190" s="57" t="s">
        <v>354</v>
      </c>
      <c r="CL190" s="57"/>
      <c r="CM190" s="57"/>
      <c r="CN190" s="57" t="s">
        <v>354</v>
      </c>
      <c r="CO190" s="57"/>
      <c r="CP190" s="57"/>
      <c r="CQ190" s="57" t="s">
        <v>354</v>
      </c>
      <c r="CR190" s="57"/>
      <c r="CS190" s="57"/>
      <c r="CT190" s="57"/>
      <c r="CU190" s="57"/>
      <c r="CV190" s="38"/>
      <c r="CW190" s="38"/>
      <c r="CX190" s="38"/>
      <c r="CY190" s="61"/>
      <c r="CZ190" s="57"/>
      <c r="DA190" s="57"/>
      <c r="DB190" s="57"/>
      <c r="DC190" s="57"/>
      <c r="DD190" s="57"/>
      <c r="DE190" s="57" t="s">
        <v>364</v>
      </c>
      <c r="DF190" s="57"/>
      <c r="DG190" s="57" t="s">
        <v>364</v>
      </c>
      <c r="DH190" s="57"/>
      <c r="DI190" s="57" t="s">
        <v>364</v>
      </c>
      <c r="DJ190" s="57" t="s">
        <v>364</v>
      </c>
      <c r="DK190" s="57"/>
      <c r="DL190" s="57"/>
      <c r="DM190" s="57"/>
      <c r="DN190" s="57"/>
      <c r="DO190" s="38"/>
      <c r="DP190" s="38"/>
      <c r="DQ190" s="38"/>
      <c r="DR190" s="38"/>
      <c r="DS190" s="61"/>
      <c r="DT190" s="57"/>
      <c r="DU190" s="57" t="s">
        <v>354</v>
      </c>
      <c r="DV190" s="57"/>
      <c r="DW190" s="57"/>
      <c r="DX190" s="57"/>
      <c r="DY190" s="57"/>
      <c r="DZ190" s="57"/>
      <c r="EA190" s="57" t="s">
        <v>355</v>
      </c>
      <c r="EB190" s="57" t="s">
        <v>355</v>
      </c>
      <c r="EC190" s="57"/>
      <c r="ED190" s="57"/>
      <c r="EE190" s="57"/>
      <c r="EF190" s="57"/>
      <c r="EG190" s="57"/>
      <c r="EH190" s="57"/>
      <c r="EI190" s="38"/>
      <c r="EJ190" s="38"/>
      <c r="EK190" s="38"/>
      <c r="EL190" s="38"/>
      <c r="EM190" s="61"/>
      <c r="EN190" s="57"/>
      <c r="EO190" s="57" t="s">
        <v>354</v>
      </c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 t="s">
        <v>354</v>
      </c>
      <c r="FC190" s="57" t="s">
        <v>354</v>
      </c>
      <c r="FD190" s="57" t="s">
        <v>354</v>
      </c>
      <c r="FE190" s="57"/>
      <c r="FF190" s="38"/>
      <c r="FG190" s="61"/>
      <c r="FH190" s="57" t="s">
        <v>354</v>
      </c>
      <c r="FI190" s="57" t="s">
        <v>354</v>
      </c>
      <c r="FJ190" s="57"/>
      <c r="FK190" s="57" t="s">
        <v>354</v>
      </c>
      <c r="FL190" s="57" t="s">
        <v>354</v>
      </c>
      <c r="FM190" s="57"/>
      <c r="FN190" s="57"/>
      <c r="FO190" s="57"/>
      <c r="FP190" s="57" t="s">
        <v>354</v>
      </c>
      <c r="FQ190" s="57"/>
      <c r="FR190" s="57"/>
      <c r="FS190" s="57"/>
      <c r="FT190" s="57" t="s">
        <v>354</v>
      </c>
      <c r="FU190" s="57"/>
      <c r="FV190" s="57" t="s">
        <v>354</v>
      </c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 t="s">
        <v>354</v>
      </c>
      <c r="GP190" s="57" t="s">
        <v>354</v>
      </c>
      <c r="GQ190" s="57"/>
      <c r="GR190" s="38"/>
      <c r="GS190" s="38"/>
      <c r="GT190" s="38"/>
      <c r="GU190" s="37"/>
      <c r="GV190" s="61"/>
      <c r="GW190" s="57"/>
      <c r="GX190" s="57"/>
      <c r="GY190" s="57"/>
      <c r="GZ190" s="57" t="s">
        <v>354</v>
      </c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/>
      <c r="HQ190" s="57"/>
      <c r="HR190" s="57"/>
      <c r="HS190" s="57"/>
      <c r="HT190" s="57"/>
      <c r="HU190" s="57"/>
      <c r="HV190" s="57"/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 t="s">
        <v>355</v>
      </c>
      <c r="IK190" s="57" t="s">
        <v>355</v>
      </c>
      <c r="IL190" s="57"/>
      <c r="IM190" s="57" t="s">
        <v>355</v>
      </c>
      <c r="IN190" s="57"/>
      <c r="IO190" s="57"/>
      <c r="IP190" s="57"/>
      <c r="IQ190" s="57" t="s">
        <v>355</v>
      </c>
      <c r="IR190" s="57" t="s">
        <v>355</v>
      </c>
      <c r="IS190" s="57"/>
      <c r="IT190" s="57"/>
      <c r="IU190" s="57"/>
      <c r="IV190" s="57"/>
      <c r="IW190" s="57"/>
      <c r="IX190" s="57"/>
      <c r="IY190" s="57"/>
      <c r="IZ190" s="38"/>
      <c r="JA190" s="38"/>
      <c r="JB190" s="38"/>
      <c r="JC190" s="61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 t="s">
        <v>354</v>
      </c>
      <c r="JY190" s="57" t="s">
        <v>354</v>
      </c>
      <c r="JZ190" s="57"/>
      <c r="KA190" s="57" t="s">
        <v>354</v>
      </c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 t="s">
        <v>354</v>
      </c>
      <c r="NV190" s="57" t="s">
        <v>354</v>
      </c>
      <c r="NW190" s="57" t="s">
        <v>354</v>
      </c>
      <c r="NX190" s="57" t="s">
        <v>354</v>
      </c>
      <c r="NY190" s="57" t="s">
        <v>354</v>
      </c>
      <c r="NZ190" s="57" t="s">
        <v>354</v>
      </c>
      <c r="OA190" s="57" t="s">
        <v>354</v>
      </c>
      <c r="OB190" s="57" t="s">
        <v>354</v>
      </c>
      <c r="OC190" s="57" t="s">
        <v>354</v>
      </c>
      <c r="OD190" s="57"/>
      <c r="OE190" s="57"/>
      <c r="OF190" s="57"/>
      <c r="OG190" s="57" t="s">
        <v>354</v>
      </c>
      <c r="OH190" s="57"/>
      <c r="OI190" s="57" t="s">
        <v>354</v>
      </c>
      <c r="OJ190" s="57"/>
      <c r="OK190" s="38"/>
      <c r="OL190" s="38"/>
      <c r="OM190" s="61"/>
      <c r="ON190" s="57" t="s">
        <v>355</v>
      </c>
      <c r="OO190" s="57" t="s">
        <v>355</v>
      </c>
      <c r="OP190" s="57" t="s">
        <v>355</v>
      </c>
      <c r="OQ190" s="57" t="s">
        <v>355</v>
      </c>
      <c r="OR190" s="57"/>
      <c r="OS190" s="57"/>
      <c r="OT190" s="57"/>
      <c r="OU190" s="57"/>
      <c r="OV190" s="57"/>
      <c r="OW190" s="57"/>
      <c r="OX190" s="57"/>
      <c r="OY190" s="57"/>
      <c r="OZ190" s="57"/>
      <c r="PA190" s="57"/>
      <c r="PB190" s="57" t="s">
        <v>355</v>
      </c>
      <c r="PC190" s="57" t="s">
        <v>355</v>
      </c>
      <c r="PD190" s="57" t="s">
        <v>355</v>
      </c>
      <c r="PE190" s="38"/>
      <c r="PF190" s="38"/>
      <c r="PG190" s="61"/>
      <c r="PH190" s="57" t="s">
        <v>355</v>
      </c>
      <c r="PI190" s="57"/>
      <c r="PJ190" s="57"/>
      <c r="PK190" s="57" t="s">
        <v>355</v>
      </c>
      <c r="PL190" s="57"/>
      <c r="PM190" s="57" t="s">
        <v>355</v>
      </c>
      <c r="PN190" s="57"/>
      <c r="PO190" s="57" t="s">
        <v>355</v>
      </c>
      <c r="PP190" s="57" t="s">
        <v>355</v>
      </c>
      <c r="PQ190" s="57" t="s">
        <v>355</v>
      </c>
      <c r="PR190" s="57"/>
      <c r="PS190" s="57" t="s">
        <v>355</v>
      </c>
      <c r="PT190" s="57"/>
      <c r="PU190" s="57"/>
      <c r="PV190" s="57"/>
      <c r="PW190" s="57"/>
      <c r="PX190" s="38"/>
      <c r="PY190" s="38"/>
      <c r="PZ190" s="38"/>
      <c r="QA190" s="57"/>
      <c r="QB190" s="57" t="s">
        <v>354</v>
      </c>
      <c r="QC190" s="57" t="s">
        <v>354</v>
      </c>
      <c r="QD190" s="57"/>
      <c r="QE190" s="57"/>
      <c r="QF190" s="57" t="s">
        <v>354</v>
      </c>
      <c r="QG190" s="57"/>
      <c r="QH190" s="57"/>
      <c r="QI190" s="57" t="s">
        <v>354</v>
      </c>
      <c r="QJ190" s="57" t="s">
        <v>354</v>
      </c>
      <c r="QK190" s="57" t="s">
        <v>354</v>
      </c>
      <c r="QL190" s="57" t="s">
        <v>354</v>
      </c>
      <c r="QM190" s="57"/>
      <c r="QN190" s="57"/>
      <c r="QO190" s="57"/>
      <c r="QP190" s="57"/>
      <c r="QQ190" s="57" t="s">
        <v>354</v>
      </c>
      <c r="QR190" s="57" t="s">
        <v>354</v>
      </c>
      <c r="QS190" s="38"/>
      <c r="QT190" s="38"/>
      <c r="QU190" s="61"/>
      <c r="QV190" s="57" t="s">
        <v>354</v>
      </c>
      <c r="QW190" s="57" t="s">
        <v>354</v>
      </c>
      <c r="QX190" s="57" t="s">
        <v>354</v>
      </c>
      <c r="QY190" s="57" t="s">
        <v>354</v>
      </c>
      <c r="QZ190" s="57"/>
      <c r="RA190" s="57" t="s">
        <v>354</v>
      </c>
      <c r="RB190" s="57" t="s">
        <v>354</v>
      </c>
      <c r="RC190" s="57"/>
      <c r="RD190" s="57" t="s">
        <v>354</v>
      </c>
      <c r="RE190" s="57" t="s">
        <v>354</v>
      </c>
      <c r="RF190" s="57"/>
      <c r="RG190" s="57"/>
      <c r="RH190" s="38"/>
      <c r="RI190" s="38"/>
      <c r="RJ190" s="38"/>
      <c r="RK190" s="38"/>
      <c r="RL190" s="38"/>
      <c r="RM190" s="38"/>
      <c r="RN190" s="38"/>
      <c r="RO190" s="114"/>
      <c r="RP190" s="113" t="s">
        <v>354</v>
      </c>
      <c r="RQ190" s="57" t="s">
        <v>354</v>
      </c>
      <c r="RR190" s="57" t="s">
        <v>354</v>
      </c>
      <c r="RS190" s="57" t="s">
        <v>354</v>
      </c>
      <c r="RT190" s="57"/>
      <c r="RU190" s="57"/>
      <c r="RV190" s="57" t="s">
        <v>354</v>
      </c>
      <c r="RW190" s="57"/>
      <c r="RX190" s="57"/>
      <c r="RY190" s="57" t="s">
        <v>354</v>
      </c>
      <c r="RZ190" s="57"/>
      <c r="SA190" s="57" t="s">
        <v>354</v>
      </c>
      <c r="SB190" s="57" t="s">
        <v>354</v>
      </c>
      <c r="SC190" s="57" t="s">
        <v>354</v>
      </c>
      <c r="SD190" s="57" t="s">
        <v>354</v>
      </c>
      <c r="SE190" s="57"/>
      <c r="SF190" s="57"/>
      <c r="SG190" s="57"/>
      <c r="SH190" s="57"/>
      <c r="SI190" s="57"/>
      <c r="SJ190" s="57" t="s">
        <v>354</v>
      </c>
      <c r="SK190" s="57" t="s">
        <v>354</v>
      </c>
      <c r="SL190" s="38"/>
      <c r="SM190" s="37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8"/>
      <c r="TD190" s="38"/>
      <c r="TE190" s="38"/>
      <c r="TF190" s="38"/>
      <c r="TG190" s="37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8"/>
      <c r="TX190" s="38"/>
      <c r="TY190" s="38"/>
      <c r="TZ190" s="38"/>
      <c r="UA190" s="37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8"/>
      <c r="UR190" s="38"/>
      <c r="US190" s="38"/>
      <c r="UT190" s="38"/>
      <c r="UU190" s="37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8"/>
      <c r="VL190" s="38"/>
      <c r="VM190" s="38"/>
      <c r="VN190" s="38"/>
      <c r="VO190" s="37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8"/>
      <c r="WF190" s="38"/>
      <c r="WG190" s="38"/>
      <c r="WH190" s="38"/>
      <c r="WI190" s="37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8"/>
      <c r="WZ190" s="38"/>
      <c r="XA190" s="38"/>
      <c r="XB190" s="38"/>
      <c r="XC190" s="37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7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47"/>
        <v/>
      </c>
      <c r="AGK190" s="85" t="str">
        <f t="shared" si="748"/>
        <v/>
      </c>
      <c r="AGL190" s="85">
        <f t="shared" si="749"/>
        <v>12</v>
      </c>
      <c r="AGP190" s="36" t="str">
        <f t="shared" si="760"/>
        <v/>
      </c>
      <c r="AGQ190" s="36" t="str">
        <f t="shared" si="750"/>
        <v/>
      </c>
      <c r="AGR190" s="39">
        <f t="shared" si="761"/>
        <v>18</v>
      </c>
      <c r="AGS190" s="36" t="str">
        <f t="shared" si="762"/>
        <v/>
      </c>
      <c r="AGT190" s="36">
        <f t="shared" si="751"/>
        <v>2</v>
      </c>
      <c r="AGU190" s="39">
        <f t="shared" si="763"/>
        <v>17</v>
      </c>
      <c r="AGV190" s="36" t="str">
        <f t="shared" si="764"/>
        <v/>
      </c>
      <c r="AGW190" s="36">
        <f t="shared" si="752"/>
        <v>5</v>
      </c>
      <c r="AGX190" s="39">
        <f t="shared" si="765"/>
        <v>3</v>
      </c>
      <c r="AGY190" s="36" t="str">
        <f t="shared" si="766"/>
        <v/>
      </c>
      <c r="AGZ190" s="36" t="str">
        <f t="shared" si="753"/>
        <v/>
      </c>
      <c r="AHA190" s="39">
        <f t="shared" si="767"/>
        <v>3</v>
      </c>
      <c r="AHB190" s="36" t="str">
        <f t="shared" si="768"/>
        <v/>
      </c>
      <c r="AHC190" s="36">
        <f t="shared" si="754"/>
        <v>14</v>
      </c>
      <c r="AHD190" s="39">
        <f t="shared" si="769"/>
        <v>11</v>
      </c>
      <c r="AHE190" s="36" t="str">
        <f t="shared" si="770"/>
        <v/>
      </c>
      <c r="AHF190" s="36" t="str">
        <f t="shared" si="755"/>
        <v/>
      </c>
      <c r="AHG190" s="39">
        <f t="shared" si="771"/>
        <v>27</v>
      </c>
      <c r="AHH190" s="36" t="str">
        <f t="shared" si="772"/>
        <v/>
      </c>
      <c r="AHI190" s="36" t="str">
        <f t="shared" si="756"/>
        <v/>
      </c>
      <c r="AHJ190" s="39" t="str">
        <f t="shared" si="773"/>
        <v/>
      </c>
      <c r="AHK190" s="36" t="str">
        <f t="shared" si="774"/>
        <v/>
      </c>
      <c r="AHL190" s="36" t="str">
        <f t="shared" si="757"/>
        <v/>
      </c>
      <c r="AHM190" s="39" t="str">
        <f t="shared" si="775"/>
        <v/>
      </c>
      <c r="AHN190" s="36" t="str">
        <f t="shared" si="776"/>
        <v/>
      </c>
      <c r="AHO190" s="36" t="str">
        <f t="shared" si="758"/>
        <v/>
      </c>
      <c r="AHP190" s="39" t="str">
        <f t="shared" si="777"/>
        <v/>
      </c>
      <c r="AHQ190" s="36" t="str">
        <f t="shared" si="778"/>
        <v/>
      </c>
      <c r="AHR190" s="36" t="str">
        <f t="shared" si="759"/>
        <v/>
      </c>
      <c r="AHS190" s="39" t="str">
        <f t="shared" si="779"/>
        <v/>
      </c>
    </row>
    <row r="191" spans="1:903" s="5" customFormat="1" outlineLevel="1" x14ac:dyDescent="0.25">
      <c r="A191" s="35">
        <f t="shared" si="780"/>
        <v>15</v>
      </c>
      <c r="B191" s="48" t="s">
        <v>93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 t="s">
        <v>354</v>
      </c>
      <c r="P191" s="57"/>
      <c r="Q191" s="57" t="s">
        <v>354</v>
      </c>
      <c r="R191" s="57" t="s">
        <v>354</v>
      </c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 t="s">
        <v>354</v>
      </c>
      <c r="AG191" s="57" t="s">
        <v>354</v>
      </c>
      <c r="AH191" s="57" t="s">
        <v>354</v>
      </c>
      <c r="AI191" s="57"/>
      <c r="AJ191" s="57"/>
      <c r="AK191" s="57" t="s">
        <v>354</v>
      </c>
      <c r="AL191" s="57" t="s">
        <v>354</v>
      </c>
      <c r="AM191" s="57"/>
      <c r="AN191" s="57"/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 t="s">
        <v>354</v>
      </c>
      <c r="BD191" s="57"/>
      <c r="BE191" s="57"/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 t="s">
        <v>354</v>
      </c>
      <c r="BV191" s="57" t="s">
        <v>354</v>
      </c>
      <c r="BW191" s="57"/>
      <c r="BX191" s="57"/>
      <c r="BY191" s="57" t="s">
        <v>354</v>
      </c>
      <c r="BZ191" s="57" t="s">
        <v>354</v>
      </c>
      <c r="CA191" s="57"/>
      <c r="CB191" s="57"/>
      <c r="CC191" s="57"/>
      <c r="CD191" s="38"/>
      <c r="CE191" s="57" t="s">
        <v>354</v>
      </c>
      <c r="CF191" s="57" t="s">
        <v>354</v>
      </c>
      <c r="CG191" s="57"/>
      <c r="CH191" s="57"/>
      <c r="CI191" s="57"/>
      <c r="CJ191" s="57" t="s">
        <v>354</v>
      </c>
      <c r="CK191" s="57" t="s">
        <v>354</v>
      </c>
      <c r="CL191" s="57"/>
      <c r="CM191" s="57"/>
      <c r="CN191" s="57" t="s">
        <v>354</v>
      </c>
      <c r="CO191" s="57"/>
      <c r="CP191" s="57"/>
      <c r="CQ191" s="57" t="s">
        <v>354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 t="s">
        <v>364</v>
      </c>
      <c r="DF191" s="57"/>
      <c r="DG191" s="57" t="s">
        <v>364</v>
      </c>
      <c r="DH191" s="57"/>
      <c r="DI191" s="57" t="s">
        <v>364</v>
      </c>
      <c r="DJ191" s="57" t="s">
        <v>364</v>
      </c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 t="s">
        <v>354</v>
      </c>
      <c r="DV191" s="57"/>
      <c r="DW191" s="57"/>
      <c r="DX191" s="57"/>
      <c r="DY191" s="57"/>
      <c r="DZ191" s="57"/>
      <c r="EA191" s="57" t="s">
        <v>355</v>
      </c>
      <c r="EB191" s="57" t="s">
        <v>355</v>
      </c>
      <c r="EC191" s="57"/>
      <c r="ED191" s="57"/>
      <c r="EE191" s="57"/>
      <c r="EF191" s="57"/>
      <c r="EG191" s="57"/>
      <c r="EH191" s="57"/>
      <c r="EI191" s="38"/>
      <c r="EJ191" s="38"/>
      <c r="EK191" s="38"/>
      <c r="EL191" s="38"/>
      <c r="EM191" s="61"/>
      <c r="EN191" s="57"/>
      <c r="EO191" s="57" t="s">
        <v>354</v>
      </c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 t="s">
        <v>354</v>
      </c>
      <c r="FC191" s="57" t="s">
        <v>354</v>
      </c>
      <c r="FD191" s="57" t="s">
        <v>354</v>
      </c>
      <c r="FE191" s="57"/>
      <c r="FF191" s="38"/>
      <c r="FG191" s="61"/>
      <c r="FH191" s="57" t="s">
        <v>354</v>
      </c>
      <c r="FI191" s="57" t="s">
        <v>354</v>
      </c>
      <c r="FJ191" s="57"/>
      <c r="FK191" s="57" t="s">
        <v>354</v>
      </c>
      <c r="FL191" s="57" t="s">
        <v>354</v>
      </c>
      <c r="FM191" s="57"/>
      <c r="FN191" s="57"/>
      <c r="FO191" s="57"/>
      <c r="FP191" s="57" t="s">
        <v>354</v>
      </c>
      <c r="FQ191" s="57"/>
      <c r="FR191" s="57"/>
      <c r="FS191" s="57"/>
      <c r="FT191" s="57" t="s">
        <v>354</v>
      </c>
      <c r="FU191" s="57"/>
      <c r="FV191" s="57" t="s">
        <v>354</v>
      </c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 t="s">
        <v>354</v>
      </c>
      <c r="GP191" s="57" t="s">
        <v>354</v>
      </c>
      <c r="GQ191" s="57"/>
      <c r="GR191" s="38"/>
      <c r="GS191" s="38"/>
      <c r="GT191" s="38"/>
      <c r="GU191" s="37"/>
      <c r="GV191" s="61"/>
      <c r="GW191" s="57"/>
      <c r="GX191" s="57"/>
      <c r="GY191" s="57"/>
      <c r="GZ191" s="57" t="s">
        <v>354</v>
      </c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 t="s">
        <v>355</v>
      </c>
      <c r="IK191" s="57" t="s">
        <v>355</v>
      </c>
      <c r="IL191" s="57"/>
      <c r="IM191" s="57" t="s">
        <v>355</v>
      </c>
      <c r="IN191" s="57"/>
      <c r="IO191" s="57"/>
      <c r="IP191" s="57"/>
      <c r="IQ191" s="57" t="s">
        <v>355</v>
      </c>
      <c r="IR191" s="57" t="s">
        <v>355</v>
      </c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 t="s">
        <v>354</v>
      </c>
      <c r="JY191" s="57" t="s">
        <v>354</v>
      </c>
      <c r="JZ191" s="57"/>
      <c r="KA191" s="57" t="s">
        <v>354</v>
      </c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 t="s">
        <v>354</v>
      </c>
      <c r="NV191" s="57" t="s">
        <v>354</v>
      </c>
      <c r="NW191" s="57" t="s">
        <v>354</v>
      </c>
      <c r="NX191" s="57" t="s">
        <v>354</v>
      </c>
      <c r="NY191" s="57" t="s">
        <v>354</v>
      </c>
      <c r="NZ191" s="57" t="s">
        <v>354</v>
      </c>
      <c r="OA191" s="57" t="s">
        <v>354</v>
      </c>
      <c r="OB191" s="57" t="s">
        <v>354</v>
      </c>
      <c r="OC191" s="57" t="s">
        <v>354</v>
      </c>
      <c r="OD191" s="57"/>
      <c r="OE191" s="57"/>
      <c r="OF191" s="57"/>
      <c r="OG191" s="57" t="s">
        <v>354</v>
      </c>
      <c r="OH191" s="57"/>
      <c r="OI191" s="57" t="s">
        <v>354</v>
      </c>
      <c r="OJ191" s="57"/>
      <c r="OK191" s="38"/>
      <c r="OL191" s="38"/>
      <c r="OM191" s="61"/>
      <c r="ON191" s="57" t="s">
        <v>355</v>
      </c>
      <c r="OO191" s="57" t="s">
        <v>355</v>
      </c>
      <c r="OP191" s="57" t="s">
        <v>355</v>
      </c>
      <c r="OQ191" s="57" t="s">
        <v>375</v>
      </c>
      <c r="OR191" s="57"/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355</v>
      </c>
      <c r="PC191" s="57" t="s">
        <v>355</v>
      </c>
      <c r="PD191" s="57" t="s">
        <v>355</v>
      </c>
      <c r="PE191" s="38"/>
      <c r="PF191" s="38"/>
      <c r="PG191" s="61"/>
      <c r="PH191" s="57" t="s">
        <v>355</v>
      </c>
      <c r="PI191" s="57"/>
      <c r="PJ191" s="57"/>
      <c r="PK191" s="57" t="s">
        <v>355</v>
      </c>
      <c r="PL191" s="57"/>
      <c r="PM191" s="57" t="s">
        <v>355</v>
      </c>
      <c r="PN191" s="57"/>
      <c r="PO191" s="57" t="s">
        <v>355</v>
      </c>
      <c r="PP191" s="57" t="s">
        <v>355</v>
      </c>
      <c r="PQ191" s="57" t="s">
        <v>355</v>
      </c>
      <c r="PR191" s="57"/>
      <c r="PS191" s="57" t="s">
        <v>355</v>
      </c>
      <c r="PT191" s="57"/>
      <c r="PU191" s="57"/>
      <c r="PV191" s="57"/>
      <c r="PW191" s="57"/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/>
      <c r="QJ191" s="57"/>
      <c r="QK191" s="57"/>
      <c r="QL191" s="57"/>
      <c r="QM191" s="57"/>
      <c r="QN191" s="57"/>
      <c r="QO191" s="57"/>
      <c r="QP191" s="57"/>
      <c r="QQ191" s="57"/>
      <c r="QR191" s="57"/>
      <c r="QS191" s="38"/>
      <c r="QT191" s="38"/>
      <c r="QU191" s="61"/>
      <c r="QV191" s="57" t="s">
        <v>354</v>
      </c>
      <c r="QW191" s="57" t="s">
        <v>354</v>
      </c>
      <c r="QX191" s="57" t="s">
        <v>354</v>
      </c>
      <c r="QY191" s="57" t="s">
        <v>354</v>
      </c>
      <c r="QZ191" s="57"/>
      <c r="RA191" s="57" t="s">
        <v>354</v>
      </c>
      <c r="RB191" s="57" t="s">
        <v>354</v>
      </c>
      <c r="RC191" s="57"/>
      <c r="RD191" s="57" t="s">
        <v>354</v>
      </c>
      <c r="RE191" s="57" t="s">
        <v>354</v>
      </c>
      <c r="RF191" s="57"/>
      <c r="RG191" s="57"/>
      <c r="RH191" s="38"/>
      <c r="RI191" s="38"/>
      <c r="RJ191" s="38"/>
      <c r="RK191" s="38"/>
      <c r="RL191" s="38"/>
      <c r="RM191" s="38"/>
      <c r="RN191" s="38"/>
      <c r="RO191" s="114"/>
      <c r="RP191" s="113" t="s">
        <v>354</v>
      </c>
      <c r="RQ191" s="57" t="s">
        <v>354</v>
      </c>
      <c r="RR191" s="57" t="s">
        <v>354</v>
      </c>
      <c r="RS191" s="57" t="s">
        <v>354</v>
      </c>
      <c r="RT191" s="57"/>
      <c r="RU191" s="57"/>
      <c r="RV191" s="57" t="s">
        <v>354</v>
      </c>
      <c r="RW191" s="57"/>
      <c r="RX191" s="57"/>
      <c r="RY191" s="57" t="s">
        <v>354</v>
      </c>
      <c r="RZ191" s="57"/>
      <c r="SA191" s="57" t="s">
        <v>354</v>
      </c>
      <c r="SB191" s="57" t="s">
        <v>354</v>
      </c>
      <c r="SC191" s="57" t="s">
        <v>354</v>
      </c>
      <c r="SD191" s="57" t="s">
        <v>354</v>
      </c>
      <c r="SE191" s="57"/>
      <c r="SF191" s="57"/>
      <c r="SG191" s="57"/>
      <c r="SH191" s="57"/>
      <c r="SI191" s="57"/>
      <c r="SJ191" s="57" t="s">
        <v>354</v>
      </c>
      <c r="SK191" s="57" t="s">
        <v>354</v>
      </c>
      <c r="SL191" s="38"/>
      <c r="SM191" s="37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8"/>
      <c r="TD191" s="38"/>
      <c r="TE191" s="38"/>
      <c r="TF191" s="38"/>
      <c r="TG191" s="37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8"/>
      <c r="TX191" s="38"/>
      <c r="TY191" s="38"/>
      <c r="TZ191" s="38"/>
      <c r="UA191" s="37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8"/>
      <c r="UR191" s="38"/>
      <c r="US191" s="38"/>
      <c r="UT191" s="38"/>
      <c r="UU191" s="37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8"/>
      <c r="VL191" s="38"/>
      <c r="VM191" s="38"/>
      <c r="VN191" s="38"/>
      <c r="VO191" s="37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8"/>
      <c r="WF191" s="38"/>
      <c r="WG191" s="38"/>
      <c r="WH191" s="38"/>
      <c r="WI191" s="37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8"/>
      <c r="WZ191" s="38"/>
      <c r="XA191" s="38"/>
      <c r="XB191" s="38"/>
      <c r="XC191" s="37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7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47"/>
        <v/>
      </c>
      <c r="AGK191" s="85" t="str">
        <f t="shared" si="748"/>
        <v/>
      </c>
      <c r="AGL191" s="85">
        <f t="shared" si="749"/>
        <v>12</v>
      </c>
      <c r="AGP191" s="36" t="str">
        <f t="shared" si="760"/>
        <v/>
      </c>
      <c r="AGQ191" s="36" t="str">
        <f t="shared" si="750"/>
        <v/>
      </c>
      <c r="AGR191" s="39">
        <f t="shared" si="761"/>
        <v>18</v>
      </c>
      <c r="AGS191" s="36" t="str">
        <f t="shared" si="762"/>
        <v/>
      </c>
      <c r="AGT191" s="36">
        <f t="shared" si="751"/>
        <v>2</v>
      </c>
      <c r="AGU191" s="39">
        <f t="shared" si="763"/>
        <v>17</v>
      </c>
      <c r="AGV191" s="36" t="str">
        <f t="shared" si="764"/>
        <v/>
      </c>
      <c r="AGW191" s="36">
        <f t="shared" si="752"/>
        <v>5</v>
      </c>
      <c r="AGX191" s="39">
        <f t="shared" si="765"/>
        <v>3</v>
      </c>
      <c r="AGY191" s="36" t="str">
        <f t="shared" si="766"/>
        <v/>
      </c>
      <c r="AGZ191" s="36" t="str">
        <f t="shared" si="753"/>
        <v/>
      </c>
      <c r="AHA191" s="39">
        <f t="shared" si="767"/>
        <v>3</v>
      </c>
      <c r="AHB191" s="36" t="str">
        <f t="shared" si="768"/>
        <v/>
      </c>
      <c r="AHC191" s="36">
        <f t="shared" si="754"/>
        <v>14</v>
      </c>
      <c r="AHD191" s="39">
        <f t="shared" si="769"/>
        <v>11</v>
      </c>
      <c r="AHE191" s="36" t="str">
        <f t="shared" si="770"/>
        <v/>
      </c>
      <c r="AHF191" s="36" t="str">
        <f t="shared" si="755"/>
        <v/>
      </c>
      <c r="AHG191" s="39">
        <f t="shared" si="771"/>
        <v>18</v>
      </c>
      <c r="AHH191" s="36" t="str">
        <f t="shared" si="772"/>
        <v/>
      </c>
      <c r="AHI191" s="36" t="str">
        <f t="shared" si="756"/>
        <v/>
      </c>
      <c r="AHJ191" s="39" t="str">
        <f t="shared" si="773"/>
        <v/>
      </c>
      <c r="AHK191" s="36" t="str">
        <f t="shared" si="774"/>
        <v/>
      </c>
      <c r="AHL191" s="36" t="str">
        <f t="shared" si="757"/>
        <v/>
      </c>
      <c r="AHM191" s="39" t="str">
        <f t="shared" si="775"/>
        <v/>
      </c>
      <c r="AHN191" s="36" t="str">
        <f t="shared" si="776"/>
        <v/>
      </c>
      <c r="AHO191" s="36" t="str">
        <f t="shared" si="758"/>
        <v/>
      </c>
      <c r="AHP191" s="39" t="str">
        <f t="shared" si="777"/>
        <v/>
      </c>
      <c r="AHQ191" s="36" t="str">
        <f t="shared" si="778"/>
        <v/>
      </c>
      <c r="AHR191" s="36" t="str">
        <f t="shared" si="759"/>
        <v/>
      </c>
      <c r="AHS191" s="39" t="str">
        <f t="shared" si="779"/>
        <v/>
      </c>
    </row>
    <row r="192" spans="1:903" s="5" customFormat="1" outlineLevel="1" x14ac:dyDescent="0.25">
      <c r="A192" s="35">
        <f t="shared" si="780"/>
        <v>16</v>
      </c>
      <c r="B192" s="48" t="s">
        <v>94</v>
      </c>
      <c r="C192" s="61"/>
      <c r="D192" s="57"/>
      <c r="E192" s="57"/>
      <c r="F192" s="57"/>
      <c r="G192" s="57" t="s">
        <v>354</v>
      </c>
      <c r="H192" s="57" t="s">
        <v>354</v>
      </c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38"/>
      <c r="FG192" s="61"/>
      <c r="FH192" s="57"/>
      <c r="FI192" s="57" t="s">
        <v>354</v>
      </c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/>
      <c r="NU192" s="57" t="s">
        <v>354</v>
      </c>
      <c r="NV192" s="57"/>
      <c r="NW192" s="57"/>
      <c r="NX192" s="57"/>
      <c r="NY192" s="57"/>
      <c r="NZ192" s="57"/>
      <c r="OA192" s="57"/>
      <c r="OB192" s="57"/>
      <c r="OC192" s="57"/>
      <c r="OD192" s="57"/>
      <c r="OE192" s="57"/>
      <c r="OF192" s="57"/>
      <c r="OG192" s="57"/>
      <c r="OH192" s="57"/>
      <c r="OI192" s="57"/>
      <c r="OJ192" s="57"/>
      <c r="OK192" s="38"/>
      <c r="OL192" s="38"/>
      <c r="OM192" s="61"/>
      <c r="ON192" s="57"/>
      <c r="OO192" s="57"/>
      <c r="OP192" s="57"/>
      <c r="OQ192" s="57"/>
      <c r="OR192" s="57"/>
      <c r="OS192" s="57"/>
      <c r="OT192" s="57"/>
      <c r="OU192" s="57"/>
      <c r="OV192" s="57"/>
      <c r="OW192" s="57"/>
      <c r="OX192" s="57"/>
      <c r="OY192" s="57"/>
      <c r="OZ192" s="57"/>
      <c r="PA192" s="57"/>
      <c r="PB192" s="57"/>
      <c r="PC192" s="57"/>
      <c r="PD192" s="57"/>
      <c r="PE192" s="38"/>
      <c r="PF192" s="38"/>
      <c r="PG192" s="61"/>
      <c r="PH192" s="57"/>
      <c r="PI192" s="57"/>
      <c r="PJ192" s="57"/>
      <c r="PK192" s="57"/>
      <c r="PL192" s="57"/>
      <c r="PM192" s="57"/>
      <c r="PN192" s="57"/>
      <c r="PO192" s="57"/>
      <c r="PP192" s="57"/>
      <c r="PQ192" s="57"/>
      <c r="PR192" s="57"/>
      <c r="PS192" s="57"/>
      <c r="PT192" s="57"/>
      <c r="PU192" s="57"/>
      <c r="PV192" s="57"/>
      <c r="PW192" s="57"/>
      <c r="PX192" s="38"/>
      <c r="PY192" s="38"/>
      <c r="PZ192" s="38"/>
      <c r="QA192" s="57"/>
      <c r="QB192" s="57"/>
      <c r="QC192" s="57"/>
      <c r="QD192" s="57"/>
      <c r="QE192" s="57"/>
      <c r="QF192" s="57" t="s">
        <v>354</v>
      </c>
      <c r="QG192" s="57"/>
      <c r="QH192" s="57"/>
      <c r="QI192" s="57"/>
      <c r="QJ192" s="57" t="s">
        <v>354</v>
      </c>
      <c r="QK192" s="57" t="s">
        <v>354</v>
      </c>
      <c r="QL192" s="57" t="s">
        <v>354</v>
      </c>
      <c r="QM192" s="57"/>
      <c r="QN192" s="57"/>
      <c r="QO192" s="57"/>
      <c r="QP192" s="57"/>
      <c r="QQ192" s="57" t="s">
        <v>354</v>
      </c>
      <c r="QR192" s="57" t="s">
        <v>354</v>
      </c>
      <c r="QS192" s="38"/>
      <c r="QT192" s="38"/>
      <c r="QU192" s="61"/>
      <c r="QV192" s="57"/>
      <c r="QW192" s="57"/>
      <c r="QX192" s="57"/>
      <c r="QY192" s="57"/>
      <c r="QZ192" s="57"/>
      <c r="RA192" s="57"/>
      <c r="RB192" s="57"/>
      <c r="RC192" s="57"/>
      <c r="RD192" s="57"/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114"/>
      <c r="RP192" s="113"/>
      <c r="RQ192" s="57"/>
      <c r="RR192" s="57"/>
      <c r="RS192" s="57"/>
      <c r="RT192" s="57"/>
      <c r="RU192" s="57"/>
      <c r="RV192" s="57"/>
      <c r="RW192" s="57"/>
      <c r="RX192" s="57"/>
      <c r="RY192" s="57"/>
      <c r="RZ192" s="57"/>
      <c r="SA192" s="57"/>
      <c r="SB192" s="57"/>
      <c r="SC192" s="57"/>
      <c r="SD192" s="57"/>
      <c r="SE192" s="57"/>
      <c r="SF192" s="57"/>
      <c r="SG192" s="57"/>
      <c r="SH192" s="57"/>
      <c r="SI192" s="57"/>
      <c r="SJ192" s="57"/>
      <c r="SK192" s="57"/>
      <c r="SL192" s="38"/>
      <c r="SM192" s="37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8"/>
      <c r="TD192" s="38"/>
      <c r="TE192" s="38"/>
      <c r="TF192" s="38"/>
      <c r="TG192" s="37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8"/>
      <c r="TX192" s="38"/>
      <c r="TY192" s="38"/>
      <c r="TZ192" s="38"/>
      <c r="UA192" s="37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8"/>
      <c r="UR192" s="38"/>
      <c r="US192" s="38"/>
      <c r="UT192" s="38"/>
      <c r="UU192" s="37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8"/>
      <c r="VL192" s="38"/>
      <c r="VM192" s="38"/>
      <c r="VN192" s="38"/>
      <c r="VO192" s="37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8"/>
      <c r="WF192" s="38"/>
      <c r="WG192" s="38"/>
      <c r="WH192" s="38"/>
      <c r="WI192" s="37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8"/>
      <c r="WZ192" s="38"/>
      <c r="XA192" s="38"/>
      <c r="XB192" s="38"/>
      <c r="XC192" s="37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8"/>
      <c r="XT192" s="38"/>
      <c r="XU192" s="38"/>
      <c r="XV192" s="38"/>
      <c r="XW192" s="37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47"/>
        <v/>
      </c>
      <c r="AGK192" s="85" t="str">
        <f t="shared" si="748"/>
        <v/>
      </c>
      <c r="AGL192" s="85" t="str">
        <f t="shared" si="749"/>
        <v/>
      </c>
      <c r="AGP192" s="36" t="str">
        <f t="shared" si="760"/>
        <v/>
      </c>
      <c r="AGQ192" s="36" t="str">
        <f t="shared" si="750"/>
        <v/>
      </c>
      <c r="AGR192" s="39">
        <f t="shared" si="761"/>
        <v>2</v>
      </c>
      <c r="AGS192" s="36" t="str">
        <f t="shared" si="762"/>
        <v/>
      </c>
      <c r="AGT192" s="36" t="str">
        <f t="shared" si="751"/>
        <v/>
      </c>
      <c r="AGU192" s="39">
        <f t="shared" si="763"/>
        <v>1</v>
      </c>
      <c r="AGV192" s="36" t="str">
        <f t="shared" si="764"/>
        <v/>
      </c>
      <c r="AGW192" s="36" t="str">
        <f t="shared" si="752"/>
        <v/>
      </c>
      <c r="AGX192" s="39" t="str">
        <f t="shared" si="765"/>
        <v/>
      </c>
      <c r="AGY192" s="36" t="str">
        <f t="shared" si="766"/>
        <v/>
      </c>
      <c r="AGZ192" s="36" t="str">
        <f t="shared" si="753"/>
        <v/>
      </c>
      <c r="AHA192" s="39" t="str">
        <f t="shared" si="767"/>
        <v/>
      </c>
      <c r="AHB192" s="36" t="str">
        <f t="shared" si="768"/>
        <v/>
      </c>
      <c r="AHC192" s="36" t="str">
        <f t="shared" si="754"/>
        <v/>
      </c>
      <c r="AHD192" s="39">
        <f t="shared" si="769"/>
        <v>1</v>
      </c>
      <c r="AHE192" s="36" t="str">
        <f t="shared" si="770"/>
        <v/>
      </c>
      <c r="AHF192" s="36" t="str">
        <f t="shared" si="755"/>
        <v/>
      </c>
      <c r="AHG192" s="39">
        <f t="shared" si="771"/>
        <v>6</v>
      </c>
      <c r="AHH192" s="36" t="str">
        <f t="shared" si="772"/>
        <v/>
      </c>
      <c r="AHI192" s="36" t="str">
        <f t="shared" si="756"/>
        <v/>
      </c>
      <c r="AHJ192" s="39" t="str">
        <f t="shared" si="773"/>
        <v/>
      </c>
      <c r="AHK192" s="36" t="str">
        <f t="shared" si="774"/>
        <v/>
      </c>
      <c r="AHL192" s="36" t="str">
        <f t="shared" si="757"/>
        <v/>
      </c>
      <c r="AHM192" s="39" t="str">
        <f t="shared" si="775"/>
        <v/>
      </c>
      <c r="AHN192" s="36" t="str">
        <f t="shared" si="776"/>
        <v/>
      </c>
      <c r="AHO192" s="36" t="str">
        <f t="shared" si="758"/>
        <v/>
      </c>
      <c r="AHP192" s="39" t="str">
        <f t="shared" si="777"/>
        <v/>
      </c>
      <c r="AHQ192" s="36" t="str">
        <f t="shared" si="778"/>
        <v/>
      </c>
      <c r="AHR192" s="36" t="str">
        <f t="shared" si="759"/>
        <v/>
      </c>
      <c r="AHS192" s="39" t="str">
        <f t="shared" si="779"/>
        <v/>
      </c>
    </row>
    <row r="193" spans="1:922" s="5" customFormat="1" outlineLevel="1" x14ac:dyDescent="0.25">
      <c r="A193" s="35">
        <f t="shared" si="780"/>
        <v>17</v>
      </c>
      <c r="B193" s="48" t="s">
        <v>95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 t="s">
        <v>363</v>
      </c>
      <c r="NU193" s="57" t="s">
        <v>363</v>
      </c>
      <c r="NV193" s="57" t="s">
        <v>363</v>
      </c>
      <c r="NW193" s="57" t="s">
        <v>363</v>
      </c>
      <c r="NX193" s="57" t="s">
        <v>363</v>
      </c>
      <c r="NY193" s="57" t="s">
        <v>363</v>
      </c>
      <c r="NZ193" s="57" t="s">
        <v>363</v>
      </c>
      <c r="OA193" s="57" t="s">
        <v>363</v>
      </c>
      <c r="OB193" s="57" t="s">
        <v>363</v>
      </c>
      <c r="OC193" s="57" t="s">
        <v>363</v>
      </c>
      <c r="OD193" s="57"/>
      <c r="OE193" s="57"/>
      <c r="OF193" s="57"/>
      <c r="OG193" s="57" t="s">
        <v>363</v>
      </c>
      <c r="OH193" s="57"/>
      <c r="OI193" s="57" t="s">
        <v>363</v>
      </c>
      <c r="OJ193" s="57" t="s">
        <v>363</v>
      </c>
      <c r="OK193" s="38"/>
      <c r="OL193" s="38"/>
      <c r="OM193" s="61"/>
      <c r="ON193" s="57" t="s">
        <v>363</v>
      </c>
      <c r="OO193" s="57" t="s">
        <v>363</v>
      </c>
      <c r="OP193" s="57" t="s">
        <v>363</v>
      </c>
      <c r="OQ193" s="57" t="s">
        <v>363</v>
      </c>
      <c r="OR193" s="57" t="s">
        <v>363</v>
      </c>
      <c r="OS193" s="57" t="s">
        <v>363</v>
      </c>
      <c r="OT193" s="57" t="s">
        <v>363</v>
      </c>
      <c r="OU193" s="57" t="s">
        <v>363</v>
      </c>
      <c r="OV193" s="57" t="s">
        <v>363</v>
      </c>
      <c r="OW193" s="57" t="s">
        <v>363</v>
      </c>
      <c r="OX193" s="57"/>
      <c r="OY193" s="57"/>
      <c r="OZ193" s="57"/>
      <c r="PA193" s="57"/>
      <c r="PB193" s="57" t="s">
        <v>363</v>
      </c>
      <c r="PC193" s="57" t="s">
        <v>363</v>
      </c>
      <c r="PD193" s="57" t="s">
        <v>363</v>
      </c>
      <c r="PE193" s="38"/>
      <c r="PF193" s="38"/>
      <c r="PG193" s="61"/>
      <c r="PH193" s="57" t="s">
        <v>363</v>
      </c>
      <c r="PI193" s="57"/>
      <c r="PJ193" s="57"/>
      <c r="PK193" s="57" t="s">
        <v>363</v>
      </c>
      <c r="PL193" s="57"/>
      <c r="PM193" s="57" t="s">
        <v>363</v>
      </c>
      <c r="PN193" s="57"/>
      <c r="PO193" s="57" t="s">
        <v>363</v>
      </c>
      <c r="PP193" s="57" t="s">
        <v>363</v>
      </c>
      <c r="PQ193" s="57" t="s">
        <v>363</v>
      </c>
      <c r="PR193" s="57"/>
      <c r="PS193" s="57" t="s">
        <v>363</v>
      </c>
      <c r="PT193" s="57"/>
      <c r="PU193" s="57"/>
      <c r="PV193" s="57"/>
      <c r="PW193" s="57" t="s">
        <v>363</v>
      </c>
      <c r="PX193" s="38"/>
      <c r="PY193" s="38"/>
      <c r="PZ193" s="38"/>
      <c r="QA193" s="57"/>
      <c r="QB193" s="57" t="s">
        <v>354</v>
      </c>
      <c r="QC193" s="57" t="s">
        <v>354</v>
      </c>
      <c r="QD193" s="57"/>
      <c r="QE193" s="57"/>
      <c r="QF193" s="57"/>
      <c r="QG193" s="57"/>
      <c r="QH193" s="57"/>
      <c r="QI193" s="57"/>
      <c r="QJ193" s="57" t="s">
        <v>354</v>
      </c>
      <c r="QK193" s="57" t="s">
        <v>354</v>
      </c>
      <c r="QL193" s="57" t="s">
        <v>354</v>
      </c>
      <c r="QM193" s="57"/>
      <c r="QN193" s="57"/>
      <c r="QO193" s="57"/>
      <c r="QP193" s="57"/>
      <c r="QQ193" s="57"/>
      <c r="QR193" s="57"/>
      <c r="QS193" s="38"/>
      <c r="QT193" s="38"/>
      <c r="QU193" s="61"/>
      <c r="QV193" s="57"/>
      <c r="QW193" s="57"/>
      <c r="QX193" s="57"/>
      <c r="QY193" s="57"/>
      <c r="QZ193" s="57"/>
      <c r="RA193" s="57"/>
      <c r="RB193" s="57"/>
      <c r="RC193" s="57"/>
      <c r="RD193" s="57"/>
      <c r="RE193" s="57"/>
      <c r="RF193" s="57"/>
      <c r="RG193" s="57"/>
      <c r="RH193" s="38"/>
      <c r="RI193" s="38"/>
      <c r="RJ193" s="38"/>
      <c r="RK193" s="38"/>
      <c r="RL193" s="38"/>
      <c r="RM193" s="38"/>
      <c r="RN193" s="38"/>
      <c r="RO193" s="114"/>
      <c r="RP193" s="113"/>
      <c r="RQ193" s="57"/>
      <c r="RR193" s="57"/>
      <c r="RS193" s="57"/>
      <c r="RT193" s="57"/>
      <c r="RU193" s="57"/>
      <c r="RV193" s="57"/>
      <c r="RW193" s="57"/>
      <c r="RX193" s="57"/>
      <c r="RY193" s="57"/>
      <c r="RZ193" s="57"/>
      <c r="SA193" s="57"/>
      <c r="SB193" s="57"/>
      <c r="SC193" s="57"/>
      <c r="SD193" s="57"/>
      <c r="SE193" s="57"/>
      <c r="SF193" s="57"/>
      <c r="SG193" s="57"/>
      <c r="SH193" s="57"/>
      <c r="SI193" s="57"/>
      <c r="SJ193" s="57"/>
      <c r="SK193" s="57"/>
      <c r="SL193" s="38"/>
      <c r="SM193" s="37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8"/>
      <c r="TD193" s="38"/>
      <c r="TE193" s="38"/>
      <c r="TF193" s="38"/>
      <c r="TG193" s="37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8"/>
      <c r="TX193" s="38"/>
      <c r="TY193" s="38"/>
      <c r="TZ193" s="38"/>
      <c r="UA193" s="37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8"/>
      <c r="UR193" s="38"/>
      <c r="US193" s="38"/>
      <c r="UT193" s="38"/>
      <c r="UU193" s="37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8"/>
      <c r="VL193" s="38"/>
      <c r="VM193" s="38"/>
      <c r="VN193" s="38"/>
      <c r="VO193" s="37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8"/>
      <c r="WF193" s="38"/>
      <c r="WG193" s="38"/>
      <c r="WH193" s="38"/>
      <c r="WI193" s="37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8"/>
      <c r="WZ193" s="38"/>
      <c r="XA193" s="38"/>
      <c r="XB193" s="38"/>
      <c r="XC193" s="37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7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47"/>
        <v/>
      </c>
      <c r="AGK193" s="85" t="str">
        <f t="shared" si="748"/>
        <v/>
      </c>
      <c r="AGL193" s="85" t="str">
        <f t="shared" si="749"/>
        <v/>
      </c>
      <c r="AGP193" s="36" t="str">
        <f t="shared" si="760"/>
        <v/>
      </c>
      <c r="AGQ193" s="36" t="str">
        <f t="shared" si="750"/>
        <v/>
      </c>
      <c r="AGR193" s="39" t="str">
        <f t="shared" si="761"/>
        <v/>
      </c>
      <c r="AGS193" s="36" t="str">
        <f t="shared" si="762"/>
        <v/>
      </c>
      <c r="AGT193" s="36" t="str">
        <f t="shared" si="751"/>
        <v/>
      </c>
      <c r="AGU193" s="39" t="str">
        <f t="shared" si="763"/>
        <v/>
      </c>
      <c r="AGV193" s="36" t="str">
        <f t="shared" si="764"/>
        <v/>
      </c>
      <c r="AGW193" s="36" t="str">
        <f t="shared" si="752"/>
        <v/>
      </c>
      <c r="AGX193" s="39" t="str">
        <f t="shared" si="765"/>
        <v/>
      </c>
      <c r="AGY193" s="36" t="str">
        <f t="shared" si="766"/>
        <v/>
      </c>
      <c r="AGZ193" s="36" t="str">
        <f t="shared" si="753"/>
        <v/>
      </c>
      <c r="AHA193" s="39" t="str">
        <f t="shared" si="767"/>
        <v/>
      </c>
      <c r="AHB193" s="36">
        <f t="shared" si="768"/>
        <v>34</v>
      </c>
      <c r="AHC193" s="36" t="str">
        <f t="shared" si="754"/>
        <v/>
      </c>
      <c r="AHD193" s="39" t="str">
        <f t="shared" si="769"/>
        <v/>
      </c>
      <c r="AHE193" s="36" t="str">
        <f t="shared" si="770"/>
        <v/>
      </c>
      <c r="AHF193" s="36" t="str">
        <f t="shared" si="755"/>
        <v/>
      </c>
      <c r="AHG193" s="39">
        <f t="shared" si="771"/>
        <v>5</v>
      </c>
      <c r="AHH193" s="36" t="str">
        <f t="shared" si="772"/>
        <v/>
      </c>
      <c r="AHI193" s="36" t="str">
        <f t="shared" si="756"/>
        <v/>
      </c>
      <c r="AHJ193" s="39" t="str">
        <f t="shared" si="773"/>
        <v/>
      </c>
      <c r="AHK193" s="36" t="str">
        <f t="shared" si="774"/>
        <v/>
      </c>
      <c r="AHL193" s="36" t="str">
        <f t="shared" si="757"/>
        <v/>
      </c>
      <c r="AHM193" s="39" t="str">
        <f t="shared" si="775"/>
        <v/>
      </c>
      <c r="AHN193" s="36" t="str">
        <f t="shared" si="776"/>
        <v/>
      </c>
      <c r="AHO193" s="36" t="str">
        <f t="shared" si="758"/>
        <v/>
      </c>
      <c r="AHP193" s="39" t="str">
        <f t="shared" si="777"/>
        <v/>
      </c>
      <c r="AHQ193" s="36" t="str">
        <f t="shared" si="778"/>
        <v/>
      </c>
      <c r="AHR193" s="36" t="str">
        <f t="shared" si="759"/>
        <v/>
      </c>
      <c r="AHS193" s="39" t="str">
        <f t="shared" si="779"/>
        <v/>
      </c>
    </row>
    <row r="194" spans="1:922" s="5" customFormat="1" outlineLevel="1" x14ac:dyDescent="0.25">
      <c r="A194" s="35">
        <f t="shared" si="780"/>
        <v>18</v>
      </c>
      <c r="B194" s="48" t="s">
        <v>96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 t="s">
        <v>354</v>
      </c>
      <c r="AW194" s="57"/>
      <c r="AX194" s="57"/>
      <c r="AY194" s="57"/>
      <c r="AZ194" s="57" t="s">
        <v>354</v>
      </c>
      <c r="BA194" s="57"/>
      <c r="BB194" s="57"/>
      <c r="BC194" s="57" t="s">
        <v>354</v>
      </c>
      <c r="BD194" s="57"/>
      <c r="BE194" s="57" t="s">
        <v>354</v>
      </c>
      <c r="BF194" s="57" t="s">
        <v>354</v>
      </c>
      <c r="BG194" s="57"/>
      <c r="BH194" s="38"/>
      <c r="BI194" s="38"/>
      <c r="BJ194" s="38"/>
      <c r="BK194" s="61"/>
      <c r="BL194" s="57"/>
      <c r="BM194" s="57"/>
      <c r="BN194" s="57"/>
      <c r="BO194" s="57" t="s">
        <v>354</v>
      </c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 t="s">
        <v>354</v>
      </c>
      <c r="CF194" s="57"/>
      <c r="CG194" s="57"/>
      <c r="CH194" s="57"/>
      <c r="CI194" s="57"/>
      <c r="CJ194" s="57"/>
      <c r="CK194" s="57" t="s">
        <v>354</v>
      </c>
      <c r="CL194" s="57"/>
      <c r="CM194" s="57"/>
      <c r="CN194" s="57" t="s">
        <v>354</v>
      </c>
      <c r="CO194" s="57"/>
      <c r="CP194" s="57"/>
      <c r="CQ194" s="57" t="s">
        <v>354</v>
      </c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 t="s">
        <v>354</v>
      </c>
      <c r="DX194" s="57" t="s">
        <v>354</v>
      </c>
      <c r="DY194" s="57"/>
      <c r="DZ194" s="57"/>
      <c r="EA194" s="57" t="s">
        <v>354</v>
      </c>
      <c r="EB194" s="57" t="s">
        <v>354</v>
      </c>
      <c r="EC194" s="57"/>
      <c r="ED194" s="57"/>
      <c r="EE194" s="57" t="s">
        <v>354</v>
      </c>
      <c r="EF194" s="57"/>
      <c r="EG194" s="57" t="s">
        <v>354</v>
      </c>
      <c r="EH194" s="57"/>
      <c r="EI194" s="38"/>
      <c r="EJ194" s="38"/>
      <c r="EK194" s="38"/>
      <c r="EL194" s="38"/>
      <c r="EM194" s="57"/>
      <c r="EN194" s="57" t="s">
        <v>354</v>
      </c>
      <c r="EO194" s="57" t="s">
        <v>354</v>
      </c>
      <c r="EP194" s="57"/>
      <c r="EQ194" s="57"/>
      <c r="ER194" s="57" t="s">
        <v>354</v>
      </c>
      <c r="ES194" s="57" t="s">
        <v>354</v>
      </c>
      <c r="ET194" s="57"/>
      <c r="EU194" s="57"/>
      <c r="EV194" s="57"/>
      <c r="EW194" s="57"/>
      <c r="EX194" s="57"/>
      <c r="EY194" s="57"/>
      <c r="EZ194" s="57"/>
      <c r="FA194" s="57"/>
      <c r="FB194" s="57" t="s">
        <v>354</v>
      </c>
      <c r="FC194" s="57" t="s">
        <v>354</v>
      </c>
      <c r="FD194" s="57" t="s">
        <v>354</v>
      </c>
      <c r="FE194" s="57"/>
      <c r="FF194" s="38"/>
      <c r="FG194" s="61"/>
      <c r="FH194" s="57" t="s">
        <v>354</v>
      </c>
      <c r="FI194" s="57" t="s">
        <v>354</v>
      </c>
      <c r="FJ194" s="57"/>
      <c r="FK194" s="57" t="s">
        <v>354</v>
      </c>
      <c r="FL194" s="57" t="s">
        <v>354</v>
      </c>
      <c r="FM194" s="57"/>
      <c r="FN194" s="57"/>
      <c r="FO194" s="57" t="s">
        <v>354</v>
      </c>
      <c r="FP194" s="57" t="s">
        <v>354</v>
      </c>
      <c r="FQ194" s="57"/>
      <c r="FR194" s="57"/>
      <c r="FS194" s="57" t="s">
        <v>354</v>
      </c>
      <c r="FT194" s="57"/>
      <c r="FU194" s="57"/>
      <c r="FV194" s="57"/>
      <c r="FW194" s="57"/>
      <c r="FX194" s="57"/>
      <c r="FY194" s="57"/>
      <c r="FZ194" s="57"/>
      <c r="GA194" s="61"/>
      <c r="GB194" s="57" t="s">
        <v>354</v>
      </c>
      <c r="GC194" s="57" t="s">
        <v>354</v>
      </c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 t="s">
        <v>354</v>
      </c>
      <c r="HA194" s="57"/>
      <c r="HB194" s="57"/>
      <c r="HC194" s="57"/>
      <c r="HD194" s="57" t="s">
        <v>354</v>
      </c>
      <c r="HE194" s="57" t="s">
        <v>354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363</v>
      </c>
      <c r="IN194" s="57"/>
      <c r="IO194" s="57"/>
      <c r="IP194" s="57"/>
      <c r="IQ194" s="57" t="s">
        <v>363</v>
      </c>
      <c r="IR194" s="57" t="s">
        <v>363</v>
      </c>
      <c r="IS194" s="57"/>
      <c r="IT194" s="57"/>
      <c r="IU194" s="57" t="s">
        <v>363</v>
      </c>
      <c r="IV194" s="57"/>
      <c r="IW194" s="57" t="s">
        <v>363</v>
      </c>
      <c r="IX194" s="57" t="s">
        <v>363</v>
      </c>
      <c r="IY194" s="57"/>
      <c r="IZ194" s="38"/>
      <c r="JA194" s="38"/>
      <c r="JB194" s="38"/>
      <c r="JC194" s="57" t="s">
        <v>363</v>
      </c>
      <c r="JD194" s="57"/>
      <c r="JE194" s="57"/>
      <c r="JF194" s="57"/>
      <c r="JG194" s="57" t="s">
        <v>363</v>
      </c>
      <c r="JH194" s="57"/>
      <c r="JI194" s="57" t="s">
        <v>363</v>
      </c>
      <c r="JJ194" s="57" t="s">
        <v>363</v>
      </c>
      <c r="JK194" s="57"/>
      <c r="JL194" s="57" t="s">
        <v>363</v>
      </c>
      <c r="JM194" s="57"/>
      <c r="JN194" s="57"/>
      <c r="JO194" s="57"/>
      <c r="JP194" s="57"/>
      <c r="JQ194" s="57" t="s">
        <v>363</v>
      </c>
      <c r="JR194" s="57" t="s">
        <v>363</v>
      </c>
      <c r="JS194" s="57" t="s">
        <v>363</v>
      </c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 t="s">
        <v>354</v>
      </c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 t="s">
        <v>354</v>
      </c>
      <c r="OJ194" s="57"/>
      <c r="OK194" s="38"/>
      <c r="OL194" s="38"/>
      <c r="OM194" s="61"/>
      <c r="ON194" s="57"/>
      <c r="OO194" s="57"/>
      <c r="OP194" s="57" t="s">
        <v>354</v>
      </c>
      <c r="OQ194" s="57" t="s">
        <v>354</v>
      </c>
      <c r="OR194" s="57"/>
      <c r="OS194" s="57"/>
      <c r="OT194" s="57"/>
      <c r="OU194" s="57" t="s">
        <v>354</v>
      </c>
      <c r="OV194" s="57" t="s">
        <v>354</v>
      </c>
      <c r="OW194" s="57" t="s">
        <v>354</v>
      </c>
      <c r="OX194" s="57"/>
      <c r="OY194" s="57"/>
      <c r="OZ194" s="57"/>
      <c r="PA194" s="57"/>
      <c r="PB194" s="57" t="s">
        <v>354</v>
      </c>
      <c r="PC194" s="57" t="s">
        <v>354</v>
      </c>
      <c r="PD194" s="57" t="s">
        <v>354</v>
      </c>
      <c r="PE194" s="38"/>
      <c r="PF194" s="38"/>
      <c r="PG194" s="61"/>
      <c r="PH194" s="57"/>
      <c r="PI194" s="57"/>
      <c r="PJ194" s="57"/>
      <c r="PK194" s="57" t="s">
        <v>354</v>
      </c>
      <c r="PL194" s="57"/>
      <c r="PM194" s="57"/>
      <c r="PN194" s="57"/>
      <c r="PO194" s="57" t="s">
        <v>354</v>
      </c>
      <c r="PP194" s="57" t="s">
        <v>354</v>
      </c>
      <c r="PQ194" s="57" t="s">
        <v>354</v>
      </c>
      <c r="PR194" s="57"/>
      <c r="PS194" s="57" t="s">
        <v>354</v>
      </c>
      <c r="PT194" s="57"/>
      <c r="PU194" s="57"/>
      <c r="PV194" s="57"/>
      <c r="PW194" s="57" t="s">
        <v>354</v>
      </c>
      <c r="PX194" s="38"/>
      <c r="PY194" s="38"/>
      <c r="PZ194" s="38"/>
      <c r="QA194" s="57" t="s">
        <v>354</v>
      </c>
      <c r="QB194" s="57" t="s">
        <v>354</v>
      </c>
      <c r="QC194" s="57" t="s">
        <v>354</v>
      </c>
      <c r="QD194" s="57"/>
      <c r="QE194" s="57"/>
      <c r="QF194" s="57"/>
      <c r="QG194" s="57"/>
      <c r="QH194" s="57"/>
      <c r="QI194" s="57" t="s">
        <v>354</v>
      </c>
      <c r="QJ194" s="57" t="s">
        <v>354</v>
      </c>
      <c r="QK194" s="57" t="s">
        <v>354</v>
      </c>
      <c r="QL194" s="57" t="s">
        <v>354</v>
      </c>
      <c r="QM194" s="57"/>
      <c r="QN194" s="57"/>
      <c r="QO194" s="57"/>
      <c r="QP194" s="57"/>
      <c r="QQ194" s="57" t="s">
        <v>354</v>
      </c>
      <c r="QR194" s="57" t="s">
        <v>354</v>
      </c>
      <c r="QS194" s="38"/>
      <c r="QT194" s="38"/>
      <c r="QU194" s="61"/>
      <c r="QV194" s="57"/>
      <c r="QW194" s="57"/>
      <c r="QX194" s="57"/>
      <c r="QY194" s="57" t="s">
        <v>354</v>
      </c>
      <c r="QZ194" s="57"/>
      <c r="RA194" s="57" t="s">
        <v>354</v>
      </c>
      <c r="RB194" s="57" t="s">
        <v>354</v>
      </c>
      <c r="RC194" s="57"/>
      <c r="RD194" s="57" t="s">
        <v>354</v>
      </c>
      <c r="RE194" s="57" t="s">
        <v>354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114"/>
      <c r="RP194" s="113" t="s">
        <v>354</v>
      </c>
      <c r="RQ194" s="57" t="s">
        <v>354</v>
      </c>
      <c r="RR194" s="57" t="s">
        <v>354</v>
      </c>
      <c r="RS194" s="57" t="s">
        <v>354</v>
      </c>
      <c r="RT194" s="57"/>
      <c r="RU194" s="57"/>
      <c r="RV194" s="57" t="s">
        <v>354</v>
      </c>
      <c r="RW194" s="57"/>
      <c r="RX194" s="57"/>
      <c r="RY194" s="57" t="s">
        <v>354</v>
      </c>
      <c r="RZ194" s="57"/>
      <c r="SA194" s="57" t="s">
        <v>354</v>
      </c>
      <c r="SB194" s="57" t="s">
        <v>354</v>
      </c>
      <c r="SC194" s="57" t="s">
        <v>354</v>
      </c>
      <c r="SD194" s="57" t="s">
        <v>354</v>
      </c>
      <c r="SE194" s="57" t="s">
        <v>354</v>
      </c>
      <c r="SF194" s="57" t="s">
        <v>354</v>
      </c>
      <c r="SG194" s="57"/>
      <c r="SH194" s="57"/>
      <c r="SI194" s="57"/>
      <c r="SJ194" s="57" t="s">
        <v>354</v>
      </c>
      <c r="SK194" s="57" t="s">
        <v>354</v>
      </c>
      <c r="SL194" s="38"/>
      <c r="SM194" s="37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8"/>
      <c r="TD194" s="38"/>
      <c r="TE194" s="38"/>
      <c r="TF194" s="38"/>
      <c r="TG194" s="37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8"/>
      <c r="TX194" s="38"/>
      <c r="TY194" s="38"/>
      <c r="TZ194" s="38"/>
      <c r="UA194" s="37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8"/>
      <c r="UR194" s="38"/>
      <c r="US194" s="38"/>
      <c r="UT194" s="38"/>
      <c r="UU194" s="37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8"/>
      <c r="VL194" s="38"/>
      <c r="VM194" s="38"/>
      <c r="VN194" s="38"/>
      <c r="VO194" s="37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8"/>
      <c r="WF194" s="38"/>
      <c r="WG194" s="38"/>
      <c r="WH194" s="38"/>
      <c r="WI194" s="37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8"/>
      <c r="WZ194" s="38"/>
      <c r="XA194" s="38"/>
      <c r="XB194" s="38"/>
      <c r="XC194" s="37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7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47"/>
        <v/>
      </c>
      <c r="AGK194" s="85" t="str">
        <f t="shared" si="748"/>
        <v/>
      </c>
      <c r="AGL194" s="85">
        <f t="shared" si="749"/>
        <v>14</v>
      </c>
      <c r="AGP194" s="36" t="str">
        <f t="shared" si="760"/>
        <v/>
      </c>
      <c r="AGQ194" s="36" t="str">
        <f t="shared" si="750"/>
        <v/>
      </c>
      <c r="AGR194" s="39">
        <f t="shared" si="761"/>
        <v>9</v>
      </c>
      <c r="AGS194" s="36" t="str">
        <f t="shared" si="762"/>
        <v/>
      </c>
      <c r="AGT194" s="36" t="str">
        <f t="shared" si="751"/>
        <v/>
      </c>
      <c r="AGU194" s="39">
        <f t="shared" si="763"/>
        <v>21</v>
      </c>
      <c r="AGV194" s="36">
        <f t="shared" si="764"/>
        <v>7</v>
      </c>
      <c r="AGW194" s="36" t="str">
        <f t="shared" si="752"/>
        <v/>
      </c>
      <c r="AGX194" s="39">
        <f t="shared" si="765"/>
        <v>5</v>
      </c>
      <c r="AGY194" s="36">
        <f t="shared" si="766"/>
        <v>7</v>
      </c>
      <c r="AGZ194" s="36" t="str">
        <f t="shared" si="753"/>
        <v/>
      </c>
      <c r="AHA194" s="39" t="str">
        <f t="shared" si="767"/>
        <v/>
      </c>
      <c r="AHB194" s="36" t="str">
        <f t="shared" si="768"/>
        <v/>
      </c>
      <c r="AHC194" s="36" t="str">
        <f t="shared" si="754"/>
        <v/>
      </c>
      <c r="AHD194" s="39">
        <f t="shared" si="769"/>
        <v>16</v>
      </c>
      <c r="AHE194" s="36" t="str">
        <f t="shared" si="770"/>
        <v/>
      </c>
      <c r="AHF194" s="36" t="str">
        <f t="shared" si="755"/>
        <v/>
      </c>
      <c r="AHG194" s="39">
        <f t="shared" si="771"/>
        <v>26</v>
      </c>
      <c r="AHH194" s="36" t="str">
        <f t="shared" si="772"/>
        <v/>
      </c>
      <c r="AHI194" s="36" t="str">
        <f t="shared" si="756"/>
        <v/>
      </c>
      <c r="AHJ194" s="39" t="str">
        <f t="shared" si="773"/>
        <v/>
      </c>
      <c r="AHK194" s="36" t="str">
        <f t="shared" si="774"/>
        <v/>
      </c>
      <c r="AHL194" s="36" t="str">
        <f t="shared" si="757"/>
        <v/>
      </c>
      <c r="AHM194" s="39" t="str">
        <f t="shared" si="775"/>
        <v/>
      </c>
      <c r="AHN194" s="36" t="str">
        <f t="shared" si="776"/>
        <v/>
      </c>
      <c r="AHO194" s="36" t="str">
        <f t="shared" si="758"/>
        <v/>
      </c>
      <c r="AHP194" s="39" t="str">
        <f t="shared" si="777"/>
        <v/>
      </c>
      <c r="AHQ194" s="36" t="str">
        <f t="shared" si="778"/>
        <v/>
      </c>
      <c r="AHR194" s="36" t="str">
        <f t="shared" si="759"/>
        <v/>
      </c>
      <c r="AHS194" s="39" t="str">
        <f t="shared" si="779"/>
        <v/>
      </c>
    </row>
    <row r="195" spans="1:922" s="5" customFormat="1" outlineLevel="1" x14ac:dyDescent="0.25">
      <c r="A195" s="35">
        <f t="shared" si="780"/>
        <v>19</v>
      </c>
      <c r="B195" s="48" t="s">
        <v>97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354</v>
      </c>
      <c r="R195" s="57" t="s">
        <v>354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 t="s">
        <v>354</v>
      </c>
      <c r="AC195" s="57"/>
      <c r="AD195" s="57"/>
      <c r="AE195" s="57"/>
      <c r="AF195" s="57"/>
      <c r="AG195" s="57"/>
      <c r="AH195" s="57"/>
      <c r="AI195" s="57"/>
      <c r="AJ195" s="57"/>
      <c r="AK195" s="57" t="s">
        <v>354</v>
      </c>
      <c r="AL195" s="57" t="s">
        <v>354</v>
      </c>
      <c r="AM195" s="57" t="s">
        <v>354</v>
      </c>
      <c r="AN195" s="57" t="s">
        <v>354</v>
      </c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 t="s">
        <v>354</v>
      </c>
      <c r="BP195" s="57" t="s">
        <v>354</v>
      </c>
      <c r="BQ195" s="57"/>
      <c r="BR195" s="57"/>
      <c r="BS195" s="57"/>
      <c r="BT195" s="57"/>
      <c r="BU195" s="57"/>
      <c r="BV195" s="57"/>
      <c r="BW195" s="57"/>
      <c r="BX195" s="57"/>
      <c r="BY195" s="57" t="s">
        <v>354</v>
      </c>
      <c r="BZ195" s="57" t="s">
        <v>354</v>
      </c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 t="s">
        <v>354</v>
      </c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 t="s">
        <v>354</v>
      </c>
      <c r="FP195" s="57" t="s">
        <v>354</v>
      </c>
      <c r="FQ195" s="57"/>
      <c r="FR195" s="57"/>
      <c r="FS195" s="57"/>
      <c r="FT195" s="57" t="s">
        <v>354</v>
      </c>
      <c r="FU195" s="57"/>
      <c r="FV195" s="57" t="s">
        <v>354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57" t="s">
        <v>354</v>
      </c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/>
      <c r="IK195" s="57"/>
      <c r="IL195" s="57"/>
      <c r="IM195" s="57"/>
      <c r="IN195" s="57"/>
      <c r="IO195" s="57"/>
      <c r="IP195" s="57"/>
      <c r="IQ195" s="57"/>
      <c r="IR195" s="57"/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/>
      <c r="JY195" s="57"/>
      <c r="JZ195" s="57"/>
      <c r="KA195" s="57"/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 t="s">
        <v>354</v>
      </c>
      <c r="NU195" s="57" t="s">
        <v>354</v>
      </c>
      <c r="NV195" s="57" t="s">
        <v>354</v>
      </c>
      <c r="NW195" s="57" t="s">
        <v>354</v>
      </c>
      <c r="NX195" s="57" t="s">
        <v>354</v>
      </c>
      <c r="NY195" s="57" t="s">
        <v>354</v>
      </c>
      <c r="NZ195" s="57" t="s">
        <v>354</v>
      </c>
      <c r="OA195" s="57"/>
      <c r="OB195" s="57"/>
      <c r="OC195" s="57"/>
      <c r="OD195" s="57"/>
      <c r="OE195" s="57"/>
      <c r="OF195" s="57"/>
      <c r="OG195" s="57" t="s">
        <v>354</v>
      </c>
      <c r="OH195" s="57"/>
      <c r="OI195" s="57" t="s">
        <v>354</v>
      </c>
      <c r="OJ195" s="57"/>
      <c r="OK195" s="38"/>
      <c r="OL195" s="38"/>
      <c r="OM195" s="61"/>
      <c r="ON195" s="57"/>
      <c r="OO195" s="57"/>
      <c r="OP195" s="57" t="s">
        <v>354</v>
      </c>
      <c r="OQ195" s="57" t="s">
        <v>354</v>
      </c>
      <c r="OR195" s="57" t="s">
        <v>354</v>
      </c>
      <c r="OS195" s="57"/>
      <c r="OT195" s="57"/>
      <c r="OU195" s="57"/>
      <c r="OV195" s="57"/>
      <c r="OW195" s="57"/>
      <c r="OX195" s="57"/>
      <c r="OY195" s="57"/>
      <c r="OZ195" s="57"/>
      <c r="PA195" s="57"/>
      <c r="PB195" s="57" t="s">
        <v>354</v>
      </c>
      <c r="PC195" s="57" t="s">
        <v>354</v>
      </c>
      <c r="PD195" s="57" t="s">
        <v>354</v>
      </c>
      <c r="PE195" s="38"/>
      <c r="PF195" s="38"/>
      <c r="PG195" s="61"/>
      <c r="PH195" s="57" t="s">
        <v>354</v>
      </c>
      <c r="PI195" s="57"/>
      <c r="PJ195" s="57"/>
      <c r="PK195" s="57" t="s">
        <v>354</v>
      </c>
      <c r="PL195" s="57"/>
      <c r="PM195" s="57" t="s">
        <v>354</v>
      </c>
      <c r="PN195" s="57"/>
      <c r="PO195" s="57" t="s">
        <v>354</v>
      </c>
      <c r="PP195" s="57" t="s">
        <v>354</v>
      </c>
      <c r="PQ195" s="57" t="s">
        <v>354</v>
      </c>
      <c r="PR195" s="57"/>
      <c r="PS195" s="57" t="s">
        <v>354</v>
      </c>
      <c r="PT195" s="57"/>
      <c r="PU195" s="57"/>
      <c r="PV195" s="57"/>
      <c r="PW195" s="57" t="s">
        <v>354</v>
      </c>
      <c r="PX195" s="38"/>
      <c r="PY195" s="38"/>
      <c r="PZ195" s="38"/>
      <c r="QA195" s="57"/>
      <c r="QB195" s="57"/>
      <c r="QC195" s="57"/>
      <c r="QD195" s="57"/>
      <c r="QE195" s="57"/>
      <c r="QF195" s="57"/>
      <c r="QG195" s="57"/>
      <c r="QH195" s="57"/>
      <c r="QI195" s="57"/>
      <c r="QJ195" s="57" t="s">
        <v>354</v>
      </c>
      <c r="QK195" s="57" t="s">
        <v>354</v>
      </c>
      <c r="QL195" s="57" t="s">
        <v>354</v>
      </c>
      <c r="QM195" s="57"/>
      <c r="QN195" s="57"/>
      <c r="QO195" s="57"/>
      <c r="QP195" s="57"/>
      <c r="QQ195" s="57"/>
      <c r="QR195" s="57"/>
      <c r="QS195" s="38"/>
      <c r="QT195" s="38"/>
      <c r="QU195" s="61"/>
      <c r="QV195" s="57"/>
      <c r="QW195" s="57"/>
      <c r="QX195" s="57"/>
      <c r="QY195" s="57" t="s">
        <v>354</v>
      </c>
      <c r="QZ195" s="57"/>
      <c r="RA195" s="57" t="s">
        <v>354</v>
      </c>
      <c r="RB195" s="57" t="s">
        <v>354</v>
      </c>
      <c r="RC195" s="57"/>
      <c r="RD195" s="57"/>
      <c r="RE195" s="57"/>
      <c r="RF195" s="57"/>
      <c r="RG195" s="57"/>
      <c r="RH195" s="38"/>
      <c r="RI195" s="38"/>
      <c r="RJ195" s="38"/>
      <c r="RK195" s="38"/>
      <c r="RL195" s="38"/>
      <c r="RM195" s="38"/>
      <c r="RN195" s="38"/>
      <c r="RO195" s="114"/>
      <c r="RP195" s="113"/>
      <c r="RQ195" s="57"/>
      <c r="RR195" s="57"/>
      <c r="RS195" s="57" t="s">
        <v>354</v>
      </c>
      <c r="RT195" s="57"/>
      <c r="RU195" s="57"/>
      <c r="RV195" s="57" t="s">
        <v>354</v>
      </c>
      <c r="RW195" s="57"/>
      <c r="RX195" s="57"/>
      <c r="RY195" s="57"/>
      <c r="RZ195" s="57"/>
      <c r="SA195" s="57"/>
      <c r="SB195" s="57" t="s">
        <v>354</v>
      </c>
      <c r="SC195" s="57" t="s">
        <v>354</v>
      </c>
      <c r="SD195" s="57" t="s">
        <v>354</v>
      </c>
      <c r="SE195" s="57"/>
      <c r="SF195" s="57"/>
      <c r="SG195" s="57"/>
      <c r="SH195" s="57"/>
      <c r="SI195" s="57"/>
      <c r="SJ195" s="57" t="s">
        <v>354</v>
      </c>
      <c r="SK195" s="57" t="s">
        <v>354</v>
      </c>
      <c r="SL195" s="38"/>
      <c r="SM195" s="37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8"/>
      <c r="TD195" s="38"/>
      <c r="TE195" s="38"/>
      <c r="TF195" s="38"/>
      <c r="TG195" s="37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8"/>
      <c r="TX195" s="38"/>
      <c r="TY195" s="38"/>
      <c r="TZ195" s="38"/>
      <c r="UA195" s="37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8"/>
      <c r="UR195" s="38"/>
      <c r="US195" s="38"/>
      <c r="UT195" s="38"/>
      <c r="UU195" s="37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8"/>
      <c r="VL195" s="38"/>
      <c r="VM195" s="38"/>
      <c r="VN195" s="38"/>
      <c r="VO195" s="37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8"/>
      <c r="WF195" s="38"/>
      <c r="WG195" s="38"/>
      <c r="WH195" s="38"/>
      <c r="WI195" s="37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8"/>
      <c r="WZ195" s="38"/>
      <c r="XA195" s="38"/>
      <c r="XB195" s="38"/>
      <c r="XC195" s="37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8"/>
      <c r="XT195" s="38"/>
      <c r="XU195" s="38"/>
      <c r="XV195" s="38"/>
      <c r="XW195" s="37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47"/>
        <v/>
      </c>
      <c r="AGK195" s="85" t="str">
        <f t="shared" si="748"/>
        <v/>
      </c>
      <c r="AGL195" s="85">
        <f t="shared" si="749"/>
        <v>7</v>
      </c>
      <c r="AGP195" s="36" t="str">
        <f t="shared" si="760"/>
        <v/>
      </c>
      <c r="AGQ195" s="36" t="str">
        <f t="shared" si="750"/>
        <v/>
      </c>
      <c r="AGR195" s="39">
        <f t="shared" si="761"/>
        <v>11</v>
      </c>
      <c r="AGS195" s="36" t="str">
        <f t="shared" si="762"/>
        <v/>
      </c>
      <c r="AGT195" s="36" t="str">
        <f t="shared" si="751"/>
        <v/>
      </c>
      <c r="AGU195" s="39">
        <f t="shared" si="763"/>
        <v>5</v>
      </c>
      <c r="AGV195" s="36" t="str">
        <f t="shared" si="764"/>
        <v/>
      </c>
      <c r="AGW195" s="36" t="str">
        <f t="shared" si="752"/>
        <v/>
      </c>
      <c r="AGX195" s="39">
        <f t="shared" si="765"/>
        <v>1</v>
      </c>
      <c r="AGY195" s="36" t="str">
        <f t="shared" si="766"/>
        <v/>
      </c>
      <c r="AGZ195" s="36" t="str">
        <f t="shared" si="753"/>
        <v/>
      </c>
      <c r="AHA195" s="39" t="str">
        <f t="shared" si="767"/>
        <v/>
      </c>
      <c r="AHB195" s="36" t="str">
        <f t="shared" si="768"/>
        <v/>
      </c>
      <c r="AHC195" s="36" t="str">
        <f t="shared" si="754"/>
        <v/>
      </c>
      <c r="AHD195" s="39">
        <f t="shared" si="769"/>
        <v>23</v>
      </c>
      <c r="AHE195" s="36" t="str">
        <f t="shared" si="770"/>
        <v/>
      </c>
      <c r="AHF195" s="36" t="str">
        <f t="shared" si="755"/>
        <v/>
      </c>
      <c r="AHG195" s="39">
        <f t="shared" si="771"/>
        <v>11</v>
      </c>
      <c r="AHH195" s="36" t="str">
        <f t="shared" si="772"/>
        <v/>
      </c>
      <c r="AHI195" s="36" t="str">
        <f t="shared" si="756"/>
        <v/>
      </c>
      <c r="AHJ195" s="39" t="str">
        <f t="shared" si="773"/>
        <v/>
      </c>
      <c r="AHK195" s="36" t="str">
        <f t="shared" si="774"/>
        <v/>
      </c>
      <c r="AHL195" s="36" t="str">
        <f t="shared" si="757"/>
        <v/>
      </c>
      <c r="AHM195" s="39" t="str">
        <f t="shared" si="775"/>
        <v/>
      </c>
      <c r="AHN195" s="36" t="str">
        <f t="shared" si="776"/>
        <v/>
      </c>
      <c r="AHO195" s="36" t="str">
        <f t="shared" si="758"/>
        <v/>
      </c>
      <c r="AHP195" s="39" t="str">
        <f t="shared" si="777"/>
        <v/>
      </c>
      <c r="AHQ195" s="36" t="str">
        <f t="shared" si="778"/>
        <v/>
      </c>
      <c r="AHR195" s="36" t="str">
        <f t="shared" si="759"/>
        <v/>
      </c>
      <c r="AHS195" s="39" t="str">
        <f t="shared" si="779"/>
        <v/>
      </c>
    </row>
    <row r="196" spans="1:922" s="5" customFormat="1" outlineLevel="1" x14ac:dyDescent="0.25">
      <c r="A196" s="35">
        <f t="shared" si="780"/>
        <v>20</v>
      </c>
      <c r="B196" s="48" t="s">
        <v>98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 t="s">
        <v>354</v>
      </c>
      <c r="BZ196" s="57" t="s">
        <v>354</v>
      </c>
      <c r="CA196" s="57"/>
      <c r="CB196" s="57"/>
      <c r="CC196" s="57"/>
      <c r="CD196" s="38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 t="s">
        <v>364</v>
      </c>
      <c r="DA196" s="57"/>
      <c r="DB196" s="57"/>
      <c r="DC196" s="57" t="s">
        <v>364</v>
      </c>
      <c r="DD196" s="57" t="s">
        <v>364</v>
      </c>
      <c r="DE196" s="57" t="s">
        <v>364</v>
      </c>
      <c r="DF196" s="57"/>
      <c r="DG196" s="57" t="s">
        <v>364</v>
      </c>
      <c r="DH196" s="57"/>
      <c r="DI196" s="57" t="s">
        <v>364</v>
      </c>
      <c r="DJ196" s="57" t="s">
        <v>364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/>
      <c r="IK196" s="57"/>
      <c r="IL196" s="57"/>
      <c r="IM196" s="57"/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/>
      <c r="JY196" s="57"/>
      <c r="JZ196" s="57"/>
      <c r="KA196" s="57"/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 t="s">
        <v>363</v>
      </c>
      <c r="NU196" s="57" t="s">
        <v>363</v>
      </c>
      <c r="NV196" s="57" t="s">
        <v>363</v>
      </c>
      <c r="NW196" s="57" t="s">
        <v>363</v>
      </c>
      <c r="NX196" s="57" t="s">
        <v>363</v>
      </c>
      <c r="NY196" s="57" t="s">
        <v>363</v>
      </c>
      <c r="NZ196" s="57" t="s">
        <v>363</v>
      </c>
      <c r="OA196" s="57" t="s">
        <v>363</v>
      </c>
      <c r="OB196" s="57" t="s">
        <v>363</v>
      </c>
      <c r="OC196" s="57" t="s">
        <v>363</v>
      </c>
      <c r="OD196" s="57"/>
      <c r="OE196" s="57"/>
      <c r="OF196" s="57"/>
      <c r="OG196" s="57" t="s">
        <v>363</v>
      </c>
      <c r="OH196" s="57"/>
      <c r="OI196" s="57" t="s">
        <v>363</v>
      </c>
      <c r="OJ196" s="57" t="s">
        <v>363</v>
      </c>
      <c r="OK196" s="38"/>
      <c r="OL196" s="38"/>
      <c r="OM196" s="61"/>
      <c r="ON196" s="57" t="s">
        <v>363</v>
      </c>
      <c r="OO196" s="57" t="s">
        <v>363</v>
      </c>
      <c r="OP196" s="57" t="s">
        <v>363</v>
      </c>
      <c r="OQ196" s="57" t="s">
        <v>363</v>
      </c>
      <c r="OR196" s="57" t="s">
        <v>363</v>
      </c>
      <c r="OS196" s="57" t="s">
        <v>363</v>
      </c>
      <c r="OT196" s="57" t="s">
        <v>363</v>
      </c>
      <c r="OU196" s="57" t="s">
        <v>363</v>
      </c>
      <c r="OV196" s="57" t="s">
        <v>363</v>
      </c>
      <c r="OW196" s="57" t="s">
        <v>363</v>
      </c>
      <c r="OX196" s="57"/>
      <c r="OY196" s="57"/>
      <c r="OZ196" s="57"/>
      <c r="PA196" s="57"/>
      <c r="PB196" s="57" t="s">
        <v>363</v>
      </c>
      <c r="PC196" s="57" t="s">
        <v>363</v>
      </c>
      <c r="PD196" s="57" t="s">
        <v>363</v>
      </c>
      <c r="PE196" s="38"/>
      <c r="PF196" s="38"/>
      <c r="PG196" s="61"/>
      <c r="PH196" s="57"/>
      <c r="PI196" s="57"/>
      <c r="PJ196" s="57"/>
      <c r="PK196" s="57"/>
      <c r="PL196" s="57"/>
      <c r="PM196" s="57"/>
      <c r="PN196" s="57"/>
      <c r="PO196" s="57"/>
      <c r="PP196" s="57"/>
      <c r="PQ196" s="57"/>
      <c r="PR196" s="57"/>
      <c r="PS196" s="57"/>
      <c r="PT196" s="57"/>
      <c r="PU196" s="57"/>
      <c r="PV196" s="57"/>
      <c r="PW196" s="57"/>
      <c r="PX196" s="38"/>
      <c r="PY196" s="38"/>
      <c r="PZ196" s="38"/>
      <c r="QA196" s="61"/>
      <c r="QB196" s="57" t="s">
        <v>354</v>
      </c>
      <c r="QC196" s="57" t="s">
        <v>354</v>
      </c>
      <c r="QD196" s="57"/>
      <c r="QE196" s="57"/>
      <c r="QF196" s="57"/>
      <c r="QG196" s="57"/>
      <c r="QH196" s="57"/>
      <c r="QI196" s="57"/>
      <c r="QJ196" s="57" t="s">
        <v>354</v>
      </c>
      <c r="QK196" s="57" t="s">
        <v>354</v>
      </c>
      <c r="QL196" s="57" t="s">
        <v>354</v>
      </c>
      <c r="QM196" s="57"/>
      <c r="QN196" s="57"/>
      <c r="QO196" s="57"/>
      <c r="QP196" s="57"/>
      <c r="QQ196" s="57" t="s">
        <v>354</v>
      </c>
      <c r="QR196" s="57" t="s">
        <v>354</v>
      </c>
      <c r="QS196" s="38"/>
      <c r="QT196" s="38"/>
      <c r="QU196" s="61"/>
      <c r="QV196" s="57"/>
      <c r="QW196" s="57"/>
      <c r="QX196" s="57"/>
      <c r="QY196" s="57"/>
      <c r="QZ196" s="57"/>
      <c r="RA196" s="57"/>
      <c r="RB196" s="57"/>
      <c r="RC196" s="57"/>
      <c r="RD196" s="57"/>
      <c r="RE196" s="57"/>
      <c r="RF196" s="57"/>
      <c r="RG196" s="57"/>
      <c r="RH196" s="38"/>
      <c r="RI196" s="38"/>
      <c r="RJ196" s="38"/>
      <c r="RK196" s="38"/>
      <c r="RL196" s="38"/>
      <c r="RM196" s="38"/>
      <c r="RN196" s="38"/>
      <c r="RO196" s="114"/>
      <c r="RP196" s="74"/>
      <c r="RQ196" s="57"/>
      <c r="RR196" s="57"/>
      <c r="RS196" s="57"/>
      <c r="RT196" s="57"/>
      <c r="RU196" s="57"/>
      <c r="RV196" s="57"/>
      <c r="RW196" s="57"/>
      <c r="RX196" s="57"/>
      <c r="RY196" s="57"/>
      <c r="RZ196" s="57"/>
      <c r="SA196" s="57"/>
      <c r="SB196" s="57"/>
      <c r="SC196" s="57"/>
      <c r="SD196" s="57"/>
      <c r="SE196" s="57"/>
      <c r="SF196" s="57"/>
      <c r="SG196" s="57"/>
      <c r="SH196" s="57"/>
      <c r="SI196" s="57"/>
      <c r="SJ196" s="57"/>
      <c r="SK196" s="57"/>
      <c r="SL196" s="38"/>
      <c r="SM196" s="37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8"/>
      <c r="TD196" s="38"/>
      <c r="TE196" s="38"/>
      <c r="TF196" s="38"/>
      <c r="TG196" s="37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8"/>
      <c r="TX196" s="38"/>
      <c r="TY196" s="38"/>
      <c r="TZ196" s="38"/>
      <c r="UA196" s="37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8"/>
      <c r="UR196" s="38"/>
      <c r="US196" s="38"/>
      <c r="UT196" s="38"/>
      <c r="UU196" s="37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8"/>
      <c r="VL196" s="38"/>
      <c r="VM196" s="38"/>
      <c r="VN196" s="38"/>
      <c r="VO196" s="37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8"/>
      <c r="WF196" s="38"/>
      <c r="WG196" s="38"/>
      <c r="WH196" s="38"/>
      <c r="WI196" s="37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8"/>
      <c r="WZ196" s="38"/>
      <c r="XA196" s="38"/>
      <c r="XB196" s="38"/>
      <c r="XC196" s="37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8"/>
      <c r="XT196" s="38"/>
      <c r="XU196" s="38"/>
      <c r="XV196" s="38"/>
      <c r="XW196" s="37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8"/>
      <c r="YN196" s="38"/>
      <c r="YO196" s="38"/>
      <c r="YP196" s="38"/>
      <c r="YQ196" s="37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7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7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7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7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7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7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7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7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7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J196" s="85" t="str">
        <f t="shared" si="747"/>
        <v/>
      </c>
      <c r="AGK196" s="85" t="str">
        <f t="shared" si="748"/>
        <v/>
      </c>
      <c r="AGL196" s="85" t="str">
        <f t="shared" si="749"/>
        <v/>
      </c>
      <c r="AGP196" s="36" t="str">
        <f t="shared" si="760"/>
        <v/>
      </c>
      <c r="AGQ196" s="36" t="str">
        <f t="shared" si="750"/>
        <v/>
      </c>
      <c r="AGR196" s="39">
        <f t="shared" si="761"/>
        <v>2</v>
      </c>
      <c r="AGS196" s="36" t="str">
        <f t="shared" si="762"/>
        <v/>
      </c>
      <c r="AGT196" s="36" t="str">
        <f t="shared" si="751"/>
        <v/>
      </c>
      <c r="AGU196" s="39">
        <f t="shared" si="763"/>
        <v>7</v>
      </c>
      <c r="AGV196" s="36" t="str">
        <f t="shared" si="764"/>
        <v/>
      </c>
      <c r="AGW196" s="36" t="str">
        <f t="shared" si="752"/>
        <v/>
      </c>
      <c r="AGX196" s="39" t="str">
        <f t="shared" si="765"/>
        <v/>
      </c>
      <c r="AGY196" s="36" t="str">
        <f t="shared" si="766"/>
        <v/>
      </c>
      <c r="AGZ196" s="36" t="str">
        <f t="shared" si="753"/>
        <v/>
      </c>
      <c r="AHA196" s="39" t="str">
        <f t="shared" si="767"/>
        <v/>
      </c>
      <c r="AHB196" s="36">
        <f t="shared" si="768"/>
        <v>26</v>
      </c>
      <c r="AHC196" s="36" t="str">
        <f t="shared" si="754"/>
        <v/>
      </c>
      <c r="AHD196" s="39" t="str">
        <f t="shared" si="769"/>
        <v/>
      </c>
      <c r="AHE196" s="36" t="str">
        <f t="shared" si="770"/>
        <v/>
      </c>
      <c r="AHF196" s="36" t="str">
        <f t="shared" si="755"/>
        <v/>
      </c>
      <c r="AHG196" s="39">
        <f t="shared" si="771"/>
        <v>7</v>
      </c>
      <c r="AHH196" s="36" t="str">
        <f t="shared" si="772"/>
        <v/>
      </c>
      <c r="AHI196" s="36" t="str">
        <f t="shared" si="756"/>
        <v/>
      </c>
      <c r="AHJ196" s="39" t="str">
        <f t="shared" si="773"/>
        <v/>
      </c>
      <c r="AHK196" s="36" t="str">
        <f t="shared" si="774"/>
        <v/>
      </c>
      <c r="AHL196" s="36" t="str">
        <f t="shared" si="757"/>
        <v/>
      </c>
      <c r="AHM196" s="39" t="str">
        <f t="shared" si="775"/>
        <v/>
      </c>
      <c r="AHN196" s="36" t="str">
        <f t="shared" si="776"/>
        <v/>
      </c>
      <c r="AHO196" s="36" t="str">
        <f t="shared" si="758"/>
        <v/>
      </c>
      <c r="AHP196" s="39" t="str">
        <f t="shared" si="777"/>
        <v/>
      </c>
      <c r="AHQ196" s="36" t="str">
        <f t="shared" si="778"/>
        <v/>
      </c>
      <c r="AHR196" s="36" t="str">
        <f t="shared" si="759"/>
        <v/>
      </c>
      <c r="AHS196" s="39" t="str">
        <f t="shared" si="779"/>
        <v/>
      </c>
    </row>
    <row r="197" spans="1:922" s="5" customFormat="1" outlineLevel="1" x14ac:dyDescent="0.25">
      <c r="A197" s="35">
        <f t="shared" si="780"/>
        <v>21</v>
      </c>
      <c r="B197" s="48" t="s">
        <v>99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37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61"/>
      <c r="AR197" s="57"/>
      <c r="AS197" s="57"/>
      <c r="AT197" s="57"/>
      <c r="AU197" s="57"/>
      <c r="AV197" s="57" t="s">
        <v>354</v>
      </c>
      <c r="AW197" s="57"/>
      <c r="AX197" s="57"/>
      <c r="AY197" s="57"/>
      <c r="AZ197" s="57" t="s">
        <v>354</v>
      </c>
      <c r="BA197" s="57"/>
      <c r="BB197" s="57"/>
      <c r="BC197" s="57" t="s">
        <v>354</v>
      </c>
      <c r="BD197" s="57"/>
      <c r="BE197" s="57" t="s">
        <v>354</v>
      </c>
      <c r="BF197" s="57"/>
      <c r="BG197" s="57"/>
      <c r="BH197" s="38"/>
      <c r="BI197" s="38"/>
      <c r="BJ197" s="38"/>
      <c r="BK197" s="61"/>
      <c r="BL197" s="57"/>
      <c r="BM197" s="57"/>
      <c r="BN197" s="57"/>
      <c r="BO197" s="57" t="s">
        <v>354</v>
      </c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 t="s">
        <v>354</v>
      </c>
      <c r="CF197" s="57"/>
      <c r="CG197" s="57"/>
      <c r="CH197" s="57"/>
      <c r="CI197" s="57"/>
      <c r="CJ197" s="57"/>
      <c r="CK197" s="57" t="s">
        <v>354</v>
      </c>
      <c r="CL197" s="57"/>
      <c r="CM197" s="57"/>
      <c r="CN197" s="57" t="s">
        <v>354</v>
      </c>
      <c r="CO197" s="57"/>
      <c r="CP197" s="57"/>
      <c r="CQ197" s="57" t="s">
        <v>354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 t="s">
        <v>354</v>
      </c>
      <c r="DX197" s="57" t="s">
        <v>354</v>
      </c>
      <c r="DY197" s="57"/>
      <c r="DZ197" s="57"/>
      <c r="EA197" s="57" t="s">
        <v>354</v>
      </c>
      <c r="EB197" s="57" t="s">
        <v>354</v>
      </c>
      <c r="EC197" s="57"/>
      <c r="ED197" s="57"/>
      <c r="EE197" s="57" t="s">
        <v>354</v>
      </c>
      <c r="EF197" s="57"/>
      <c r="EG197" s="57" t="s">
        <v>354</v>
      </c>
      <c r="EH197" s="57"/>
      <c r="EI197" s="38"/>
      <c r="EJ197" s="38"/>
      <c r="EK197" s="38"/>
      <c r="EL197" s="38"/>
      <c r="EM197" s="57"/>
      <c r="EN197" s="57" t="s">
        <v>354</v>
      </c>
      <c r="EO197" s="57" t="s">
        <v>354</v>
      </c>
      <c r="EP197" s="57"/>
      <c r="EQ197" s="57"/>
      <c r="ER197" s="57" t="s">
        <v>354</v>
      </c>
      <c r="ES197" s="57" t="s">
        <v>354</v>
      </c>
      <c r="ET197" s="57"/>
      <c r="EU197" s="57"/>
      <c r="EV197" s="57"/>
      <c r="EW197" s="57"/>
      <c r="EX197" s="57"/>
      <c r="EY197" s="57"/>
      <c r="EZ197" s="57"/>
      <c r="FA197" s="57"/>
      <c r="FB197" s="57" t="s">
        <v>354</v>
      </c>
      <c r="FC197" s="57" t="s">
        <v>354</v>
      </c>
      <c r="FD197" s="57"/>
      <c r="FE197" s="57"/>
      <c r="FF197" s="38"/>
      <c r="FG197" s="61"/>
      <c r="FH197" s="57" t="s">
        <v>354</v>
      </c>
      <c r="FI197" s="57" t="s">
        <v>354</v>
      </c>
      <c r="FJ197" s="57"/>
      <c r="FK197" s="57" t="s">
        <v>354</v>
      </c>
      <c r="FL197" s="57" t="s">
        <v>354</v>
      </c>
      <c r="FM197" s="57"/>
      <c r="FN197" s="57"/>
      <c r="FO197" s="57" t="s">
        <v>354</v>
      </c>
      <c r="FP197" s="57" t="s">
        <v>354</v>
      </c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 t="s">
        <v>354</v>
      </c>
      <c r="GP197" s="57" t="s">
        <v>354</v>
      </c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 t="s">
        <v>354</v>
      </c>
      <c r="HE197" s="57" t="s">
        <v>354</v>
      </c>
      <c r="HF197" s="57"/>
      <c r="HG197" s="57"/>
      <c r="HH197" s="57"/>
      <c r="HI197" s="57"/>
      <c r="HJ197" s="57"/>
      <c r="HK197" s="57"/>
      <c r="HL197" s="57"/>
      <c r="HM197" s="57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354</v>
      </c>
      <c r="NV197" s="57"/>
      <c r="NW197" s="57" t="s">
        <v>354</v>
      </c>
      <c r="NX197" s="57" t="s">
        <v>354</v>
      </c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 t="s">
        <v>354</v>
      </c>
      <c r="OJ197" s="57"/>
      <c r="OK197" s="38"/>
      <c r="OL197" s="38"/>
      <c r="OM197" s="61"/>
      <c r="ON197" s="57" t="s">
        <v>354</v>
      </c>
      <c r="OO197" s="57" t="s">
        <v>354</v>
      </c>
      <c r="OP197" s="57" t="s">
        <v>354</v>
      </c>
      <c r="OQ197" s="57" t="s">
        <v>354</v>
      </c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 t="s">
        <v>354</v>
      </c>
      <c r="PC197" s="57" t="s">
        <v>354</v>
      </c>
      <c r="PD197" s="57" t="s">
        <v>354</v>
      </c>
      <c r="PE197" s="38"/>
      <c r="PF197" s="38"/>
      <c r="PG197" s="61"/>
      <c r="PH197" s="57"/>
      <c r="PI197" s="57"/>
      <c r="PJ197" s="57"/>
      <c r="PK197" s="57" t="s">
        <v>354</v>
      </c>
      <c r="PL197" s="57"/>
      <c r="PM197" s="57" t="s">
        <v>354</v>
      </c>
      <c r="PN197" s="57"/>
      <c r="PO197" s="57"/>
      <c r="PP197" s="57"/>
      <c r="PQ197" s="57"/>
      <c r="PR197" s="57"/>
      <c r="PS197" s="57"/>
      <c r="PT197" s="57"/>
      <c r="PU197" s="57"/>
      <c r="PV197" s="57"/>
      <c r="PW197" s="57" t="s">
        <v>354</v>
      </c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61"/>
      <c r="QV197" s="57"/>
      <c r="QW197" s="57"/>
      <c r="QX197" s="57"/>
      <c r="QY197" s="57"/>
      <c r="QZ197" s="57"/>
      <c r="RA197" s="57" t="s">
        <v>354</v>
      </c>
      <c r="RB197" s="57" t="s">
        <v>354</v>
      </c>
      <c r="RC197" s="57"/>
      <c r="RD197" s="57" t="s">
        <v>354</v>
      </c>
      <c r="RE197" s="57" t="s">
        <v>354</v>
      </c>
      <c r="RF197" s="57"/>
      <c r="RG197" s="57"/>
      <c r="RH197" s="38"/>
      <c r="RI197" s="38"/>
      <c r="RJ197" s="38"/>
      <c r="RK197" s="38"/>
      <c r="RL197" s="38"/>
      <c r="RM197" s="38"/>
      <c r="RN197" s="38"/>
      <c r="RO197" s="114"/>
      <c r="RP197" s="113" t="s">
        <v>354</v>
      </c>
      <c r="RQ197" s="57" t="s">
        <v>354</v>
      </c>
      <c r="RR197" s="57" t="s">
        <v>354</v>
      </c>
      <c r="RS197" s="57" t="s">
        <v>354</v>
      </c>
      <c r="RT197" s="57"/>
      <c r="RU197" s="57"/>
      <c r="RV197" s="57" t="s">
        <v>354</v>
      </c>
      <c r="RW197" s="57"/>
      <c r="RX197" s="57"/>
      <c r="RY197" s="57" t="s">
        <v>354</v>
      </c>
      <c r="RZ197" s="57"/>
      <c r="SA197" s="57" t="s">
        <v>354</v>
      </c>
      <c r="SB197" s="57" t="s">
        <v>354</v>
      </c>
      <c r="SC197" s="57" t="s">
        <v>354</v>
      </c>
      <c r="SD197" s="57" t="s">
        <v>354</v>
      </c>
      <c r="SE197" s="57"/>
      <c r="SF197" s="57"/>
      <c r="SG197" s="57"/>
      <c r="SH197" s="57"/>
      <c r="SI197" s="57"/>
      <c r="SJ197" s="57" t="s">
        <v>354</v>
      </c>
      <c r="SK197" s="57" t="s">
        <v>354</v>
      </c>
      <c r="SL197" s="38"/>
      <c r="SM197" s="37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8"/>
      <c r="TD197" s="38"/>
      <c r="TE197" s="38"/>
      <c r="TF197" s="38"/>
      <c r="TG197" s="37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8"/>
      <c r="TX197" s="38"/>
      <c r="TY197" s="38"/>
      <c r="TZ197" s="38"/>
      <c r="UA197" s="37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8"/>
      <c r="UR197" s="38"/>
      <c r="US197" s="38"/>
      <c r="UT197" s="38"/>
      <c r="UU197" s="37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8"/>
      <c r="VL197" s="38"/>
      <c r="VM197" s="38"/>
      <c r="VN197" s="38"/>
      <c r="VO197" s="37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8"/>
      <c r="WF197" s="38"/>
      <c r="WG197" s="38"/>
      <c r="WH197" s="38"/>
      <c r="WI197" s="37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8"/>
      <c r="WZ197" s="38"/>
      <c r="XA197" s="38"/>
      <c r="XB197" s="38"/>
      <c r="XC197" s="37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8"/>
      <c r="XT197" s="38"/>
      <c r="XU197" s="38"/>
      <c r="XV197" s="38"/>
      <c r="XW197" s="37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si="747"/>
        <v/>
      </c>
      <c r="AGK197" s="85" t="str">
        <f t="shared" si="748"/>
        <v/>
      </c>
      <c r="AGL197" s="85">
        <f t="shared" si="749"/>
        <v>12</v>
      </c>
      <c r="AGP197" s="36" t="str">
        <f t="shared" si="760"/>
        <v/>
      </c>
      <c r="AGQ197" s="36" t="str">
        <f t="shared" si="750"/>
        <v/>
      </c>
      <c r="AGR197" s="39">
        <f t="shared" si="761"/>
        <v>8</v>
      </c>
      <c r="AGS197" s="36" t="str">
        <f t="shared" si="762"/>
        <v/>
      </c>
      <c r="AGT197" s="36" t="str">
        <f t="shared" si="751"/>
        <v/>
      </c>
      <c r="AGU197" s="39">
        <f t="shared" si="763"/>
        <v>19</v>
      </c>
      <c r="AGV197" s="36" t="str">
        <f t="shared" si="764"/>
        <v/>
      </c>
      <c r="AGW197" s="36" t="str">
        <f t="shared" si="752"/>
        <v/>
      </c>
      <c r="AGX197" s="39">
        <f t="shared" si="765"/>
        <v>4</v>
      </c>
      <c r="AGY197" s="36" t="str">
        <f t="shared" si="766"/>
        <v/>
      </c>
      <c r="AGZ197" s="36" t="str">
        <f t="shared" si="753"/>
        <v/>
      </c>
      <c r="AHA197" s="39" t="str">
        <f t="shared" si="767"/>
        <v/>
      </c>
      <c r="AHB197" s="36" t="str">
        <f t="shared" si="768"/>
        <v/>
      </c>
      <c r="AHC197" s="36" t="str">
        <f t="shared" si="754"/>
        <v/>
      </c>
      <c r="AHD197" s="39">
        <f t="shared" si="769"/>
        <v>14</v>
      </c>
      <c r="AHE197" s="36" t="str">
        <f t="shared" si="770"/>
        <v/>
      </c>
      <c r="AHF197" s="36" t="str">
        <f t="shared" si="755"/>
        <v/>
      </c>
      <c r="AHG197" s="39">
        <f t="shared" si="771"/>
        <v>14</v>
      </c>
      <c r="AHH197" s="36" t="str">
        <f t="shared" si="772"/>
        <v/>
      </c>
      <c r="AHI197" s="36" t="str">
        <f t="shared" si="756"/>
        <v/>
      </c>
      <c r="AHJ197" s="39" t="str">
        <f t="shared" si="773"/>
        <v/>
      </c>
      <c r="AHK197" s="36" t="str">
        <f t="shared" si="774"/>
        <v/>
      </c>
      <c r="AHL197" s="36" t="str">
        <f t="shared" si="757"/>
        <v/>
      </c>
      <c r="AHM197" s="39" t="str">
        <f t="shared" si="775"/>
        <v/>
      </c>
      <c r="AHN197" s="36" t="str">
        <f t="shared" si="776"/>
        <v/>
      </c>
      <c r="AHO197" s="36" t="str">
        <f t="shared" si="758"/>
        <v/>
      </c>
      <c r="AHP197" s="39" t="str">
        <f t="shared" si="777"/>
        <v/>
      </c>
      <c r="AHQ197" s="36" t="str">
        <f t="shared" si="778"/>
        <v/>
      </c>
      <c r="AHR197" s="36" t="str">
        <f t="shared" si="759"/>
        <v/>
      </c>
      <c r="AHS197" s="39" t="str">
        <f t="shared" si="779"/>
        <v/>
      </c>
    </row>
    <row r="198" spans="1:922" s="5" customFormat="1" outlineLevel="1" x14ac:dyDescent="0.25">
      <c r="A198" s="35">
        <f t="shared" si="780"/>
        <v>22</v>
      </c>
      <c r="B198" s="36"/>
      <c r="C198" s="37"/>
      <c r="D198" s="35"/>
      <c r="E198" s="35"/>
      <c r="F198" s="35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7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7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7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7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37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7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/>
      <c r="NU198" s="57"/>
      <c r="NV198" s="57"/>
      <c r="NW198" s="57"/>
      <c r="NX198" s="57"/>
      <c r="NY198" s="57"/>
      <c r="NZ198" s="57"/>
      <c r="OA198" s="57"/>
      <c r="OB198" s="57"/>
      <c r="OC198" s="57"/>
      <c r="OD198" s="57"/>
      <c r="OE198" s="57"/>
      <c r="OF198" s="57"/>
      <c r="OG198" s="57"/>
      <c r="OH198" s="57"/>
      <c r="OI198" s="57"/>
      <c r="OJ198" s="57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8"/>
      <c r="SJ198" s="38"/>
      <c r="SK198" s="38"/>
      <c r="SL198" s="38"/>
      <c r="SM198" s="37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8"/>
      <c r="TD198" s="38"/>
      <c r="TE198" s="38"/>
      <c r="TF198" s="38"/>
      <c r="TG198" s="37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8"/>
      <c r="TX198" s="38"/>
      <c r="TY198" s="38"/>
      <c r="TZ198" s="38"/>
      <c r="UA198" s="37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8"/>
      <c r="UR198" s="38"/>
      <c r="US198" s="38"/>
      <c r="UT198" s="38"/>
      <c r="UU198" s="37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8"/>
      <c r="VL198" s="38"/>
      <c r="VM198" s="38"/>
      <c r="VN198" s="38"/>
      <c r="VO198" s="37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8"/>
      <c r="WF198" s="38"/>
      <c r="WG198" s="38"/>
      <c r="WH198" s="38"/>
      <c r="WI198" s="37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8"/>
      <c r="WZ198" s="38"/>
      <c r="XA198" s="38"/>
      <c r="XB198" s="38"/>
      <c r="XC198" s="37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8"/>
      <c r="XT198" s="38"/>
      <c r="XU198" s="38"/>
      <c r="XV198" s="38"/>
      <c r="XW198" s="37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47"/>
        <v/>
      </c>
      <c r="AGK198" s="85" t="str">
        <f t="shared" si="748"/>
        <v/>
      </c>
      <c r="AGL198" s="85" t="str">
        <f t="shared" si="749"/>
        <v/>
      </c>
      <c r="AGP198" s="36" t="str">
        <f t="shared" si="760"/>
        <v/>
      </c>
      <c r="AGQ198" s="36" t="str">
        <f t="shared" si="750"/>
        <v/>
      </c>
      <c r="AGR198" s="39" t="str">
        <f t="shared" si="761"/>
        <v/>
      </c>
      <c r="AGS198" s="36" t="str">
        <f t="shared" si="762"/>
        <v/>
      </c>
      <c r="AGT198" s="36" t="str">
        <f t="shared" si="751"/>
        <v/>
      </c>
      <c r="AGU198" s="39" t="str">
        <f t="shared" si="763"/>
        <v/>
      </c>
      <c r="AGV198" s="36" t="str">
        <f t="shared" si="764"/>
        <v/>
      </c>
      <c r="AGW198" s="36" t="str">
        <f t="shared" si="752"/>
        <v/>
      </c>
      <c r="AGX198" s="39" t="str">
        <f t="shared" si="765"/>
        <v/>
      </c>
      <c r="AGY198" s="36" t="str">
        <f t="shared" si="766"/>
        <v/>
      </c>
      <c r="AGZ198" s="36" t="str">
        <f t="shared" si="753"/>
        <v/>
      </c>
      <c r="AHA198" s="39" t="str">
        <f t="shared" si="767"/>
        <v/>
      </c>
      <c r="AHB198" s="36" t="str">
        <f t="shared" si="768"/>
        <v/>
      </c>
      <c r="AHC198" s="36" t="str">
        <f t="shared" si="754"/>
        <v/>
      </c>
      <c r="AHD198" s="39" t="str">
        <f t="shared" si="769"/>
        <v/>
      </c>
      <c r="AHE198" s="36" t="str">
        <f t="shared" si="770"/>
        <v/>
      </c>
      <c r="AHF198" s="36" t="str">
        <f t="shared" si="755"/>
        <v/>
      </c>
      <c r="AHG198" s="39" t="str">
        <f t="shared" si="771"/>
        <v/>
      </c>
      <c r="AHH198" s="36" t="str">
        <f t="shared" si="772"/>
        <v/>
      </c>
      <c r="AHI198" s="36" t="str">
        <f t="shared" si="756"/>
        <v/>
      </c>
      <c r="AHJ198" s="39" t="str">
        <f t="shared" si="773"/>
        <v/>
      </c>
      <c r="AHK198" s="36" t="str">
        <f t="shared" si="774"/>
        <v/>
      </c>
      <c r="AHL198" s="36" t="str">
        <f t="shared" si="757"/>
        <v/>
      </c>
      <c r="AHM198" s="39" t="str">
        <f t="shared" si="775"/>
        <v/>
      </c>
      <c r="AHN198" s="36" t="str">
        <f t="shared" si="776"/>
        <v/>
      </c>
      <c r="AHO198" s="36" t="str">
        <f t="shared" si="758"/>
        <v/>
      </c>
      <c r="AHP198" s="39" t="str">
        <f t="shared" si="777"/>
        <v/>
      </c>
      <c r="AHQ198" s="36" t="str">
        <f t="shared" si="778"/>
        <v/>
      </c>
      <c r="AHR198" s="36" t="str">
        <f t="shared" si="759"/>
        <v/>
      </c>
      <c r="AHS198" s="39" t="str">
        <f t="shared" si="779"/>
        <v/>
      </c>
    </row>
    <row r="199" spans="1:922" s="5" customFormat="1" outlineLevel="1" x14ac:dyDescent="0.25">
      <c r="A199" s="35">
        <f t="shared" si="780"/>
        <v>23</v>
      </c>
      <c r="B199" s="36"/>
      <c r="C199" s="37"/>
      <c r="D199" s="35"/>
      <c r="E199" s="35"/>
      <c r="F199" s="35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7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7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7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7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7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7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7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7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8"/>
      <c r="SJ199" s="38"/>
      <c r="SK199" s="38"/>
      <c r="SL199" s="38"/>
      <c r="SM199" s="37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8"/>
      <c r="TD199" s="38"/>
      <c r="TE199" s="38"/>
      <c r="TF199" s="38"/>
      <c r="TG199" s="37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8"/>
      <c r="TX199" s="38"/>
      <c r="TY199" s="38"/>
      <c r="TZ199" s="38"/>
      <c r="UA199" s="37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8"/>
      <c r="UR199" s="38"/>
      <c r="US199" s="38"/>
      <c r="UT199" s="38"/>
      <c r="UU199" s="37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8"/>
      <c r="VL199" s="38"/>
      <c r="VM199" s="38"/>
      <c r="VN199" s="38"/>
      <c r="VO199" s="37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8"/>
      <c r="WF199" s="38"/>
      <c r="WG199" s="38"/>
      <c r="WH199" s="38"/>
      <c r="WI199" s="37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8"/>
      <c r="WZ199" s="38"/>
      <c r="XA199" s="38"/>
      <c r="XB199" s="38"/>
      <c r="XC199" s="37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7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47"/>
        <v/>
      </c>
      <c r="AGK199" s="85" t="str">
        <f t="shared" si="748"/>
        <v/>
      </c>
      <c r="AGL199" s="85" t="str">
        <f t="shared" si="749"/>
        <v/>
      </c>
      <c r="AGP199" s="36" t="str">
        <f t="shared" si="760"/>
        <v/>
      </c>
      <c r="AGQ199" s="36" t="str">
        <f t="shared" si="750"/>
        <v/>
      </c>
      <c r="AGR199" s="39" t="str">
        <f t="shared" si="761"/>
        <v/>
      </c>
      <c r="AGS199" s="36" t="str">
        <f t="shared" si="762"/>
        <v/>
      </c>
      <c r="AGT199" s="36" t="str">
        <f t="shared" si="751"/>
        <v/>
      </c>
      <c r="AGU199" s="39" t="str">
        <f t="shared" si="763"/>
        <v/>
      </c>
      <c r="AGV199" s="36" t="str">
        <f t="shared" si="764"/>
        <v/>
      </c>
      <c r="AGW199" s="36" t="str">
        <f t="shared" si="752"/>
        <v/>
      </c>
      <c r="AGX199" s="39" t="str">
        <f t="shared" si="765"/>
        <v/>
      </c>
      <c r="AGY199" s="36" t="str">
        <f t="shared" si="766"/>
        <v/>
      </c>
      <c r="AGZ199" s="36" t="str">
        <f t="shared" si="753"/>
        <v/>
      </c>
      <c r="AHA199" s="39" t="str">
        <f t="shared" si="767"/>
        <v/>
      </c>
      <c r="AHB199" s="36" t="str">
        <f t="shared" si="768"/>
        <v/>
      </c>
      <c r="AHC199" s="36" t="str">
        <f t="shared" si="754"/>
        <v/>
      </c>
      <c r="AHD199" s="39" t="str">
        <f t="shared" si="769"/>
        <v/>
      </c>
      <c r="AHE199" s="36" t="str">
        <f t="shared" si="770"/>
        <v/>
      </c>
      <c r="AHF199" s="36" t="str">
        <f t="shared" si="755"/>
        <v/>
      </c>
      <c r="AHG199" s="39" t="str">
        <f t="shared" si="771"/>
        <v/>
      </c>
      <c r="AHH199" s="36" t="str">
        <f t="shared" si="772"/>
        <v/>
      </c>
      <c r="AHI199" s="36" t="str">
        <f t="shared" si="756"/>
        <v/>
      </c>
      <c r="AHJ199" s="39" t="str">
        <f t="shared" si="773"/>
        <v/>
      </c>
      <c r="AHK199" s="36" t="str">
        <f t="shared" si="774"/>
        <v/>
      </c>
      <c r="AHL199" s="36" t="str">
        <f t="shared" si="757"/>
        <v/>
      </c>
      <c r="AHM199" s="39" t="str">
        <f t="shared" si="775"/>
        <v/>
      </c>
      <c r="AHN199" s="36" t="str">
        <f t="shared" si="776"/>
        <v/>
      </c>
      <c r="AHO199" s="36" t="str">
        <f t="shared" si="758"/>
        <v/>
      </c>
      <c r="AHP199" s="39" t="str">
        <f t="shared" si="777"/>
        <v/>
      </c>
      <c r="AHQ199" s="36" t="str">
        <f t="shared" si="778"/>
        <v/>
      </c>
      <c r="AHR199" s="36" t="str">
        <f t="shared" si="759"/>
        <v/>
      </c>
      <c r="AHS199" s="39" t="str">
        <f t="shared" si="779"/>
        <v/>
      </c>
    </row>
    <row r="200" spans="1:922" s="32" customFormat="1" x14ac:dyDescent="0.25">
      <c r="A200" s="31" t="s">
        <v>36</v>
      </c>
      <c r="C200" s="33"/>
      <c r="D200" s="33"/>
      <c r="E200" s="33"/>
      <c r="F200" s="34"/>
      <c r="G200" s="33"/>
      <c r="H200" s="33"/>
      <c r="I200" s="33"/>
      <c r="J200" s="34"/>
      <c r="K200" s="33"/>
      <c r="L200" s="33"/>
      <c r="M200" s="33"/>
      <c r="N200" s="34"/>
      <c r="O200" s="33"/>
      <c r="P200" s="33"/>
      <c r="Q200" s="33"/>
      <c r="R200" s="34"/>
      <c r="S200" s="33"/>
      <c r="T200" s="33"/>
      <c r="U200" s="33"/>
      <c r="V200" s="34"/>
      <c r="W200" s="33"/>
      <c r="X200" s="33"/>
      <c r="Y200" s="33"/>
      <c r="Z200" s="34"/>
      <c r="AA200" s="33"/>
      <c r="AB200" s="33"/>
      <c r="AC200" s="33"/>
      <c r="AD200" s="34"/>
      <c r="AE200" s="33"/>
      <c r="AF200" s="33"/>
      <c r="AG200" s="33"/>
      <c r="AH200" s="34"/>
      <c r="AI200" s="33"/>
      <c r="AJ200" s="33"/>
      <c r="AK200" s="33"/>
      <c r="AL200" s="34"/>
      <c r="AM200" s="33"/>
      <c r="AN200" s="33"/>
      <c r="AO200" s="33"/>
      <c r="AP200" s="34"/>
      <c r="AQ200" s="33"/>
      <c r="AR200" s="33"/>
      <c r="AS200" s="33"/>
      <c r="AT200" s="34"/>
      <c r="AU200" s="33"/>
      <c r="AV200" s="33"/>
      <c r="AW200" s="33"/>
      <c r="AX200" s="34"/>
      <c r="AY200" s="33"/>
      <c r="AZ200" s="33"/>
      <c r="BA200" s="33"/>
      <c r="BB200" s="34"/>
      <c r="BC200" s="33"/>
      <c r="BD200" s="33"/>
      <c r="BE200" s="33"/>
      <c r="BF200" s="34"/>
      <c r="BG200" s="33"/>
      <c r="BH200" s="33"/>
      <c r="BI200" s="33"/>
      <c r="BJ200" s="34"/>
      <c r="BK200" s="33"/>
      <c r="BL200" s="33"/>
      <c r="BM200" s="33"/>
      <c r="BN200" s="34"/>
      <c r="BO200" s="33"/>
      <c r="BP200" s="33"/>
      <c r="BQ200" s="33"/>
      <c r="BR200" s="34"/>
      <c r="BS200" s="33"/>
      <c r="BT200" s="33"/>
      <c r="BU200" s="33"/>
      <c r="BV200" s="34"/>
      <c r="BW200" s="33"/>
      <c r="BX200" s="33"/>
      <c r="BY200" s="33"/>
      <c r="BZ200" s="34"/>
      <c r="CA200" s="33"/>
      <c r="CB200" s="33"/>
      <c r="CC200" s="33"/>
      <c r="CD200" s="34"/>
      <c r="CE200" s="33"/>
      <c r="CF200" s="33"/>
      <c r="CG200" s="33"/>
      <c r="CH200" s="34"/>
      <c r="CI200" s="33"/>
      <c r="CJ200" s="33"/>
      <c r="CK200" s="33"/>
      <c r="CL200" s="34"/>
      <c r="CM200" s="33"/>
      <c r="CN200" s="33"/>
      <c r="CO200" s="33"/>
      <c r="CP200" s="34"/>
      <c r="CQ200" s="33"/>
      <c r="CR200" s="33"/>
      <c r="CS200" s="33"/>
      <c r="CT200" s="34"/>
      <c r="CU200" s="33"/>
      <c r="CV200" s="33"/>
      <c r="CW200" s="33"/>
      <c r="CX200" s="34"/>
      <c r="CY200" s="33"/>
      <c r="CZ200" s="33"/>
      <c r="DA200" s="33"/>
      <c r="DB200" s="34"/>
      <c r="DC200" s="33"/>
      <c r="DD200" s="33"/>
      <c r="DE200" s="33"/>
      <c r="DF200" s="34"/>
      <c r="DG200" s="33"/>
      <c r="DH200" s="33"/>
      <c r="DI200" s="33"/>
      <c r="DJ200" s="34"/>
      <c r="DK200" s="33"/>
      <c r="DL200" s="33"/>
      <c r="DM200" s="33"/>
      <c r="DN200" s="34"/>
      <c r="DO200" s="33"/>
      <c r="DP200" s="33"/>
      <c r="DQ200" s="33"/>
      <c r="DR200" s="34"/>
      <c r="DS200" s="33"/>
      <c r="DT200" s="33"/>
      <c r="DU200" s="33"/>
      <c r="DV200" s="34"/>
      <c r="DW200" s="33"/>
      <c r="DX200" s="33"/>
      <c r="DY200" s="33"/>
      <c r="DZ200" s="34"/>
      <c r="EA200" s="33"/>
      <c r="EB200" s="33"/>
      <c r="EC200" s="33"/>
      <c r="ED200" s="34"/>
      <c r="EE200" s="33"/>
      <c r="EF200" s="33"/>
      <c r="EG200" s="33"/>
      <c r="EH200" s="34"/>
      <c r="EI200" s="33"/>
      <c r="EJ200" s="33"/>
      <c r="EK200" s="33"/>
      <c r="EL200" s="34"/>
      <c r="EM200" s="33"/>
      <c r="EN200" s="33"/>
      <c r="EO200" s="33"/>
      <c r="EP200" s="34"/>
      <c r="EQ200" s="33"/>
      <c r="ER200" s="33"/>
      <c r="ES200" s="33"/>
      <c r="ET200" s="34"/>
      <c r="EU200" s="33"/>
      <c r="EV200" s="33"/>
      <c r="EW200" s="33"/>
      <c r="EX200" s="34"/>
      <c r="EY200" s="33"/>
      <c r="EZ200" s="33"/>
      <c r="FA200" s="33"/>
      <c r="FB200" s="34"/>
      <c r="FC200" s="33"/>
      <c r="FD200" s="33"/>
      <c r="FE200" s="33"/>
      <c r="FF200" s="34"/>
      <c r="FG200" s="33"/>
      <c r="FH200" s="33"/>
      <c r="FI200" s="33"/>
      <c r="FJ200" s="34"/>
      <c r="FK200" s="33"/>
      <c r="FL200" s="33"/>
      <c r="FM200" s="33"/>
      <c r="FN200" s="34"/>
      <c r="FO200" s="33"/>
      <c r="FP200" s="33"/>
      <c r="FQ200" s="33"/>
      <c r="FR200" s="34"/>
      <c r="FS200" s="33"/>
      <c r="FT200" s="33"/>
      <c r="FU200" s="33"/>
      <c r="FV200" s="34"/>
      <c r="FW200" s="33"/>
      <c r="FX200" s="33"/>
      <c r="FY200" s="33"/>
      <c r="FZ200" s="34"/>
      <c r="GA200" s="33"/>
      <c r="GB200" s="33"/>
      <c r="GC200" s="33"/>
      <c r="GD200" s="34"/>
      <c r="GE200" s="33"/>
      <c r="GF200" s="33"/>
      <c r="GG200" s="33"/>
      <c r="GH200" s="34"/>
      <c r="GI200" s="33"/>
      <c r="GJ200" s="33"/>
      <c r="GK200" s="33"/>
      <c r="GL200" s="34"/>
      <c r="GM200" s="33"/>
      <c r="GN200" s="33"/>
      <c r="GO200" s="33"/>
      <c r="GP200" s="34"/>
      <c r="GQ200" s="33"/>
      <c r="GR200" s="33"/>
      <c r="GS200" s="33"/>
      <c r="GT200" s="34"/>
      <c r="GU200" s="33"/>
      <c r="GV200" s="33"/>
      <c r="GW200" s="33"/>
      <c r="GX200" s="34"/>
      <c r="GY200" s="33"/>
      <c r="GZ200" s="33"/>
      <c r="HA200" s="33"/>
      <c r="HB200" s="34"/>
      <c r="HC200" s="33"/>
      <c r="HD200" s="33"/>
      <c r="HE200" s="33"/>
      <c r="HF200" s="34"/>
      <c r="HG200" s="33"/>
      <c r="HH200" s="33"/>
      <c r="HI200" s="33"/>
      <c r="HJ200" s="34"/>
      <c r="HK200" s="33"/>
      <c r="HL200" s="33"/>
      <c r="HM200" s="33"/>
      <c r="HN200" s="34"/>
      <c r="HO200" s="33"/>
      <c r="HP200" s="33"/>
      <c r="HQ200" s="33"/>
      <c r="HR200" s="34"/>
      <c r="HS200" s="33"/>
      <c r="HT200" s="33"/>
      <c r="HU200" s="33"/>
      <c r="HV200" s="34"/>
      <c r="HW200" s="33"/>
      <c r="HX200" s="33"/>
      <c r="HY200" s="33"/>
      <c r="HZ200" s="34"/>
      <c r="IA200" s="33"/>
      <c r="IB200" s="33"/>
      <c r="IC200" s="33"/>
      <c r="ID200" s="34"/>
      <c r="IE200" s="33"/>
      <c r="IF200" s="33"/>
      <c r="IG200" s="33"/>
      <c r="IH200" s="34"/>
      <c r="II200" s="33"/>
      <c r="IJ200" s="33"/>
      <c r="IK200" s="33"/>
      <c r="IL200" s="34"/>
      <c r="IM200" s="33"/>
      <c r="IN200" s="33"/>
      <c r="IO200" s="33"/>
      <c r="IP200" s="34"/>
      <c r="IQ200" s="33"/>
      <c r="IR200" s="33"/>
      <c r="IS200" s="33"/>
      <c r="IT200" s="34"/>
      <c r="IU200" s="33"/>
      <c r="IV200" s="33"/>
      <c r="IW200" s="33"/>
      <c r="IX200" s="34"/>
      <c r="IY200" s="33"/>
      <c r="IZ200" s="33"/>
      <c r="JA200" s="33"/>
      <c r="JB200" s="34"/>
      <c r="JC200" s="33"/>
      <c r="JD200" s="33"/>
      <c r="JE200" s="33"/>
      <c r="JF200" s="34"/>
      <c r="JG200" s="33"/>
      <c r="JH200" s="33"/>
      <c r="JI200" s="33"/>
      <c r="JJ200" s="34"/>
      <c r="JK200" s="33"/>
      <c r="JL200" s="33"/>
      <c r="JM200" s="33"/>
      <c r="JN200" s="34"/>
      <c r="JO200" s="33"/>
      <c r="JP200" s="33"/>
      <c r="JQ200" s="33"/>
      <c r="JR200" s="34"/>
      <c r="JS200" s="33"/>
      <c r="JT200" s="33"/>
      <c r="JU200" s="33"/>
      <c r="JV200" s="34"/>
      <c r="JW200" s="33"/>
      <c r="JX200" s="33"/>
      <c r="JY200" s="33"/>
      <c r="JZ200" s="34"/>
      <c r="KA200" s="33"/>
      <c r="KB200" s="33"/>
      <c r="KC200" s="33"/>
      <c r="KD200" s="34"/>
      <c r="KE200" s="33"/>
      <c r="KF200" s="33"/>
      <c r="KG200" s="33"/>
      <c r="KH200" s="34"/>
      <c r="KI200" s="33"/>
      <c r="KJ200" s="33"/>
      <c r="KK200" s="33"/>
      <c r="KL200" s="34"/>
      <c r="KM200" s="33"/>
      <c r="KN200" s="33"/>
      <c r="KO200" s="33"/>
      <c r="KP200" s="34"/>
      <c r="KQ200" s="33"/>
      <c r="KR200" s="33"/>
      <c r="KS200" s="33"/>
      <c r="KT200" s="34"/>
      <c r="KU200" s="33"/>
      <c r="KV200" s="33"/>
      <c r="KW200" s="33"/>
      <c r="KX200" s="34"/>
      <c r="KY200" s="33"/>
      <c r="KZ200" s="33"/>
      <c r="LA200" s="33"/>
      <c r="LB200" s="34"/>
      <c r="LC200" s="33"/>
      <c r="LD200" s="33"/>
      <c r="LE200" s="33"/>
      <c r="LF200" s="34"/>
      <c r="LG200" s="33"/>
      <c r="LH200" s="33"/>
      <c r="LI200" s="33"/>
      <c r="LJ200" s="34"/>
      <c r="LK200" s="33"/>
      <c r="LL200" s="33"/>
      <c r="LM200" s="33"/>
      <c r="LN200" s="34"/>
      <c r="LO200" s="33"/>
      <c r="LP200" s="33"/>
      <c r="LQ200" s="33"/>
      <c r="LR200" s="34"/>
      <c r="LS200" s="33"/>
      <c r="LT200" s="33"/>
      <c r="LU200" s="33"/>
      <c r="LV200" s="34"/>
      <c r="LW200" s="33"/>
      <c r="LX200" s="33"/>
      <c r="LY200" s="33"/>
      <c r="LZ200" s="34"/>
      <c r="MA200" s="33"/>
      <c r="MB200" s="33"/>
      <c r="MC200" s="33"/>
      <c r="MD200" s="34"/>
      <c r="ME200" s="33"/>
      <c r="MF200" s="33"/>
      <c r="MG200" s="33"/>
      <c r="MH200" s="34"/>
      <c r="MI200" s="33"/>
      <c r="MJ200" s="33"/>
      <c r="MK200" s="33"/>
      <c r="ML200" s="34"/>
      <c r="MM200" s="33"/>
      <c r="MN200" s="33"/>
      <c r="MO200" s="33"/>
      <c r="MP200" s="34"/>
      <c r="MQ200" s="33"/>
      <c r="MR200" s="33"/>
      <c r="MS200" s="33"/>
      <c r="MT200" s="34"/>
      <c r="MU200" s="33"/>
      <c r="MV200" s="33"/>
      <c r="MW200" s="33"/>
      <c r="MX200" s="34"/>
      <c r="MY200" s="33"/>
      <c r="MZ200" s="33"/>
      <c r="NA200" s="33"/>
      <c r="NB200" s="34"/>
      <c r="NC200" s="33"/>
      <c r="ND200" s="33"/>
      <c r="NE200" s="33"/>
      <c r="NF200" s="34"/>
      <c r="NG200" s="33"/>
      <c r="NH200" s="33"/>
      <c r="NI200" s="33"/>
      <c r="NJ200" s="34"/>
      <c r="NK200" s="33"/>
      <c r="NL200" s="33"/>
      <c r="NM200" s="33"/>
      <c r="NN200" s="34"/>
      <c r="NO200" s="33"/>
      <c r="NP200" s="33"/>
      <c r="NQ200" s="33"/>
      <c r="NR200" s="34"/>
      <c r="NS200" s="33"/>
      <c r="NT200" s="33"/>
      <c r="NU200" s="33"/>
      <c r="NV200" s="34"/>
      <c r="NW200" s="33"/>
      <c r="NX200" s="33"/>
      <c r="NY200" s="33"/>
      <c r="NZ200" s="34"/>
      <c r="OA200" s="33"/>
      <c r="OB200" s="33"/>
      <c r="OC200" s="33"/>
      <c r="OD200" s="34"/>
      <c r="OE200" s="33"/>
      <c r="OF200" s="33"/>
      <c r="OG200" s="33"/>
      <c r="OH200" s="34"/>
      <c r="OI200" s="33"/>
      <c r="OJ200" s="33"/>
      <c r="OK200" s="33"/>
      <c r="OL200" s="34"/>
      <c r="OM200" s="33"/>
      <c r="ON200" s="33"/>
      <c r="OO200" s="33"/>
      <c r="OP200" s="34"/>
      <c r="OQ200" s="33"/>
      <c r="OR200" s="33"/>
      <c r="OS200" s="33"/>
      <c r="OT200" s="34"/>
      <c r="OU200" s="33"/>
      <c r="OV200" s="33"/>
      <c r="OW200" s="33"/>
      <c r="OX200" s="34"/>
      <c r="OY200" s="33"/>
      <c r="OZ200" s="33"/>
      <c r="PA200" s="33"/>
      <c r="PB200" s="34"/>
      <c r="PC200" s="33"/>
      <c r="PD200" s="33"/>
      <c r="PE200" s="33"/>
      <c r="PF200" s="34"/>
      <c r="PG200" s="33"/>
      <c r="PH200" s="33"/>
      <c r="PI200" s="33"/>
      <c r="PJ200" s="34"/>
      <c r="PK200" s="33"/>
      <c r="PL200" s="33"/>
      <c r="PM200" s="33"/>
      <c r="PN200" s="34"/>
      <c r="PO200" s="33"/>
      <c r="PP200" s="33"/>
      <c r="PQ200" s="33"/>
      <c r="PR200" s="34"/>
      <c r="PS200" s="33"/>
      <c r="PT200" s="33"/>
      <c r="PU200" s="33"/>
      <c r="PV200" s="34"/>
      <c r="PW200" s="33"/>
      <c r="PX200" s="33"/>
      <c r="PY200" s="33"/>
      <c r="PZ200" s="34"/>
      <c r="QA200" s="33"/>
      <c r="QB200" s="33"/>
      <c r="QC200" s="33"/>
      <c r="QD200" s="34"/>
      <c r="QE200" s="33"/>
      <c r="QF200" s="33"/>
      <c r="QG200" s="33"/>
      <c r="QH200" s="34"/>
      <c r="QI200" s="33"/>
      <c r="QJ200" s="33"/>
      <c r="QK200" s="33"/>
      <c r="QL200" s="34"/>
      <c r="QM200" s="33"/>
      <c r="QN200" s="33"/>
      <c r="QO200" s="33"/>
      <c r="QP200" s="34"/>
      <c r="QQ200" s="33"/>
      <c r="QR200" s="33"/>
      <c r="QS200" s="33"/>
      <c r="QT200" s="34"/>
      <c r="QU200" s="33"/>
      <c r="QV200" s="33"/>
      <c r="QW200" s="33"/>
      <c r="QX200" s="34"/>
      <c r="QY200" s="33"/>
      <c r="QZ200" s="33"/>
      <c r="RA200" s="33"/>
      <c r="RB200" s="34"/>
      <c r="RC200" s="33"/>
      <c r="RD200" s="33"/>
      <c r="RE200" s="33"/>
      <c r="RF200" s="34"/>
      <c r="RG200" s="33"/>
      <c r="RH200" s="33"/>
      <c r="RI200" s="33"/>
      <c r="RJ200" s="34"/>
      <c r="RK200" s="33"/>
      <c r="RL200" s="33"/>
      <c r="RM200" s="33"/>
      <c r="RN200" s="34"/>
      <c r="RO200" s="33"/>
      <c r="RP200" s="33"/>
      <c r="RQ200" s="33"/>
      <c r="RR200" s="34"/>
      <c r="RS200" s="33"/>
      <c r="RT200" s="33"/>
      <c r="RU200" s="33"/>
      <c r="RV200" s="34"/>
      <c r="RW200" s="33"/>
      <c r="RX200" s="33"/>
      <c r="RY200" s="33"/>
      <c r="RZ200" s="34"/>
      <c r="SA200" s="33"/>
      <c r="SB200" s="33"/>
      <c r="SC200" s="33"/>
      <c r="SD200" s="34"/>
      <c r="SE200" s="33"/>
      <c r="SF200" s="33"/>
      <c r="SG200" s="33"/>
      <c r="SH200" s="33"/>
      <c r="SI200" s="33"/>
      <c r="SJ200" s="33"/>
      <c r="SK200" s="33"/>
      <c r="SL200" s="34"/>
      <c r="SM200" s="33"/>
      <c r="SN200" s="33"/>
      <c r="SO200" s="33"/>
      <c r="SP200" s="34"/>
      <c r="SQ200" s="33"/>
      <c r="SR200" s="33"/>
      <c r="SS200" s="33"/>
      <c r="ST200" s="34"/>
      <c r="SU200" s="33"/>
      <c r="SV200" s="33"/>
      <c r="SW200" s="33"/>
      <c r="SX200" s="34"/>
      <c r="SY200" s="33"/>
      <c r="SZ200" s="33"/>
      <c r="TA200" s="33"/>
      <c r="TB200" s="34"/>
      <c r="TC200" s="33"/>
      <c r="TD200" s="33"/>
      <c r="TE200" s="33"/>
      <c r="TF200" s="34"/>
      <c r="TG200" s="33"/>
      <c r="TH200" s="33"/>
      <c r="TI200" s="33"/>
      <c r="TJ200" s="34"/>
      <c r="TK200" s="33"/>
      <c r="TL200" s="33"/>
      <c r="TM200" s="33"/>
      <c r="TN200" s="34"/>
      <c r="TO200" s="33"/>
      <c r="TP200" s="33"/>
      <c r="TQ200" s="33"/>
      <c r="TR200" s="34"/>
      <c r="TS200" s="33"/>
      <c r="TT200" s="33"/>
      <c r="TU200" s="33"/>
      <c r="TV200" s="34"/>
      <c r="TW200" s="33"/>
      <c r="TX200" s="33"/>
      <c r="TY200" s="33"/>
      <c r="TZ200" s="34"/>
      <c r="UA200" s="33"/>
      <c r="UB200" s="33"/>
      <c r="UC200" s="33"/>
      <c r="UD200" s="34"/>
      <c r="UE200" s="33"/>
      <c r="UF200" s="33"/>
      <c r="UG200" s="33"/>
      <c r="UH200" s="34"/>
      <c r="UI200" s="33"/>
      <c r="UJ200" s="33"/>
      <c r="UK200" s="33"/>
      <c r="UL200" s="34"/>
      <c r="UM200" s="33"/>
      <c r="UN200" s="33"/>
      <c r="UO200" s="33"/>
      <c r="UP200" s="34"/>
      <c r="UQ200" s="33"/>
      <c r="UR200" s="33"/>
      <c r="US200" s="33"/>
      <c r="UT200" s="34"/>
      <c r="UU200" s="33"/>
      <c r="UV200" s="33"/>
      <c r="UW200" s="33"/>
      <c r="UX200" s="34"/>
      <c r="UY200" s="33"/>
      <c r="UZ200" s="33"/>
      <c r="VA200" s="33"/>
      <c r="VB200" s="34"/>
      <c r="VC200" s="33"/>
      <c r="VD200" s="33"/>
      <c r="VE200" s="33"/>
      <c r="VF200" s="34"/>
      <c r="VG200" s="33"/>
      <c r="VH200" s="33"/>
      <c r="VI200" s="33"/>
      <c r="VJ200" s="34"/>
      <c r="VK200" s="33"/>
      <c r="VL200" s="33"/>
      <c r="VM200" s="33"/>
      <c r="VN200" s="34"/>
      <c r="VO200" s="33"/>
      <c r="VP200" s="33"/>
      <c r="VQ200" s="33"/>
      <c r="VR200" s="34"/>
      <c r="VS200" s="33"/>
      <c r="VT200" s="33"/>
      <c r="VU200" s="33"/>
      <c r="VV200" s="34"/>
      <c r="VW200" s="33"/>
      <c r="VX200" s="33"/>
      <c r="VY200" s="33"/>
      <c r="VZ200" s="34"/>
      <c r="WA200" s="33"/>
      <c r="WB200" s="33"/>
      <c r="WC200" s="33"/>
      <c r="WD200" s="34"/>
      <c r="WE200" s="33"/>
      <c r="WF200" s="33"/>
      <c r="WG200" s="33"/>
      <c r="WH200" s="34"/>
      <c r="WI200" s="33"/>
      <c r="WJ200" s="33"/>
      <c r="WK200" s="33"/>
      <c r="WL200" s="34"/>
      <c r="WM200" s="33"/>
      <c r="WN200" s="33"/>
      <c r="WO200" s="33"/>
      <c r="WP200" s="34"/>
      <c r="WQ200" s="33"/>
      <c r="WR200" s="33"/>
      <c r="WS200" s="33"/>
      <c r="WT200" s="34"/>
      <c r="WU200" s="33"/>
      <c r="WV200" s="33"/>
      <c r="WW200" s="33"/>
      <c r="WX200" s="34"/>
      <c r="WY200" s="33"/>
      <c r="WZ200" s="33"/>
      <c r="XA200" s="33"/>
      <c r="XB200" s="34"/>
      <c r="XC200" s="33"/>
      <c r="XD200" s="33"/>
      <c r="XE200" s="33"/>
      <c r="XF200" s="34"/>
      <c r="XG200" s="33"/>
      <c r="XH200" s="33"/>
      <c r="XI200" s="33"/>
      <c r="XJ200" s="34"/>
      <c r="XK200" s="33"/>
      <c r="XL200" s="33"/>
      <c r="XM200" s="33"/>
      <c r="XN200" s="34"/>
      <c r="XO200" s="33"/>
      <c r="XP200" s="33"/>
      <c r="XQ200" s="33"/>
      <c r="XR200" s="34"/>
      <c r="XS200" s="33"/>
      <c r="XT200" s="33"/>
      <c r="XU200" s="33"/>
      <c r="XV200" s="34"/>
      <c r="XW200" s="33"/>
      <c r="XX200" s="33"/>
      <c r="XY200" s="33"/>
      <c r="XZ200" s="34"/>
      <c r="YA200" s="33"/>
      <c r="YB200" s="33"/>
      <c r="YC200" s="33"/>
      <c r="YD200" s="34"/>
      <c r="YE200" s="33"/>
      <c r="YF200" s="33"/>
      <c r="YG200" s="33"/>
      <c r="YH200" s="34"/>
      <c r="YI200" s="33"/>
      <c r="YJ200" s="33"/>
      <c r="YK200" s="33"/>
      <c r="YL200" s="34"/>
      <c r="YM200" s="33"/>
      <c r="YN200" s="33"/>
      <c r="YO200" s="33"/>
      <c r="YP200" s="34"/>
      <c r="YQ200" s="33"/>
      <c r="YR200" s="33"/>
      <c r="YS200" s="33"/>
      <c r="YT200" s="34"/>
      <c r="YU200" s="33"/>
      <c r="YV200" s="33"/>
      <c r="YW200" s="33"/>
      <c r="YX200" s="34"/>
      <c r="YY200" s="33"/>
      <c r="YZ200" s="33"/>
      <c r="ZA200" s="33"/>
      <c r="ZB200" s="34"/>
      <c r="ZC200" s="33"/>
      <c r="ZD200" s="33"/>
      <c r="ZE200" s="33"/>
      <c r="ZF200" s="34"/>
      <c r="ZG200" s="33"/>
      <c r="ZH200" s="33"/>
      <c r="ZI200" s="33"/>
      <c r="ZJ200" s="34"/>
      <c r="ZK200" s="33"/>
      <c r="ZL200" s="33"/>
      <c r="ZM200" s="33"/>
      <c r="ZN200" s="34"/>
      <c r="ZO200" s="33"/>
      <c r="ZP200" s="33"/>
      <c r="ZQ200" s="33"/>
      <c r="ZR200" s="34"/>
      <c r="ZS200" s="33"/>
      <c r="ZT200" s="33"/>
      <c r="ZU200" s="33"/>
      <c r="ZV200" s="34"/>
      <c r="ZW200" s="33"/>
      <c r="ZX200" s="33"/>
      <c r="ZY200" s="33"/>
      <c r="ZZ200" s="34"/>
      <c r="AAA200" s="33"/>
      <c r="AAB200" s="33"/>
      <c r="AAC200" s="33"/>
      <c r="AAD200" s="34"/>
      <c r="AAE200" s="33"/>
      <c r="AAF200" s="33"/>
      <c r="AAG200" s="33"/>
      <c r="AAH200" s="34"/>
      <c r="AAI200" s="33"/>
      <c r="AAJ200" s="33"/>
      <c r="AAK200" s="33"/>
      <c r="AAL200" s="34"/>
      <c r="AAM200" s="33"/>
      <c r="AAN200" s="33"/>
      <c r="AAO200" s="33"/>
      <c r="AAP200" s="34"/>
      <c r="AAQ200" s="33"/>
      <c r="AAR200" s="33"/>
      <c r="AAS200" s="33"/>
      <c r="AAT200" s="34"/>
      <c r="AAU200" s="33"/>
      <c r="AAV200" s="33"/>
      <c r="AAW200" s="33"/>
      <c r="AAX200" s="34"/>
      <c r="AAY200" s="33"/>
      <c r="AAZ200" s="33"/>
      <c r="ABA200" s="33"/>
      <c r="ABB200" s="34"/>
      <c r="ABC200" s="33"/>
      <c r="ABD200" s="33"/>
      <c r="ABE200" s="33"/>
      <c r="ABF200" s="34"/>
      <c r="ABG200" s="33"/>
      <c r="ABH200" s="33"/>
      <c r="ABI200" s="33"/>
      <c r="ABJ200" s="34"/>
      <c r="ABK200" s="33"/>
      <c r="ABL200" s="33"/>
      <c r="ABM200" s="33"/>
      <c r="ABN200" s="34"/>
      <c r="ABO200" s="33"/>
      <c r="ABP200" s="33"/>
      <c r="ABQ200" s="33"/>
      <c r="ABR200" s="34"/>
      <c r="ABS200" s="33"/>
      <c r="ABT200" s="33"/>
      <c r="ABU200" s="33"/>
      <c r="ABV200" s="34"/>
      <c r="ABW200" s="33"/>
      <c r="ABX200" s="33"/>
      <c r="ABY200" s="33"/>
      <c r="ABZ200" s="34"/>
      <c r="ACA200" s="33"/>
      <c r="ACB200" s="33"/>
      <c r="ACC200" s="33"/>
      <c r="ACD200" s="34"/>
      <c r="ACE200" s="33"/>
      <c r="ACF200" s="33"/>
      <c r="ACG200" s="33"/>
      <c r="ACH200" s="34"/>
      <c r="ACI200" s="33"/>
      <c r="ACJ200" s="33"/>
      <c r="ACK200" s="33"/>
      <c r="ACL200" s="34"/>
      <c r="ACM200" s="33"/>
      <c r="ACN200" s="33"/>
      <c r="ACO200" s="33"/>
      <c r="ACP200" s="34"/>
      <c r="ACQ200" s="33"/>
      <c r="ACR200" s="33"/>
      <c r="ACS200" s="33"/>
      <c r="ACT200" s="34"/>
      <c r="ACU200" s="33"/>
      <c r="ACV200" s="33"/>
      <c r="ACW200" s="33"/>
      <c r="ACX200" s="34"/>
      <c r="ACY200" s="33"/>
      <c r="ACZ200" s="33"/>
      <c r="ADA200" s="33"/>
      <c r="ADB200" s="34"/>
      <c r="ADC200" s="33"/>
      <c r="ADD200" s="33"/>
      <c r="ADE200" s="33"/>
      <c r="ADF200" s="34"/>
      <c r="ADG200" s="33"/>
      <c r="ADH200" s="33"/>
      <c r="ADI200" s="33"/>
      <c r="ADJ200" s="34"/>
      <c r="ADK200" s="33"/>
      <c r="ADL200" s="33"/>
      <c r="ADM200" s="33"/>
      <c r="ADN200" s="34"/>
      <c r="ADO200" s="33"/>
      <c r="ADP200" s="33"/>
      <c r="ADQ200" s="33"/>
      <c r="ADR200" s="34"/>
      <c r="ADS200" s="33"/>
      <c r="ADT200" s="33"/>
      <c r="ADU200" s="33"/>
      <c r="ADV200" s="34"/>
      <c r="ADW200" s="33"/>
      <c r="ADX200" s="33"/>
      <c r="ADY200" s="33"/>
      <c r="ADZ200" s="34"/>
      <c r="AEA200" s="33"/>
      <c r="AEB200" s="33"/>
      <c r="AEC200" s="33"/>
      <c r="AED200" s="34"/>
      <c r="AEE200" s="33"/>
      <c r="AEF200" s="33"/>
      <c r="AEG200" s="33"/>
      <c r="AEH200" s="34"/>
      <c r="AEI200" s="33"/>
      <c r="AEJ200" s="33"/>
      <c r="AEK200" s="33"/>
      <c r="AEL200" s="34"/>
      <c r="AEM200" s="33"/>
      <c r="AEN200" s="33"/>
      <c r="AEO200" s="33"/>
      <c r="AEP200" s="34"/>
      <c r="AEQ200" s="33"/>
      <c r="AER200" s="33"/>
      <c r="AES200" s="33"/>
      <c r="AET200" s="34"/>
      <c r="AEU200" s="33"/>
      <c r="AEV200" s="33"/>
      <c r="AEW200" s="33"/>
      <c r="AEX200" s="34"/>
      <c r="AEY200" s="33"/>
      <c r="AEZ200" s="33"/>
      <c r="AFA200" s="33"/>
      <c r="AFB200" s="34"/>
      <c r="AFC200" s="33"/>
      <c r="AFD200" s="33"/>
      <c r="AFE200" s="33"/>
      <c r="AFF200" s="34"/>
      <c r="AFG200" s="33"/>
      <c r="AFH200" s="33"/>
      <c r="AFI200" s="33"/>
      <c r="AFJ200" s="34"/>
      <c r="AFK200" s="33"/>
      <c r="AFL200" s="33"/>
      <c r="AFM200" s="33"/>
      <c r="AFN200" s="34"/>
      <c r="AFO200" s="33"/>
      <c r="AFP200" s="33"/>
      <c r="AFQ200" s="33"/>
      <c r="AFR200" s="34"/>
      <c r="AFS200" s="33"/>
      <c r="AFT200" s="33"/>
      <c r="AFU200" s="33"/>
      <c r="AFV200" s="34"/>
      <c r="AFW200" s="33"/>
      <c r="AFX200" s="33"/>
      <c r="AFY200" s="33"/>
      <c r="AFZ200" s="34"/>
      <c r="AGA200" s="33"/>
      <c r="AGB200" s="33"/>
      <c r="AGC200" s="33"/>
      <c r="AGD200" s="34"/>
      <c r="AGE200" s="33"/>
      <c r="AGF200" s="33"/>
      <c r="AGG200" s="33"/>
      <c r="AGH200" s="34"/>
      <c r="AGI200" s="33"/>
      <c r="AGJ200" s="33"/>
      <c r="AGK200" s="33"/>
      <c r="AGL200" s="33"/>
      <c r="AGM200" s="33"/>
      <c r="AGN200" s="34"/>
      <c r="AGO200" s="33"/>
      <c r="AGP200" s="33"/>
      <c r="AGQ200" s="33"/>
      <c r="AGR200" s="33"/>
      <c r="AGS200" s="34"/>
      <c r="AGT200" s="34"/>
      <c r="AGU200" s="33"/>
      <c r="AGV200" s="33"/>
      <c r="AGW200" s="33"/>
      <c r="AGX200" s="33"/>
      <c r="AGY200" s="34"/>
      <c r="AGZ200" s="34"/>
      <c r="AHA200" s="33"/>
      <c r="AHB200" s="33"/>
      <c r="AHC200" s="33"/>
      <c r="AHD200" s="33"/>
      <c r="AHE200" s="34"/>
      <c r="AHF200" s="34"/>
      <c r="AHG200" s="33"/>
      <c r="AHH200" s="33"/>
      <c r="AHI200" s="33"/>
      <c r="AHJ200" s="33"/>
      <c r="AHK200" s="34"/>
      <c r="AHL200" s="34"/>
      <c r="AHM200" s="33"/>
      <c r="AHN200" s="33"/>
      <c r="AHO200" s="33"/>
      <c r="AHP200" s="33"/>
      <c r="AHQ200" s="34"/>
      <c r="AHR200" s="34"/>
      <c r="AHS200" s="33"/>
      <c r="AHT200" s="33"/>
      <c r="AHU200" s="33"/>
      <c r="AHV200" s="34"/>
      <c r="AHW200" s="33"/>
      <c r="AHX200" s="33"/>
      <c r="AHY200" s="33"/>
      <c r="AHZ200" s="34"/>
      <c r="AIA200" s="33"/>
      <c r="AIB200" s="33"/>
      <c r="AIC200" s="33"/>
      <c r="AID200" s="34"/>
      <c r="AIE200" s="33"/>
      <c r="AIF200" s="33"/>
      <c r="AIG200" s="33"/>
      <c r="AIH200" s="34"/>
      <c r="AII200" s="33"/>
      <c r="AIJ200" s="33"/>
      <c r="AIK200" s="33"/>
      <c r="AIL200" s="34"/>
    </row>
    <row r="201" spans="1:922" s="5" customFormat="1" outlineLevel="1" x14ac:dyDescent="0.25">
      <c r="A201" s="35">
        <v>1</v>
      </c>
      <c r="B201" s="46" t="s">
        <v>100</v>
      </c>
      <c r="C201" s="37"/>
      <c r="D201" s="35"/>
      <c r="E201" s="35"/>
      <c r="F201" s="35"/>
      <c r="G201" s="57"/>
      <c r="H201" s="57" t="s">
        <v>354</v>
      </c>
      <c r="I201" s="57" t="s">
        <v>354</v>
      </c>
      <c r="J201" s="57"/>
      <c r="K201" s="57"/>
      <c r="L201" s="57"/>
      <c r="M201" s="57" t="s">
        <v>354</v>
      </c>
      <c r="N201" s="57"/>
      <c r="O201" s="57"/>
      <c r="P201" s="57" t="s">
        <v>354</v>
      </c>
      <c r="Q201" s="57" t="s">
        <v>354</v>
      </c>
      <c r="R201" s="38"/>
      <c r="S201" s="38"/>
      <c r="T201" s="38"/>
      <c r="U201" s="38"/>
      <c r="V201" s="38"/>
      <c r="W201" s="57" t="s">
        <v>354</v>
      </c>
      <c r="X201" s="57"/>
      <c r="Y201" s="57"/>
      <c r="Z201" s="57"/>
      <c r="AA201" s="57" t="s">
        <v>354</v>
      </c>
      <c r="AB201" s="57" t="s">
        <v>354</v>
      </c>
      <c r="AC201" s="57" t="s">
        <v>354</v>
      </c>
      <c r="AD201" s="57"/>
      <c r="AE201" s="57"/>
      <c r="AF201" s="57"/>
      <c r="AG201" s="57"/>
      <c r="AH201" s="57"/>
      <c r="AI201" s="57"/>
      <c r="AJ201" s="57" t="s">
        <v>354</v>
      </c>
      <c r="AK201" s="57" t="s">
        <v>354</v>
      </c>
      <c r="AL201" s="57" t="s">
        <v>354</v>
      </c>
      <c r="AM201" s="38"/>
      <c r="AN201" s="38"/>
      <c r="AO201" s="38"/>
      <c r="AP201" s="38"/>
      <c r="AQ201" s="57" t="s">
        <v>354</v>
      </c>
      <c r="AR201" s="57" t="s">
        <v>354</v>
      </c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 t="s">
        <v>354</v>
      </c>
      <c r="BF201" s="57" t="s">
        <v>354</v>
      </c>
      <c r="BG201" s="38"/>
      <c r="BH201" s="38"/>
      <c r="BI201" s="38"/>
      <c r="BJ201" s="38"/>
      <c r="BK201" s="57" t="s">
        <v>354</v>
      </c>
      <c r="BL201" s="57" t="s">
        <v>354</v>
      </c>
      <c r="BM201" s="57"/>
      <c r="BN201" s="57"/>
      <c r="BO201" s="57"/>
      <c r="BP201" s="57"/>
      <c r="BQ201" s="57"/>
      <c r="BR201" s="57"/>
      <c r="BS201" s="57"/>
      <c r="BT201" s="57"/>
      <c r="BU201" s="57" t="s">
        <v>354</v>
      </c>
      <c r="BV201" s="57"/>
      <c r="BW201" s="57"/>
      <c r="BX201" s="57" t="s">
        <v>354</v>
      </c>
      <c r="BY201" s="57"/>
      <c r="BZ201" s="57" t="s">
        <v>354</v>
      </c>
      <c r="CA201" s="38"/>
      <c r="CB201" s="38"/>
      <c r="CC201" s="38"/>
      <c r="CD201" s="38"/>
      <c r="CE201" s="57" t="s">
        <v>354</v>
      </c>
      <c r="CF201" s="57"/>
      <c r="CG201" s="57"/>
      <c r="CH201" s="57"/>
      <c r="CI201" s="57"/>
      <c r="CJ201" s="57"/>
      <c r="CK201" s="57" t="s">
        <v>354</v>
      </c>
      <c r="CL201" s="57"/>
      <c r="CM201" s="57"/>
      <c r="CN201" s="57"/>
      <c r="CO201" s="57"/>
      <c r="CP201" s="57"/>
      <c r="CQ201" s="57"/>
      <c r="CR201" s="57" t="s">
        <v>354</v>
      </c>
      <c r="CS201" s="57" t="s">
        <v>354</v>
      </c>
      <c r="CT201" s="57"/>
      <c r="CU201" s="38"/>
      <c r="CV201" s="38"/>
      <c r="CW201" s="38"/>
      <c r="CX201" s="38"/>
      <c r="CY201" s="57" t="s">
        <v>354</v>
      </c>
      <c r="CZ201" s="57" t="s">
        <v>354</v>
      </c>
      <c r="DA201" s="57"/>
      <c r="DB201" s="57"/>
      <c r="DC201" s="57" t="s">
        <v>354</v>
      </c>
      <c r="DD201" s="57"/>
      <c r="DE201" s="57" t="s">
        <v>354</v>
      </c>
      <c r="DF201" s="57"/>
      <c r="DG201" s="57"/>
      <c r="DH201" s="57" t="s">
        <v>354</v>
      </c>
      <c r="DI201" s="57" t="s">
        <v>354</v>
      </c>
      <c r="DJ201" s="57"/>
      <c r="DK201" s="57"/>
      <c r="DL201" s="57" t="s">
        <v>354</v>
      </c>
      <c r="DM201" s="57" t="s">
        <v>354</v>
      </c>
      <c r="DN201" s="57" t="s">
        <v>354</v>
      </c>
      <c r="DO201" s="38"/>
      <c r="DP201" s="38"/>
      <c r="DQ201" s="38"/>
      <c r="DR201" s="38"/>
      <c r="DS201" s="57" t="s">
        <v>354</v>
      </c>
      <c r="DT201" s="57"/>
      <c r="DU201" s="57"/>
      <c r="DV201" s="57"/>
      <c r="DW201" s="57"/>
      <c r="DX201" s="57"/>
      <c r="DY201" s="57" t="s">
        <v>354</v>
      </c>
      <c r="DZ201" s="57"/>
      <c r="EA201" s="57"/>
      <c r="EB201" s="57"/>
      <c r="EC201" s="57" t="s">
        <v>354</v>
      </c>
      <c r="ED201" s="57"/>
      <c r="EE201" s="57"/>
      <c r="EF201" s="57" t="s">
        <v>354</v>
      </c>
      <c r="EG201" s="57" t="s">
        <v>354</v>
      </c>
      <c r="EH201" s="57"/>
      <c r="EI201" s="38"/>
      <c r="EJ201" s="38"/>
      <c r="EK201" s="38"/>
      <c r="EL201" s="38"/>
      <c r="EM201" s="57" t="s">
        <v>354</v>
      </c>
      <c r="EN201" s="57" t="s">
        <v>354</v>
      </c>
      <c r="EO201" s="57"/>
      <c r="EP201" s="57"/>
      <c r="EQ201" s="57"/>
      <c r="ER201" s="57"/>
      <c r="ES201" s="57" t="s">
        <v>354</v>
      </c>
      <c r="ET201" s="57"/>
      <c r="EU201" s="57"/>
      <c r="EV201" s="57" t="s">
        <v>354</v>
      </c>
      <c r="EW201" s="57"/>
      <c r="EX201" s="57"/>
      <c r="EY201" s="57"/>
      <c r="EZ201" s="57" t="s">
        <v>354</v>
      </c>
      <c r="FA201" s="57" t="s">
        <v>354</v>
      </c>
      <c r="FB201" s="38"/>
      <c r="FC201" s="38"/>
      <c r="FD201" s="38"/>
      <c r="FE201" s="38"/>
      <c r="FF201" s="38"/>
      <c r="FG201" s="61"/>
      <c r="FH201" s="57"/>
      <c r="FI201" s="57"/>
      <c r="FJ201" s="57"/>
      <c r="FK201" s="57"/>
      <c r="FL201" s="57"/>
      <c r="FM201" s="57" t="s">
        <v>354</v>
      </c>
      <c r="FN201" s="57"/>
      <c r="FO201" s="57" t="s">
        <v>354</v>
      </c>
      <c r="FP201" s="57" t="s">
        <v>354</v>
      </c>
      <c r="FQ201" s="57" t="s">
        <v>354</v>
      </c>
      <c r="FR201" s="57"/>
      <c r="FS201" s="57"/>
      <c r="FT201" s="57"/>
      <c r="FU201" s="57" t="s">
        <v>354</v>
      </c>
      <c r="FV201" s="57"/>
      <c r="FW201" s="38"/>
      <c r="FX201" s="38"/>
      <c r="FY201" s="38"/>
      <c r="FZ201" s="38"/>
      <c r="GA201" s="61"/>
      <c r="GB201" s="57" t="s">
        <v>354</v>
      </c>
      <c r="GC201" s="57"/>
      <c r="GD201" s="57"/>
      <c r="GE201" s="57" t="s">
        <v>354</v>
      </c>
      <c r="GF201" s="57" t="s">
        <v>354</v>
      </c>
      <c r="GG201" s="57" t="s">
        <v>354</v>
      </c>
      <c r="GH201" s="57"/>
      <c r="GI201" s="57"/>
      <c r="GJ201" s="57"/>
      <c r="GK201" s="57"/>
      <c r="GL201" s="57"/>
      <c r="GM201" s="57"/>
      <c r="GN201" s="57"/>
      <c r="GO201" s="57" t="s">
        <v>354</v>
      </c>
      <c r="GP201" s="57" t="s">
        <v>354</v>
      </c>
      <c r="GQ201" s="38"/>
      <c r="GR201" s="38"/>
      <c r="GS201" s="38"/>
      <c r="GT201" s="38"/>
      <c r="GU201" s="61"/>
      <c r="GV201" s="57" t="s">
        <v>354</v>
      </c>
      <c r="GW201" s="57"/>
      <c r="GX201" s="57"/>
      <c r="GY201" s="57"/>
      <c r="GZ201" s="57"/>
      <c r="HA201" s="57" t="s">
        <v>354</v>
      </c>
      <c r="HB201" s="57"/>
      <c r="HC201" s="57"/>
      <c r="HD201" s="57" t="s">
        <v>354</v>
      </c>
      <c r="HE201" s="57" t="s">
        <v>354</v>
      </c>
      <c r="HF201" s="57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57"/>
      <c r="HT201" s="57"/>
      <c r="HU201" s="57" t="s">
        <v>354</v>
      </c>
      <c r="HV201" s="57"/>
      <c r="HW201" s="57" t="s">
        <v>354</v>
      </c>
      <c r="HX201" s="57" t="s">
        <v>354</v>
      </c>
      <c r="HY201" s="57" t="s">
        <v>354</v>
      </c>
      <c r="HZ201" s="57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 t="s">
        <v>354</v>
      </c>
      <c r="IP201" s="57"/>
      <c r="IQ201" s="57"/>
      <c r="IR201" s="57"/>
      <c r="IS201" s="57"/>
      <c r="IT201" s="57"/>
      <c r="IU201" s="57"/>
      <c r="IV201" s="57"/>
      <c r="IW201" s="57"/>
      <c r="IX201" s="57"/>
      <c r="IY201" s="38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 t="s">
        <v>354</v>
      </c>
      <c r="JJ201" s="57"/>
      <c r="JK201" s="57"/>
      <c r="JL201" s="57" t="s">
        <v>354</v>
      </c>
      <c r="JM201" s="57" t="s">
        <v>354</v>
      </c>
      <c r="JN201" s="57"/>
      <c r="JO201" s="57"/>
      <c r="JP201" s="57"/>
      <c r="JQ201" s="57"/>
      <c r="JR201" s="57"/>
      <c r="JS201" s="57"/>
      <c r="JT201" s="38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57"/>
      <c r="KG201" s="57" t="s">
        <v>354</v>
      </c>
      <c r="KH201" s="57"/>
      <c r="KI201" s="57"/>
      <c r="KJ201" s="57"/>
      <c r="KK201" s="57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57" t="s">
        <v>354</v>
      </c>
      <c r="NT201" s="57"/>
      <c r="NU201" s="57"/>
      <c r="NV201" s="57" t="s">
        <v>354</v>
      </c>
      <c r="NW201" s="57" t="s">
        <v>354</v>
      </c>
      <c r="NX201" s="57"/>
      <c r="NY201" s="57" t="s">
        <v>354</v>
      </c>
      <c r="NZ201" s="57" t="s">
        <v>354</v>
      </c>
      <c r="OA201" s="57" t="s">
        <v>354</v>
      </c>
      <c r="OB201" s="57"/>
      <c r="OC201" s="57"/>
      <c r="OD201" s="57"/>
      <c r="OE201" s="57"/>
      <c r="OF201" s="57" t="s">
        <v>354</v>
      </c>
      <c r="OG201" s="57"/>
      <c r="OH201" s="57"/>
      <c r="OI201" s="57"/>
      <c r="OJ201" s="57"/>
      <c r="OK201" s="38"/>
      <c r="OL201" s="38"/>
      <c r="OM201" s="57" t="s">
        <v>354</v>
      </c>
      <c r="ON201" s="57"/>
      <c r="OO201" s="57"/>
      <c r="OP201" s="57"/>
      <c r="OQ201" s="57"/>
      <c r="OR201" s="57"/>
      <c r="OS201" s="57"/>
      <c r="OT201" s="57"/>
      <c r="OU201" s="57" t="s">
        <v>354</v>
      </c>
      <c r="OV201" s="57"/>
      <c r="OW201" s="57"/>
      <c r="OX201" s="57"/>
      <c r="OY201" s="57"/>
      <c r="OZ201" s="57" t="s">
        <v>354</v>
      </c>
      <c r="PA201" s="57"/>
      <c r="PB201" s="57"/>
      <c r="PC201" s="57"/>
      <c r="PD201" s="57"/>
      <c r="PE201" s="38"/>
      <c r="PF201" s="38"/>
      <c r="PG201" s="57" t="s">
        <v>354</v>
      </c>
      <c r="PH201" s="57"/>
      <c r="PI201" s="57" t="s">
        <v>354</v>
      </c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 t="s">
        <v>354</v>
      </c>
      <c r="PU201" s="57" t="s">
        <v>354</v>
      </c>
      <c r="PV201" s="38"/>
      <c r="PW201" s="38"/>
      <c r="PX201" s="38"/>
      <c r="PY201" s="38"/>
      <c r="PZ201" s="38"/>
      <c r="QA201" s="57"/>
      <c r="QB201" s="57"/>
      <c r="QC201" s="57"/>
      <c r="QD201" s="57"/>
      <c r="QE201" s="57"/>
      <c r="QF201" s="57"/>
      <c r="QG201" s="57"/>
      <c r="QH201" s="57"/>
      <c r="QI201" s="57"/>
      <c r="QJ201" s="57"/>
      <c r="QK201" s="57"/>
      <c r="QL201" s="57"/>
      <c r="QM201" s="57"/>
      <c r="QN201" s="57"/>
      <c r="QO201" s="57"/>
      <c r="QP201" s="57"/>
      <c r="QQ201" s="57"/>
      <c r="QR201" s="57"/>
      <c r="QS201" s="38"/>
      <c r="QT201" s="38"/>
      <c r="QU201" s="57" t="s">
        <v>354</v>
      </c>
      <c r="QV201" s="57"/>
      <c r="QW201" s="57"/>
      <c r="QX201" s="57"/>
      <c r="QY201" s="57"/>
      <c r="QZ201" s="57"/>
      <c r="RA201" s="57"/>
      <c r="RB201" s="57"/>
      <c r="RC201" s="57" t="s">
        <v>354</v>
      </c>
      <c r="RD201" s="57"/>
      <c r="RE201" s="57"/>
      <c r="RF201" s="57"/>
      <c r="RG201" s="57"/>
      <c r="RH201" s="57" t="s">
        <v>354</v>
      </c>
      <c r="RI201" s="57" t="s">
        <v>354</v>
      </c>
      <c r="RJ201" s="57"/>
      <c r="RK201" s="57" t="s">
        <v>354</v>
      </c>
      <c r="RL201" s="57"/>
      <c r="RM201" s="38"/>
      <c r="RN201" s="38"/>
      <c r="RO201" s="57" t="s">
        <v>354</v>
      </c>
      <c r="RP201" s="57" t="s">
        <v>354</v>
      </c>
      <c r="RQ201" s="57" t="s">
        <v>354</v>
      </c>
      <c r="RR201" s="57"/>
      <c r="RS201" s="57" t="s">
        <v>354</v>
      </c>
      <c r="RT201" s="57"/>
      <c r="RU201" s="57"/>
      <c r="RV201" s="57"/>
      <c r="RW201" s="57"/>
      <c r="RX201" s="57"/>
      <c r="RY201" s="57"/>
      <c r="RZ201" s="57"/>
      <c r="SA201" s="57"/>
      <c r="SB201" s="57" t="s">
        <v>354</v>
      </c>
      <c r="SC201" s="57"/>
      <c r="SD201" s="57"/>
      <c r="SE201" s="57"/>
      <c r="SF201" s="57"/>
      <c r="SG201" s="38"/>
      <c r="SH201" s="38"/>
      <c r="SI201" s="38"/>
      <c r="SJ201" s="38"/>
      <c r="SK201" s="38"/>
      <c r="SL201" s="38"/>
      <c r="SM201" s="37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8"/>
      <c r="TD201" s="38"/>
      <c r="TE201" s="38"/>
      <c r="TF201" s="38"/>
      <c r="TG201" s="37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8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37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8"/>
      <c r="VL201" s="38"/>
      <c r="VM201" s="38"/>
      <c r="VN201" s="38"/>
      <c r="VO201" s="37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8"/>
      <c r="WF201" s="38"/>
      <c r="WG201" s="38"/>
      <c r="WH201" s="38"/>
      <c r="WI201" s="37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8"/>
      <c r="WZ201" s="38"/>
      <c r="XA201" s="38"/>
      <c r="XB201" s="38"/>
      <c r="XC201" s="37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8"/>
      <c r="XT201" s="38"/>
      <c r="XU201" s="38"/>
      <c r="XV201" s="38"/>
      <c r="XW201" s="37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ref="AGJ201:AGJ211" si="781">IF(COUNTIFS($C$7:$AGI$7,"="&amp;$AGO$5,$C201:$AGI201,"б")=0,"",COUNTIFS($C$7:$AGI$7,"="&amp;$AGO$5,$C201:$AGI201,"б"))</f>
        <v/>
      </c>
      <c r="AGK201" s="85" t="str">
        <f t="shared" ref="AGK201:AGK211" si="782">IF(COUNTIFS($C$7:$AGI$7,"="&amp;$AGO$5,$C201:$AGI201,"у")=0,"",COUNTIFS($C$7:$AGI$7,"="&amp;$AGO$5,$C201:$AGI201,"у"))</f>
        <v/>
      </c>
      <c r="AGL201" s="85">
        <f t="shared" ref="AGL201:AGL211" si="783">IF(COUNTIFS($C$7:$AGI$7,"="&amp;$AGO$5,$C201:$AGI201,"н")=0,"",COUNTIFS($C$7:$AGI$7,"="&amp;$AGO$5,$C201:$AGI201,"н"))</f>
        <v>5</v>
      </c>
      <c r="AGP201" s="36" t="str">
        <f t="shared" ref="AGP201:AGP211" si="784">IF(COUNTIFS($C$6:$AGI$6,9,$C201:$AGI201,"б")=0,"",COUNTIFS($C$6:$AGI$6,9,$C201:$AGI201,"б"))</f>
        <v/>
      </c>
      <c r="AGQ201" s="36" t="str">
        <f t="shared" ref="AGQ201:AGQ211" si="785">IF(COUNTIFS($C$6:$AGI$6,9,$C201:$AGI201,"у")=0,"",COUNTIFS($C$6:$AGI$6,9,$C201:$AGI201,"у"))</f>
        <v/>
      </c>
      <c r="AGR201" s="39">
        <f t="shared" ref="AGR201:AGR211" si="786">IF(COUNTIFS($C$6:$AGI$6,9,$C201:$AGI201,"н")=0,"",COUNTIFS($C$6:$AGI$6,9,$C201:$AGI201,"н"))</f>
        <v>23</v>
      </c>
      <c r="AGS201" s="36" t="str">
        <f t="shared" ref="AGS201:AGS211" si="787">IF(COUNTIFS($C$6:$AGI$6,10,$C201:$AGI201,"б")=0,"",COUNTIFS($C$6:$AGI$6,10,$C201:$AGI201,"б"))</f>
        <v/>
      </c>
      <c r="AGT201" s="36" t="str">
        <f t="shared" ref="AGT201:AGT211" si="788">IF(COUNTIFS($C$6:$AGI$6,10,$C201:$AGI201,"у")=0,"",COUNTIFS($C$6:$AGI$6,10,$C201:$AGI201,"у"))</f>
        <v/>
      </c>
      <c r="AGU201" s="39">
        <f t="shared" ref="AGU201:AGU211" si="789">IF(COUNTIFS($C$6:$AGI$6,10,$C201:$AGI201,"н")=0,"",COUNTIFS($C$6:$AGI$6,10,$C201:$AGI201,"н"))</f>
        <v>27</v>
      </c>
      <c r="AGV201" s="36" t="str">
        <f t="shared" ref="AGV201:AGV211" si="790">IF(COUNTIFS($C$6:$AGI$6,11,$C201:$AGI201,"б")=0,"",COUNTIFS($C$6:$AGI$6,11,$C201:$AGI201,"б"))</f>
        <v/>
      </c>
      <c r="AGW201" s="36" t="str">
        <f t="shared" ref="AGW201:AGW211" si="791">IF(COUNTIFS($C$6:$AGI$6,11,$C201:$AGI201,"у")=0,"",COUNTIFS($C$6:$AGI$6,11,$C201:$AGI201,"у"))</f>
        <v/>
      </c>
      <c r="AGX201" s="39">
        <f t="shared" ref="AGX201:AGX211" si="792">IF(COUNTIFS($C$6:$AGI$6,11,$C201:$AGI201,"н")=0,"",COUNTIFS($C$6:$AGI$6,11,$C201:$AGI201,"н"))</f>
        <v>15</v>
      </c>
      <c r="AGY201" s="36" t="str">
        <f t="shared" ref="AGY201:AGY211" si="793">IF(COUNTIFS($C$6:$AGI$6,12,$C201:$AGI201,"б")=0,"",COUNTIFS($C$6:$AGI$6,12,$C201:$AGI201,"б"))</f>
        <v/>
      </c>
      <c r="AGZ201" s="36" t="str">
        <f t="shared" ref="AGZ201:AGZ211" si="794">IF(COUNTIFS($C$6:$AGI$6,12,$C201:$AGI201,"у")=0,"",COUNTIFS($C$6:$AGI$6,12,$C201:$AGI201,"у"))</f>
        <v/>
      </c>
      <c r="AHA201" s="39">
        <f t="shared" ref="AHA201:AHA211" si="795">IF(COUNTIFS($C$6:$AGI$6,12,$C201:$AGI201,"н")=0,"",COUNTIFS($C$6:$AGI$6,12,$C201:$AGI201,"н"))</f>
        <v>4</v>
      </c>
      <c r="AHB201" s="36" t="str">
        <f t="shared" ref="AHB201:AHB211" si="796">IF(COUNTIFS($C$6:$AGI$6,1,$C201:$AGI201,"б")=0,"",COUNTIFS($C$6:$AGI$6,1,$C201:$AGI201,"б"))</f>
        <v/>
      </c>
      <c r="AHC201" s="36" t="str">
        <f t="shared" ref="AHC201:AHC211" si="797">IF(COUNTIFS($C$6:$AGI$6,1,$C201:$AGI201,"у")=0,"",COUNTIFS($C$6:$AGI$6,1,$C201:$AGI201,"у"))</f>
        <v/>
      </c>
      <c r="AHD201" s="39">
        <f t="shared" ref="AHD201:AHD211" si="798">IF(COUNTIFS($C$6:$AGI$6,1,$C201:$AGI201,"н")=0,"",COUNTIFS($C$6:$AGI$6,1,$C201:$AGI201,"н"))</f>
        <v>14</v>
      </c>
      <c r="AHE201" s="36" t="str">
        <f t="shared" ref="AHE201:AHE211" si="799">IF(COUNTIFS($C$6:$AGI$6,2,$C201:$AGI201,"б")=0,"",COUNTIFS($C$6:$AGI$6,2,$C201:$AGI201,"б"))</f>
        <v/>
      </c>
      <c r="AHF201" s="36" t="str">
        <f t="shared" ref="AHF201:AHF211" si="800">IF(COUNTIFS($C$6:$AGI$6,2,$C201:$AGI201,"у")=0,"",COUNTIFS($C$6:$AGI$6,2,$C201:$AGI201,"у"))</f>
        <v/>
      </c>
      <c r="AHG201" s="39">
        <f t="shared" ref="AHG201:AHG211" si="801">IF(COUNTIFS($C$6:$AGI$6,2,$C201:$AGI201,"н")=0,"",COUNTIFS($C$6:$AGI$6,2,$C201:$AGI201,"н"))</f>
        <v>10</v>
      </c>
      <c r="AHH201" s="36" t="str">
        <f t="shared" ref="AHH201:AHH211" si="802">IF(COUNTIFS($C$6:$AGI$6,3,$C201:$AGI201,"б")=0,"",COUNTIFS($C$6:$AGI$6,3,$C201:$AGI201,"б"))</f>
        <v/>
      </c>
      <c r="AHI201" s="36" t="str">
        <f t="shared" ref="AHI201:AHI211" si="803">IF(COUNTIFS($C$6:$AGI$6,3,$C201:$AGI201,"у")=0,"",COUNTIFS($C$6:$AGI$6,3,$C201:$AGI201,"у"))</f>
        <v/>
      </c>
      <c r="AHJ201" s="39" t="str">
        <f t="shared" ref="AHJ201:AHJ211" si="804">IF(COUNTIFS($C$6:$AGI$6,3,$C201:$AGI201,"н")=0,"",COUNTIFS($C$6:$AGI$6,3,$C201:$AGI201,"н"))</f>
        <v/>
      </c>
      <c r="AHK201" s="36" t="str">
        <f t="shared" ref="AHK201:AHK211" si="805">IF(COUNTIFS($C$6:$AGI$6,4,$C201:$AGI201,"б")=0,"",COUNTIFS($C$6:$AGI$6,4,$C201:$AGI201,"б"))</f>
        <v/>
      </c>
      <c r="AHL201" s="36" t="str">
        <f t="shared" ref="AHL201:AHL211" si="806">IF(COUNTIFS($C$6:$AGI$6,4,$C201:$AGI201,"у")=0,"",COUNTIFS($C$6:$AGI$6,4,$C201:$AGI201,"у"))</f>
        <v/>
      </c>
      <c r="AHM201" s="39" t="str">
        <f t="shared" ref="AHM201:AHM211" si="807">IF(COUNTIFS($C$6:$AGI$6,4,$C201:$AGI201,"н")=0,"",COUNTIFS($C$6:$AGI$6,4,$C201:$AGI201,"н"))</f>
        <v/>
      </c>
      <c r="AHN201" s="36" t="str">
        <f t="shared" ref="AHN201:AHN211" si="808">IF(COUNTIFS($C$6:$AGI$6,5,$C201:$AGI201,"б")=0,"",COUNTIFS($C$6:$AGI$6,5,$C201:$AGI201,"б"))</f>
        <v/>
      </c>
      <c r="AHO201" s="36" t="str">
        <f t="shared" ref="AHO201:AHO211" si="809">IF(COUNTIFS($C$6:$AGI$6,5,$C201:$AGI201,"у")=0,"",COUNTIFS($C$6:$AGI$6,5,$C201:$AGI201,"у"))</f>
        <v/>
      </c>
      <c r="AHP201" s="39" t="str">
        <f t="shared" ref="AHP201:AHP211" si="810">IF(COUNTIFS($C$6:$AGI$6,5,$C201:$AGI201,"н")=0,"",COUNTIFS($C$6:$AGI$6,5,$C201:$AGI201,"н"))</f>
        <v/>
      </c>
      <c r="AHQ201" s="36" t="str">
        <f t="shared" ref="AHQ201:AHQ211" si="811">IF(COUNTIFS($C$6:$AGI$6,6,$C201:$AGI201,"б")=0,"",COUNTIFS($C$6:$AGI$6,6,$C201:$AGI201,"б"))</f>
        <v/>
      </c>
      <c r="AHR201" s="36" t="str">
        <f t="shared" ref="AHR201:AHR211" si="812">IF(COUNTIFS($C$6:$AGI$6,6,$C201:$AGI201,"у")=0,"",COUNTIFS($C$6:$AGI$6,6,$C201:$AGI201,"у"))</f>
        <v/>
      </c>
      <c r="AHS201" s="39" t="str">
        <f t="shared" ref="AHS201:AHS211" si="813">IF(COUNTIFS($C$6:$AGI$6,6,$C201:$AGI201,"н")=0,"",COUNTIFS($C$6:$AGI$6,6,$C201:$AGI201,"н"))</f>
        <v/>
      </c>
    </row>
    <row r="202" spans="1:922" s="5" customFormat="1" outlineLevel="1" x14ac:dyDescent="0.25">
      <c r="A202" s="35">
        <v>2</v>
      </c>
      <c r="B202" s="46" t="s">
        <v>101</v>
      </c>
      <c r="C202" s="37"/>
      <c r="D202" s="35"/>
      <c r="E202" s="35"/>
      <c r="F202" s="35"/>
      <c r="G202" s="57"/>
      <c r="H202" s="57"/>
      <c r="I202" s="57"/>
      <c r="J202" s="57"/>
      <c r="K202" s="57" t="s">
        <v>354</v>
      </c>
      <c r="L202" s="57" t="s">
        <v>354</v>
      </c>
      <c r="M202" s="57" t="s">
        <v>354</v>
      </c>
      <c r="N202" s="57"/>
      <c r="O202" s="57"/>
      <c r="P202" s="57" t="s">
        <v>354</v>
      </c>
      <c r="Q202" s="57" t="s">
        <v>354</v>
      </c>
      <c r="R202" s="38"/>
      <c r="S202" s="38"/>
      <c r="T202" s="38"/>
      <c r="U202" s="38"/>
      <c r="V202" s="38"/>
      <c r="W202" s="57" t="s">
        <v>354</v>
      </c>
      <c r="X202" s="57" t="s">
        <v>354</v>
      </c>
      <c r="Y202" s="57"/>
      <c r="Z202" s="57"/>
      <c r="AA202" s="57" t="s">
        <v>354</v>
      </c>
      <c r="AB202" s="57" t="s">
        <v>354</v>
      </c>
      <c r="AC202" s="57" t="s">
        <v>354</v>
      </c>
      <c r="AD202" s="57"/>
      <c r="AE202" s="57"/>
      <c r="AF202" s="57"/>
      <c r="AG202" s="57"/>
      <c r="AH202" s="57"/>
      <c r="AI202" s="57"/>
      <c r="AJ202" s="57" t="s">
        <v>354</v>
      </c>
      <c r="AK202" s="57" t="s">
        <v>354</v>
      </c>
      <c r="AL202" s="57" t="s">
        <v>354</v>
      </c>
      <c r="AM202" s="38"/>
      <c r="AN202" s="38"/>
      <c r="AO202" s="38"/>
      <c r="AP202" s="38"/>
      <c r="AQ202" s="57" t="s">
        <v>354</v>
      </c>
      <c r="AR202" s="57" t="s">
        <v>354</v>
      </c>
      <c r="AS202" s="57" t="s">
        <v>354</v>
      </c>
      <c r="AT202" s="57"/>
      <c r="AU202" s="57"/>
      <c r="AV202" s="57"/>
      <c r="AW202" s="57" t="s">
        <v>354</v>
      </c>
      <c r="AX202" s="57" t="s">
        <v>354</v>
      </c>
      <c r="AY202" s="57"/>
      <c r="AZ202" s="57" t="s">
        <v>354</v>
      </c>
      <c r="BA202" s="57"/>
      <c r="BB202" s="57"/>
      <c r="BC202" s="57"/>
      <c r="BD202" s="57"/>
      <c r="BE202" s="57" t="s">
        <v>354</v>
      </c>
      <c r="BF202" s="57"/>
      <c r="BG202" s="38"/>
      <c r="BH202" s="38"/>
      <c r="BI202" s="38"/>
      <c r="BJ202" s="38"/>
      <c r="BK202" s="57" t="s">
        <v>354</v>
      </c>
      <c r="BL202" s="57" t="s">
        <v>354</v>
      </c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 t="s">
        <v>354</v>
      </c>
      <c r="BY202" s="57" t="s">
        <v>354</v>
      </c>
      <c r="BZ202" s="57" t="s">
        <v>354</v>
      </c>
      <c r="CA202" s="38"/>
      <c r="CB202" s="38"/>
      <c r="CC202" s="38"/>
      <c r="CD202" s="38"/>
      <c r="CE202" s="57" t="s">
        <v>354</v>
      </c>
      <c r="CF202" s="57" t="s">
        <v>354</v>
      </c>
      <c r="CG202" s="57"/>
      <c r="CH202" s="57"/>
      <c r="CI202" s="57"/>
      <c r="CJ202" s="57" t="s">
        <v>354</v>
      </c>
      <c r="CK202" s="57" t="s">
        <v>354</v>
      </c>
      <c r="CL202" s="57"/>
      <c r="CM202" s="57"/>
      <c r="CN202" s="57" t="s">
        <v>354</v>
      </c>
      <c r="CO202" s="57"/>
      <c r="CP202" s="57"/>
      <c r="CQ202" s="57"/>
      <c r="CR202" s="57" t="s">
        <v>354</v>
      </c>
      <c r="CS202" s="57" t="s">
        <v>354</v>
      </c>
      <c r="CT202" s="57"/>
      <c r="CU202" s="38"/>
      <c r="CV202" s="38"/>
      <c r="CW202" s="38"/>
      <c r="CX202" s="38"/>
      <c r="CY202" s="57" t="s">
        <v>354</v>
      </c>
      <c r="CZ202" s="57" t="s">
        <v>354</v>
      </c>
      <c r="DA202" s="57"/>
      <c r="DB202" s="57"/>
      <c r="DC202" s="57"/>
      <c r="DD202" s="57"/>
      <c r="DE202" s="57"/>
      <c r="DF202" s="57"/>
      <c r="DG202" s="57" t="s">
        <v>354</v>
      </c>
      <c r="DH202" s="57" t="s">
        <v>354</v>
      </c>
      <c r="DI202" s="57" t="s">
        <v>354</v>
      </c>
      <c r="DJ202" s="57"/>
      <c r="DK202" s="57"/>
      <c r="DL202" s="57" t="s">
        <v>354</v>
      </c>
      <c r="DM202" s="57" t="s">
        <v>354</v>
      </c>
      <c r="DN202" s="57" t="s">
        <v>354</v>
      </c>
      <c r="DO202" s="38"/>
      <c r="DP202" s="38"/>
      <c r="DQ202" s="38"/>
      <c r="DR202" s="38"/>
      <c r="DS202" s="57" t="s">
        <v>354</v>
      </c>
      <c r="DT202" s="57" t="s">
        <v>354</v>
      </c>
      <c r="DU202" s="57"/>
      <c r="DV202" s="57"/>
      <c r="DW202" s="57"/>
      <c r="DX202" s="57" t="s">
        <v>354</v>
      </c>
      <c r="DY202" s="57" t="s">
        <v>354</v>
      </c>
      <c r="DZ202" s="57"/>
      <c r="EA202" s="57"/>
      <c r="EB202" s="57" t="s">
        <v>354</v>
      </c>
      <c r="EC202" s="57"/>
      <c r="ED202" s="57"/>
      <c r="EE202" s="57"/>
      <c r="EF202" s="57" t="s">
        <v>354</v>
      </c>
      <c r="EG202" s="57" t="s">
        <v>354</v>
      </c>
      <c r="EH202" s="57"/>
      <c r="EI202" s="38"/>
      <c r="EJ202" s="38"/>
      <c r="EK202" s="38"/>
      <c r="EL202" s="38"/>
      <c r="EM202" s="57" t="s">
        <v>354</v>
      </c>
      <c r="EN202" s="57"/>
      <c r="EO202" s="57"/>
      <c r="EP202" s="57"/>
      <c r="EQ202" s="57"/>
      <c r="ER202" s="57"/>
      <c r="ES202" s="57" t="s">
        <v>354</v>
      </c>
      <c r="ET202" s="57"/>
      <c r="EU202" s="57"/>
      <c r="EV202" s="57" t="s">
        <v>354</v>
      </c>
      <c r="EW202" s="57"/>
      <c r="EX202" s="57"/>
      <c r="EY202" s="57"/>
      <c r="EZ202" s="57" t="s">
        <v>354</v>
      </c>
      <c r="FA202" s="57"/>
      <c r="FB202" s="38"/>
      <c r="FC202" s="38"/>
      <c r="FD202" s="38"/>
      <c r="FE202" s="38"/>
      <c r="FF202" s="38"/>
      <c r="FG202" s="61"/>
      <c r="FH202" s="57" t="s">
        <v>354</v>
      </c>
      <c r="FI202" s="57"/>
      <c r="FJ202" s="57"/>
      <c r="FK202" s="57"/>
      <c r="FL202" s="57"/>
      <c r="FM202" s="57"/>
      <c r="FN202" s="57"/>
      <c r="FO202" s="57"/>
      <c r="FP202" s="57" t="s">
        <v>354</v>
      </c>
      <c r="FQ202" s="57"/>
      <c r="FR202" s="57"/>
      <c r="FS202" s="57"/>
      <c r="FT202" s="57"/>
      <c r="FU202" s="57" t="s">
        <v>354</v>
      </c>
      <c r="FV202" s="57"/>
      <c r="FW202" s="38"/>
      <c r="FX202" s="38"/>
      <c r="FY202" s="38"/>
      <c r="FZ202" s="38"/>
      <c r="GA202" s="61"/>
      <c r="GB202" s="57" t="s">
        <v>354</v>
      </c>
      <c r="GC202" s="57"/>
      <c r="GD202" s="57"/>
      <c r="GE202" s="57" t="s">
        <v>354</v>
      </c>
      <c r="GF202" s="57" t="s">
        <v>354</v>
      </c>
      <c r="GG202" s="57" t="s">
        <v>354</v>
      </c>
      <c r="GH202" s="57"/>
      <c r="GI202" s="57"/>
      <c r="GJ202" s="57"/>
      <c r="GK202" s="57"/>
      <c r="GL202" s="57"/>
      <c r="GM202" s="57"/>
      <c r="GN202" s="57"/>
      <c r="GO202" s="57" t="s">
        <v>354</v>
      </c>
      <c r="GP202" s="57" t="s">
        <v>354</v>
      </c>
      <c r="GQ202" s="38"/>
      <c r="GR202" s="38"/>
      <c r="GS202" s="38"/>
      <c r="GT202" s="38"/>
      <c r="GU202" s="61"/>
      <c r="GV202" s="57" t="s">
        <v>354</v>
      </c>
      <c r="GW202" s="57"/>
      <c r="GX202" s="57"/>
      <c r="GY202" s="57"/>
      <c r="GZ202" s="57" t="s">
        <v>354</v>
      </c>
      <c r="HA202" s="57" t="s">
        <v>354</v>
      </c>
      <c r="HB202" s="57"/>
      <c r="HC202" s="57"/>
      <c r="HD202" s="57" t="s">
        <v>354</v>
      </c>
      <c r="HE202" s="57" t="s">
        <v>354</v>
      </c>
      <c r="HF202" s="57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57" t="s">
        <v>354</v>
      </c>
      <c r="HT202" s="57" t="s">
        <v>354</v>
      </c>
      <c r="HU202" s="57" t="s">
        <v>354</v>
      </c>
      <c r="HV202" s="57"/>
      <c r="HW202" s="57"/>
      <c r="HX202" s="57"/>
      <c r="HY202" s="57"/>
      <c r="HZ202" s="57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 t="s">
        <v>354</v>
      </c>
      <c r="IP202" s="57"/>
      <c r="IQ202" s="57"/>
      <c r="IR202" s="57"/>
      <c r="IS202" s="57"/>
      <c r="IT202" s="57"/>
      <c r="IU202" s="57"/>
      <c r="IV202" s="57"/>
      <c r="IW202" s="57"/>
      <c r="IX202" s="57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 t="s">
        <v>354</v>
      </c>
      <c r="JI202" s="57" t="s">
        <v>354</v>
      </c>
      <c r="JJ202" s="57"/>
      <c r="JK202" s="57"/>
      <c r="JL202" s="57"/>
      <c r="JM202" s="57" t="s">
        <v>354</v>
      </c>
      <c r="JN202" s="57"/>
      <c r="JO202" s="57"/>
      <c r="JP202" s="57"/>
      <c r="JQ202" s="57"/>
      <c r="JR202" s="57"/>
      <c r="JS202" s="57"/>
      <c r="JT202" s="38"/>
      <c r="JU202" s="38"/>
      <c r="JV202" s="38"/>
      <c r="JW202" s="61"/>
      <c r="JX202" s="57"/>
      <c r="JY202" s="57"/>
      <c r="JZ202" s="57"/>
      <c r="KA202" s="57"/>
      <c r="KB202" s="57" t="s">
        <v>354</v>
      </c>
      <c r="KC202" s="57"/>
      <c r="KD202" s="57"/>
      <c r="KE202" s="57" t="s">
        <v>354</v>
      </c>
      <c r="KF202" s="57" t="s">
        <v>354</v>
      </c>
      <c r="KG202" s="57" t="s">
        <v>354</v>
      </c>
      <c r="KH202" s="57"/>
      <c r="KI202" s="57"/>
      <c r="KJ202" s="57"/>
      <c r="KK202" s="57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57" t="s">
        <v>354</v>
      </c>
      <c r="NT202" s="57" t="s">
        <v>354</v>
      </c>
      <c r="NU202" s="57" t="s">
        <v>354</v>
      </c>
      <c r="NV202" s="57" t="s">
        <v>354</v>
      </c>
      <c r="NW202" s="57" t="s">
        <v>354</v>
      </c>
      <c r="NX202" s="57"/>
      <c r="NY202" s="57" t="s">
        <v>354</v>
      </c>
      <c r="NZ202" s="57" t="s">
        <v>354</v>
      </c>
      <c r="OA202" s="57" t="s">
        <v>354</v>
      </c>
      <c r="OB202" s="57"/>
      <c r="OC202" s="57"/>
      <c r="OD202" s="57"/>
      <c r="OE202" s="57"/>
      <c r="OF202" s="57" t="s">
        <v>354</v>
      </c>
      <c r="OG202" s="57" t="s">
        <v>354</v>
      </c>
      <c r="OH202" s="57"/>
      <c r="OI202" s="57"/>
      <c r="OJ202" s="57"/>
      <c r="OK202" s="38"/>
      <c r="OL202" s="38"/>
      <c r="OM202" s="57" t="s">
        <v>354</v>
      </c>
      <c r="ON202" s="57"/>
      <c r="OO202" s="57"/>
      <c r="OP202" s="57"/>
      <c r="OQ202" s="57" t="s">
        <v>354</v>
      </c>
      <c r="OR202" s="57"/>
      <c r="OS202" s="57"/>
      <c r="OT202" s="57"/>
      <c r="OU202" s="57" t="s">
        <v>354</v>
      </c>
      <c r="OV202" s="57" t="s">
        <v>354</v>
      </c>
      <c r="OW202" s="57"/>
      <c r="OX202" s="57"/>
      <c r="OY202" s="57"/>
      <c r="OZ202" s="57" t="s">
        <v>354</v>
      </c>
      <c r="PA202" s="57" t="s">
        <v>354</v>
      </c>
      <c r="PB202" s="57" t="s">
        <v>354</v>
      </c>
      <c r="PC202" s="57" t="s">
        <v>354</v>
      </c>
      <c r="PD202" s="57" t="s">
        <v>354</v>
      </c>
      <c r="PE202" s="38"/>
      <c r="PF202" s="38"/>
      <c r="PG202" s="57" t="s">
        <v>354</v>
      </c>
      <c r="PH202" s="57" t="s">
        <v>354</v>
      </c>
      <c r="PI202" s="57" t="s">
        <v>354</v>
      </c>
      <c r="PJ202" s="57"/>
      <c r="PK202" s="57" t="s">
        <v>354</v>
      </c>
      <c r="PL202" s="57" t="s">
        <v>354</v>
      </c>
      <c r="PM202" s="57"/>
      <c r="PN202" s="57"/>
      <c r="PO202" s="57" t="s">
        <v>354</v>
      </c>
      <c r="PP202" s="57"/>
      <c r="PQ202" s="57"/>
      <c r="PR202" s="57"/>
      <c r="PS202" s="57"/>
      <c r="PT202" s="57" t="s">
        <v>354</v>
      </c>
      <c r="PU202" s="57"/>
      <c r="PV202" s="38"/>
      <c r="PW202" s="38"/>
      <c r="PX202" s="38"/>
      <c r="PY202" s="38"/>
      <c r="PZ202" s="38"/>
      <c r="QA202" s="57" t="s">
        <v>354</v>
      </c>
      <c r="QB202" s="57" t="s">
        <v>354</v>
      </c>
      <c r="QC202" s="57" t="s">
        <v>354</v>
      </c>
      <c r="QD202" s="57"/>
      <c r="QE202" s="57" t="s">
        <v>354</v>
      </c>
      <c r="QF202" s="57"/>
      <c r="QG202" s="57"/>
      <c r="QH202" s="57"/>
      <c r="QI202" s="57" t="s">
        <v>354</v>
      </c>
      <c r="QJ202" s="57" t="s">
        <v>354</v>
      </c>
      <c r="QK202" s="57"/>
      <c r="QL202" s="57"/>
      <c r="QM202" s="57"/>
      <c r="QN202" s="57" t="s">
        <v>354</v>
      </c>
      <c r="QO202" s="57"/>
      <c r="QP202" s="57"/>
      <c r="QQ202" s="57" t="s">
        <v>354</v>
      </c>
      <c r="QR202" s="57"/>
      <c r="QS202" s="38"/>
      <c r="QT202" s="38"/>
      <c r="QU202" s="57" t="s">
        <v>354</v>
      </c>
      <c r="QV202" s="57"/>
      <c r="QW202" s="57"/>
      <c r="QX202" s="57"/>
      <c r="QY202" s="57" t="s">
        <v>354</v>
      </c>
      <c r="QZ202" s="57"/>
      <c r="RA202" s="57"/>
      <c r="RB202" s="57" t="s">
        <v>354</v>
      </c>
      <c r="RC202" s="57"/>
      <c r="RD202" s="57"/>
      <c r="RE202" s="57"/>
      <c r="RF202" s="57"/>
      <c r="RG202" s="57"/>
      <c r="RH202" s="57" t="s">
        <v>354</v>
      </c>
      <c r="RI202" s="57" t="s">
        <v>354</v>
      </c>
      <c r="RJ202" s="57"/>
      <c r="RK202" s="57" t="s">
        <v>354</v>
      </c>
      <c r="RL202" s="57" t="s">
        <v>354</v>
      </c>
      <c r="RM202" s="38"/>
      <c r="RN202" s="38"/>
      <c r="RO202" s="57" t="s">
        <v>354</v>
      </c>
      <c r="RP202" s="57" t="s">
        <v>354</v>
      </c>
      <c r="RQ202" s="57" t="s">
        <v>354</v>
      </c>
      <c r="RR202" s="57"/>
      <c r="RS202" s="57" t="s">
        <v>354</v>
      </c>
      <c r="RT202" s="57"/>
      <c r="RU202" s="57"/>
      <c r="RV202" s="57"/>
      <c r="RW202" s="57"/>
      <c r="RX202" s="57"/>
      <c r="RY202" s="57"/>
      <c r="RZ202" s="57"/>
      <c r="SA202" s="57"/>
      <c r="SB202" s="57" t="s">
        <v>354</v>
      </c>
      <c r="SC202" s="57" t="s">
        <v>354</v>
      </c>
      <c r="SD202" s="57" t="s">
        <v>354</v>
      </c>
      <c r="SE202" s="57" t="s">
        <v>354</v>
      </c>
      <c r="SF202" s="57" t="s">
        <v>354</v>
      </c>
      <c r="SG202" s="38"/>
      <c r="SH202" s="38"/>
      <c r="SI202" s="38"/>
      <c r="SJ202" s="38"/>
      <c r="SK202" s="38"/>
      <c r="SL202" s="38"/>
      <c r="SM202" s="37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8"/>
      <c r="TD202" s="38"/>
      <c r="TE202" s="38"/>
      <c r="TF202" s="38"/>
      <c r="TG202" s="37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8"/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37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8"/>
      <c r="VL202" s="38"/>
      <c r="VM202" s="38"/>
      <c r="VN202" s="38"/>
      <c r="VO202" s="37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8"/>
      <c r="WF202" s="38"/>
      <c r="WG202" s="38"/>
      <c r="WH202" s="38"/>
      <c r="WI202" s="37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8"/>
      <c r="WZ202" s="38"/>
      <c r="XA202" s="38"/>
      <c r="XB202" s="38"/>
      <c r="XC202" s="37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8"/>
      <c r="XT202" s="38"/>
      <c r="XU202" s="38"/>
      <c r="XV202" s="38"/>
      <c r="XW202" s="37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81"/>
        <v/>
      </c>
      <c r="AGK202" s="85" t="str">
        <f t="shared" si="782"/>
        <v/>
      </c>
      <c r="AGL202" s="85">
        <f t="shared" si="783"/>
        <v>9</v>
      </c>
      <c r="AGP202" s="36" t="str">
        <f t="shared" si="784"/>
        <v/>
      </c>
      <c r="AGQ202" s="36" t="str">
        <f t="shared" si="785"/>
        <v/>
      </c>
      <c r="AGR202" s="39">
        <f t="shared" si="786"/>
        <v>30</v>
      </c>
      <c r="AGS202" s="36" t="str">
        <f t="shared" si="787"/>
        <v/>
      </c>
      <c r="AGT202" s="36" t="str">
        <f t="shared" si="788"/>
        <v/>
      </c>
      <c r="AGU202" s="39">
        <f t="shared" si="789"/>
        <v>24</v>
      </c>
      <c r="AGV202" s="36" t="str">
        <f t="shared" si="790"/>
        <v/>
      </c>
      <c r="AGW202" s="36" t="str">
        <f t="shared" si="791"/>
        <v/>
      </c>
      <c r="AGX202" s="39">
        <f t="shared" si="792"/>
        <v>15</v>
      </c>
      <c r="AGY202" s="36" t="str">
        <f t="shared" si="793"/>
        <v/>
      </c>
      <c r="AGZ202" s="36" t="str">
        <f t="shared" si="794"/>
        <v/>
      </c>
      <c r="AHA202" s="39">
        <f t="shared" si="795"/>
        <v>7</v>
      </c>
      <c r="AHB202" s="36" t="str">
        <f t="shared" si="796"/>
        <v/>
      </c>
      <c r="AHC202" s="36" t="str">
        <f t="shared" si="797"/>
        <v/>
      </c>
      <c r="AHD202" s="39">
        <f t="shared" si="798"/>
        <v>26</v>
      </c>
      <c r="AHE202" s="36" t="str">
        <f t="shared" si="799"/>
        <v/>
      </c>
      <c r="AHF202" s="36" t="str">
        <f t="shared" si="800"/>
        <v/>
      </c>
      <c r="AHG202" s="39">
        <f t="shared" si="801"/>
        <v>24</v>
      </c>
      <c r="AHH202" s="36" t="str">
        <f t="shared" si="802"/>
        <v/>
      </c>
      <c r="AHI202" s="36" t="str">
        <f t="shared" si="803"/>
        <v/>
      </c>
      <c r="AHJ202" s="39" t="str">
        <f t="shared" si="804"/>
        <v/>
      </c>
      <c r="AHK202" s="36" t="str">
        <f t="shared" si="805"/>
        <v/>
      </c>
      <c r="AHL202" s="36" t="str">
        <f t="shared" si="806"/>
        <v/>
      </c>
      <c r="AHM202" s="39" t="str">
        <f t="shared" si="807"/>
        <v/>
      </c>
      <c r="AHN202" s="36" t="str">
        <f t="shared" si="808"/>
        <v/>
      </c>
      <c r="AHO202" s="36" t="str">
        <f t="shared" si="809"/>
        <v/>
      </c>
      <c r="AHP202" s="39" t="str">
        <f t="shared" si="810"/>
        <v/>
      </c>
      <c r="AHQ202" s="36" t="str">
        <f t="shared" si="811"/>
        <v/>
      </c>
      <c r="AHR202" s="36" t="str">
        <f t="shared" si="812"/>
        <v/>
      </c>
      <c r="AHS202" s="39" t="str">
        <f t="shared" si="813"/>
        <v/>
      </c>
    </row>
    <row r="203" spans="1:922" s="5" customFormat="1" outlineLevel="1" x14ac:dyDescent="0.25">
      <c r="A203" s="35">
        <f t="shared" ref="A203:A211" si="814">A202+1</f>
        <v>3</v>
      </c>
      <c r="B203" s="46" t="s">
        <v>102</v>
      </c>
      <c r="C203" s="37"/>
      <c r="D203" s="35"/>
      <c r="E203" s="35"/>
      <c r="F203" s="35"/>
      <c r="G203" s="57"/>
      <c r="H203" s="57" t="s">
        <v>354</v>
      </c>
      <c r="I203" s="57" t="s">
        <v>354</v>
      </c>
      <c r="J203" s="57"/>
      <c r="K203" s="57" t="s">
        <v>354</v>
      </c>
      <c r="L203" s="57"/>
      <c r="M203" s="57"/>
      <c r="N203" s="57"/>
      <c r="O203" s="57"/>
      <c r="P203" s="57"/>
      <c r="Q203" s="57"/>
      <c r="R203" s="38"/>
      <c r="S203" s="38"/>
      <c r="T203" s="38"/>
      <c r="U203" s="38"/>
      <c r="V203" s="38"/>
      <c r="W203" s="57" t="s">
        <v>354</v>
      </c>
      <c r="X203" s="57" t="s">
        <v>354</v>
      </c>
      <c r="Y203" s="57"/>
      <c r="Z203" s="57"/>
      <c r="AA203" s="57" t="s">
        <v>354</v>
      </c>
      <c r="AB203" s="57" t="s">
        <v>354</v>
      </c>
      <c r="AC203" s="57" t="s">
        <v>354</v>
      </c>
      <c r="AD203" s="57"/>
      <c r="AE203" s="57" t="s">
        <v>354</v>
      </c>
      <c r="AF203" s="57" t="s">
        <v>354</v>
      </c>
      <c r="AG203" s="57" t="s">
        <v>354</v>
      </c>
      <c r="AH203" s="57"/>
      <c r="AI203" s="57"/>
      <c r="AJ203" s="57" t="s">
        <v>354</v>
      </c>
      <c r="AK203" s="57" t="s">
        <v>354</v>
      </c>
      <c r="AL203" s="57" t="s">
        <v>354</v>
      </c>
      <c r="AM203" s="38"/>
      <c r="AN203" s="38"/>
      <c r="AO203" s="38"/>
      <c r="AP203" s="38"/>
      <c r="AQ203" s="57" t="s">
        <v>354</v>
      </c>
      <c r="AR203" s="57" t="s">
        <v>354</v>
      </c>
      <c r="AS203" s="57" t="s">
        <v>354</v>
      </c>
      <c r="AT203" s="57"/>
      <c r="AU203" s="57"/>
      <c r="AV203" s="57"/>
      <c r="AW203" s="57" t="s">
        <v>354</v>
      </c>
      <c r="AX203" s="57" t="s">
        <v>354</v>
      </c>
      <c r="AY203" s="57"/>
      <c r="AZ203" s="57" t="s">
        <v>354</v>
      </c>
      <c r="BA203" s="57" t="s">
        <v>354</v>
      </c>
      <c r="BB203" s="57" t="s">
        <v>354</v>
      </c>
      <c r="BC203" s="57"/>
      <c r="BD203" s="57"/>
      <c r="BE203" s="57" t="s">
        <v>354</v>
      </c>
      <c r="BF203" s="57" t="s">
        <v>354</v>
      </c>
      <c r="BG203" s="38"/>
      <c r="BH203" s="38"/>
      <c r="BI203" s="38"/>
      <c r="BJ203" s="38"/>
      <c r="BK203" s="57" t="s">
        <v>354</v>
      </c>
      <c r="BL203" s="57" t="s">
        <v>354</v>
      </c>
      <c r="BM203" s="57"/>
      <c r="BN203" s="57"/>
      <c r="BO203" s="57"/>
      <c r="BP203" s="57" t="s">
        <v>354</v>
      </c>
      <c r="BQ203" s="57" t="s">
        <v>354</v>
      </c>
      <c r="BR203" s="57"/>
      <c r="BS203" s="57" t="s">
        <v>354</v>
      </c>
      <c r="BT203" s="57" t="s">
        <v>354</v>
      </c>
      <c r="BU203" s="57" t="s">
        <v>354</v>
      </c>
      <c r="BV203" s="57"/>
      <c r="BW203" s="57"/>
      <c r="BX203" s="57" t="s">
        <v>354</v>
      </c>
      <c r="BY203" s="57" t="s">
        <v>354</v>
      </c>
      <c r="BZ203" s="57" t="s">
        <v>354</v>
      </c>
      <c r="CA203" s="38"/>
      <c r="CB203" s="38"/>
      <c r="CC203" s="38"/>
      <c r="CD203" s="38"/>
      <c r="CE203" s="57" t="s">
        <v>354</v>
      </c>
      <c r="CF203" s="57" t="s">
        <v>354</v>
      </c>
      <c r="CG203" s="57"/>
      <c r="CH203" s="57"/>
      <c r="CI203" s="57"/>
      <c r="CJ203" s="57" t="s">
        <v>354</v>
      </c>
      <c r="CK203" s="57" t="s">
        <v>354</v>
      </c>
      <c r="CL203" s="57"/>
      <c r="CM203" s="57" t="s">
        <v>354</v>
      </c>
      <c r="CN203" s="57"/>
      <c r="CO203" s="57"/>
      <c r="CP203" s="57"/>
      <c r="CQ203" s="57"/>
      <c r="CR203" s="57" t="s">
        <v>354</v>
      </c>
      <c r="CS203" s="57"/>
      <c r="CT203" s="57"/>
      <c r="CU203" s="38"/>
      <c r="CV203" s="38"/>
      <c r="CW203" s="38"/>
      <c r="CX203" s="38"/>
      <c r="CY203" s="57" t="s">
        <v>354</v>
      </c>
      <c r="CZ203" s="57" t="s">
        <v>354</v>
      </c>
      <c r="DA203" s="57"/>
      <c r="DB203" s="57"/>
      <c r="DC203" s="57" t="s">
        <v>354</v>
      </c>
      <c r="DD203" s="57" t="s">
        <v>354</v>
      </c>
      <c r="DE203" s="57" t="s">
        <v>354</v>
      </c>
      <c r="DF203" s="57"/>
      <c r="DG203" s="57" t="s">
        <v>354</v>
      </c>
      <c r="DH203" s="57" t="s">
        <v>354</v>
      </c>
      <c r="DI203" s="57" t="s">
        <v>354</v>
      </c>
      <c r="DJ203" s="57"/>
      <c r="DK203" s="57"/>
      <c r="DL203" s="57" t="s">
        <v>354</v>
      </c>
      <c r="DM203" s="57" t="s">
        <v>354</v>
      </c>
      <c r="DN203" s="57"/>
      <c r="DO203" s="38"/>
      <c r="DP203" s="38"/>
      <c r="DQ203" s="38"/>
      <c r="DR203" s="38"/>
      <c r="DS203" s="57" t="s">
        <v>354</v>
      </c>
      <c r="DT203" s="57" t="s">
        <v>354</v>
      </c>
      <c r="DU203" s="57"/>
      <c r="DV203" s="57"/>
      <c r="DW203" s="57"/>
      <c r="DX203" s="57" t="s">
        <v>354</v>
      </c>
      <c r="DY203" s="57"/>
      <c r="DZ203" s="57"/>
      <c r="EA203" s="57"/>
      <c r="EB203" s="57" t="s">
        <v>354</v>
      </c>
      <c r="EC203" s="57"/>
      <c r="ED203" s="57"/>
      <c r="EE203" s="57"/>
      <c r="EF203" s="57" t="s">
        <v>354</v>
      </c>
      <c r="EG203" s="57" t="s">
        <v>354</v>
      </c>
      <c r="EH203" s="57"/>
      <c r="EI203" s="38"/>
      <c r="EJ203" s="38"/>
      <c r="EK203" s="38"/>
      <c r="EL203" s="38"/>
      <c r="EM203" s="57" t="s">
        <v>354</v>
      </c>
      <c r="EN203" s="57" t="s">
        <v>354</v>
      </c>
      <c r="EO203" s="57"/>
      <c r="EP203" s="57"/>
      <c r="EQ203" s="57"/>
      <c r="ER203" s="57" t="s">
        <v>354</v>
      </c>
      <c r="ES203" s="57" t="s">
        <v>354</v>
      </c>
      <c r="ET203" s="57"/>
      <c r="EU203" s="57" t="s">
        <v>354</v>
      </c>
      <c r="EV203" s="57" t="s">
        <v>354</v>
      </c>
      <c r="EW203" s="57" t="s">
        <v>354</v>
      </c>
      <c r="EX203" s="57"/>
      <c r="EY203" s="57"/>
      <c r="EZ203" s="57" t="s">
        <v>354</v>
      </c>
      <c r="FA203" s="57"/>
      <c r="FB203" s="38"/>
      <c r="FC203" s="38"/>
      <c r="FD203" s="38"/>
      <c r="FE203" s="38"/>
      <c r="FF203" s="38"/>
      <c r="FG203" s="61"/>
      <c r="FH203" s="57" t="s">
        <v>354</v>
      </c>
      <c r="FI203" s="57"/>
      <c r="FJ203" s="57"/>
      <c r="FK203" s="57"/>
      <c r="FL203" s="57" t="s">
        <v>354</v>
      </c>
      <c r="FM203" s="57"/>
      <c r="FN203" s="57"/>
      <c r="FO203" s="57" t="s">
        <v>354</v>
      </c>
      <c r="FP203" s="57" t="s">
        <v>354</v>
      </c>
      <c r="FQ203" s="57" t="s">
        <v>354</v>
      </c>
      <c r="FR203" s="57"/>
      <c r="FS203" s="57"/>
      <c r="FT203" s="57"/>
      <c r="FU203" s="57" t="s">
        <v>354</v>
      </c>
      <c r="FV203" s="57"/>
      <c r="FW203" s="38"/>
      <c r="FX203" s="38"/>
      <c r="FY203" s="38"/>
      <c r="FZ203" s="38"/>
      <c r="GA203" s="61"/>
      <c r="GB203" s="57" t="s">
        <v>354</v>
      </c>
      <c r="GC203" s="57"/>
      <c r="GD203" s="57"/>
      <c r="GE203" s="57" t="s">
        <v>354</v>
      </c>
      <c r="GF203" s="57" t="s">
        <v>354</v>
      </c>
      <c r="GG203" s="57" t="s">
        <v>354</v>
      </c>
      <c r="GH203" s="57"/>
      <c r="GI203" s="57"/>
      <c r="GJ203" s="57"/>
      <c r="GK203" s="57"/>
      <c r="GL203" s="57"/>
      <c r="GM203" s="57"/>
      <c r="GN203" s="57"/>
      <c r="GO203" s="57"/>
      <c r="GP203" s="57"/>
      <c r="GQ203" s="38"/>
      <c r="GR203" s="38"/>
      <c r="GS203" s="38"/>
      <c r="GT203" s="38"/>
      <c r="GU203" s="61"/>
      <c r="GV203" s="57" t="s">
        <v>354</v>
      </c>
      <c r="GW203" s="57"/>
      <c r="GX203" s="57"/>
      <c r="GY203" s="57"/>
      <c r="GZ203" s="57" t="s">
        <v>354</v>
      </c>
      <c r="HA203" s="57" t="s">
        <v>354</v>
      </c>
      <c r="HB203" s="57"/>
      <c r="HC203" s="57"/>
      <c r="HD203" s="57" t="s">
        <v>354</v>
      </c>
      <c r="HE203" s="57" t="s">
        <v>354</v>
      </c>
      <c r="HF203" s="57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57" t="s">
        <v>354</v>
      </c>
      <c r="HT203" s="57" t="s">
        <v>354</v>
      </c>
      <c r="HU203" s="57" t="s">
        <v>354</v>
      </c>
      <c r="HV203" s="57"/>
      <c r="HW203" s="57" t="s">
        <v>354</v>
      </c>
      <c r="HX203" s="57" t="s">
        <v>354</v>
      </c>
      <c r="HY203" s="57" t="s">
        <v>354</v>
      </c>
      <c r="HZ203" s="57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/>
      <c r="IN203" s="57"/>
      <c r="IO203" s="57" t="s">
        <v>354</v>
      </c>
      <c r="IP203" s="57"/>
      <c r="IQ203" s="57" t="s">
        <v>354</v>
      </c>
      <c r="IR203" s="57" t="s">
        <v>354</v>
      </c>
      <c r="IS203" s="57" t="s">
        <v>354</v>
      </c>
      <c r="IT203" s="57"/>
      <c r="IU203" s="57"/>
      <c r="IV203" s="57"/>
      <c r="IW203" s="57"/>
      <c r="IX203" s="57"/>
      <c r="IY203" s="38"/>
      <c r="IZ203" s="38"/>
      <c r="JA203" s="38"/>
      <c r="JB203" s="38"/>
      <c r="JC203" s="61"/>
      <c r="JD203" s="57"/>
      <c r="JE203" s="57"/>
      <c r="JF203" s="57"/>
      <c r="JG203" s="57"/>
      <c r="JH203" s="57" t="s">
        <v>354</v>
      </c>
      <c r="JI203" s="57" t="s">
        <v>354</v>
      </c>
      <c r="JJ203" s="57"/>
      <c r="JK203" s="57"/>
      <c r="JL203" s="57" t="s">
        <v>354</v>
      </c>
      <c r="JM203" s="57" t="s">
        <v>354</v>
      </c>
      <c r="JN203" s="57"/>
      <c r="JO203" s="57"/>
      <c r="JP203" s="57"/>
      <c r="JQ203" s="57"/>
      <c r="JR203" s="57"/>
      <c r="JS203" s="57"/>
      <c r="JT203" s="38"/>
      <c r="JU203" s="38"/>
      <c r="JV203" s="38"/>
      <c r="JW203" s="61"/>
      <c r="JX203" s="57"/>
      <c r="JY203" s="57"/>
      <c r="JZ203" s="57"/>
      <c r="KA203" s="57"/>
      <c r="KB203" s="57" t="s">
        <v>354</v>
      </c>
      <c r="KC203" s="57"/>
      <c r="KD203" s="57"/>
      <c r="KE203" s="57" t="s">
        <v>354</v>
      </c>
      <c r="KF203" s="57" t="s">
        <v>354</v>
      </c>
      <c r="KG203" s="57" t="s">
        <v>354</v>
      </c>
      <c r="KH203" s="57"/>
      <c r="KI203" s="57"/>
      <c r="KJ203" s="57"/>
      <c r="KK203" s="57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57" t="s">
        <v>354</v>
      </c>
      <c r="NT203" s="57" t="s">
        <v>354</v>
      </c>
      <c r="NU203" s="57" t="s">
        <v>354</v>
      </c>
      <c r="NV203" s="57" t="s">
        <v>354</v>
      </c>
      <c r="NW203" s="57" t="s">
        <v>354</v>
      </c>
      <c r="NX203" s="57"/>
      <c r="NY203" s="57" t="s">
        <v>354</v>
      </c>
      <c r="NZ203" s="57" t="s">
        <v>354</v>
      </c>
      <c r="OA203" s="57" t="s">
        <v>354</v>
      </c>
      <c r="OB203" s="57"/>
      <c r="OC203" s="57"/>
      <c r="OD203" s="57"/>
      <c r="OE203" s="57"/>
      <c r="OF203" s="57" t="s">
        <v>354</v>
      </c>
      <c r="OG203" s="57" t="s">
        <v>354</v>
      </c>
      <c r="OH203" s="57"/>
      <c r="OI203" s="57"/>
      <c r="OJ203" s="57" t="s">
        <v>354</v>
      </c>
      <c r="OK203" s="38"/>
      <c r="OL203" s="38"/>
      <c r="OM203" s="57" t="s">
        <v>354</v>
      </c>
      <c r="ON203" s="57"/>
      <c r="OO203" s="57"/>
      <c r="OP203" s="57"/>
      <c r="OQ203" s="57" t="s">
        <v>354</v>
      </c>
      <c r="OR203" s="57"/>
      <c r="OS203" s="57"/>
      <c r="OT203" s="57"/>
      <c r="OU203" s="57" t="s">
        <v>354</v>
      </c>
      <c r="OV203" s="57" t="s">
        <v>354</v>
      </c>
      <c r="OW203" s="57"/>
      <c r="OX203" s="57"/>
      <c r="OY203" s="57"/>
      <c r="OZ203" s="57" t="s">
        <v>354</v>
      </c>
      <c r="PA203" s="57" t="s">
        <v>354</v>
      </c>
      <c r="PB203" s="57" t="s">
        <v>354</v>
      </c>
      <c r="PC203" s="57" t="s">
        <v>354</v>
      </c>
      <c r="PD203" s="57" t="s">
        <v>354</v>
      </c>
      <c r="PE203" s="38"/>
      <c r="PF203" s="38"/>
      <c r="PG203" s="57" t="s">
        <v>354</v>
      </c>
      <c r="PH203" s="57" t="s">
        <v>354</v>
      </c>
      <c r="PI203" s="57" t="s">
        <v>354</v>
      </c>
      <c r="PJ203" s="57"/>
      <c r="PK203" s="57" t="s">
        <v>354</v>
      </c>
      <c r="PL203" s="57" t="s">
        <v>354</v>
      </c>
      <c r="PM203" s="57"/>
      <c r="PN203" s="57" t="s">
        <v>354</v>
      </c>
      <c r="PO203" s="57" t="s">
        <v>354</v>
      </c>
      <c r="PP203" s="57"/>
      <c r="PQ203" s="57"/>
      <c r="PR203" s="57"/>
      <c r="PS203" s="57"/>
      <c r="PT203" s="57" t="s">
        <v>354</v>
      </c>
      <c r="PU203" s="57" t="s">
        <v>354</v>
      </c>
      <c r="PV203" s="38"/>
      <c r="PW203" s="38"/>
      <c r="PX203" s="38"/>
      <c r="PY203" s="38"/>
      <c r="PZ203" s="38"/>
      <c r="QA203" s="57" t="s">
        <v>354</v>
      </c>
      <c r="QB203" s="57"/>
      <c r="QC203" s="57"/>
      <c r="QD203" s="57"/>
      <c r="QE203" s="57" t="s">
        <v>354</v>
      </c>
      <c r="QF203" s="57"/>
      <c r="QG203" s="57"/>
      <c r="QH203" s="57"/>
      <c r="QI203" s="57" t="s">
        <v>354</v>
      </c>
      <c r="QJ203" s="57" t="s">
        <v>354</v>
      </c>
      <c r="QK203" s="57"/>
      <c r="QL203" s="57"/>
      <c r="QM203" s="57"/>
      <c r="QN203" s="57" t="s">
        <v>354</v>
      </c>
      <c r="QO203" s="57" t="s">
        <v>354</v>
      </c>
      <c r="QP203" s="57" t="s">
        <v>354</v>
      </c>
      <c r="QQ203" s="57" t="s">
        <v>354</v>
      </c>
      <c r="QR203" s="57" t="s">
        <v>354</v>
      </c>
      <c r="QS203" s="38"/>
      <c r="QT203" s="38"/>
      <c r="QU203" s="57" t="s">
        <v>354</v>
      </c>
      <c r="QV203" s="57" t="s">
        <v>354</v>
      </c>
      <c r="QW203" s="57" t="s">
        <v>354</v>
      </c>
      <c r="QX203" s="57"/>
      <c r="QY203" s="57" t="s">
        <v>354</v>
      </c>
      <c r="QZ203" s="57"/>
      <c r="RA203" s="57" t="s">
        <v>354</v>
      </c>
      <c r="RB203" s="57" t="s">
        <v>354</v>
      </c>
      <c r="RC203" s="57" t="s">
        <v>354</v>
      </c>
      <c r="RD203" s="57"/>
      <c r="RE203" s="57"/>
      <c r="RF203" s="57"/>
      <c r="RG203" s="57"/>
      <c r="RH203" s="57" t="s">
        <v>354</v>
      </c>
      <c r="RI203" s="57" t="s">
        <v>354</v>
      </c>
      <c r="RJ203" s="57"/>
      <c r="RK203" s="57" t="s">
        <v>354</v>
      </c>
      <c r="RL203" s="57" t="s">
        <v>354</v>
      </c>
      <c r="RM203" s="38"/>
      <c r="RN203" s="38"/>
      <c r="RO203" s="57" t="s">
        <v>354</v>
      </c>
      <c r="RP203" s="57" t="s">
        <v>354</v>
      </c>
      <c r="RQ203" s="57" t="s">
        <v>354</v>
      </c>
      <c r="RR203" s="57"/>
      <c r="RS203" s="57" t="s">
        <v>354</v>
      </c>
      <c r="RT203" s="57"/>
      <c r="RU203" s="57"/>
      <c r="RV203" s="57"/>
      <c r="RW203" s="57" t="s">
        <v>354</v>
      </c>
      <c r="RX203" s="57"/>
      <c r="RY203" s="57"/>
      <c r="RZ203" s="57"/>
      <c r="SA203" s="57"/>
      <c r="SB203" s="57" t="s">
        <v>354</v>
      </c>
      <c r="SC203" s="57" t="s">
        <v>354</v>
      </c>
      <c r="SD203" s="57" t="s">
        <v>354</v>
      </c>
      <c r="SE203" s="57" t="s">
        <v>354</v>
      </c>
      <c r="SF203" s="57" t="s">
        <v>354</v>
      </c>
      <c r="SG203" s="38"/>
      <c r="SH203" s="38"/>
      <c r="SI203" s="38"/>
      <c r="SJ203" s="38"/>
      <c r="SK203" s="38"/>
      <c r="SL203" s="38"/>
      <c r="SM203" s="37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7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37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81"/>
        <v/>
      </c>
      <c r="AGK203" s="85" t="str">
        <f t="shared" si="782"/>
        <v/>
      </c>
      <c r="AGL203" s="85">
        <f t="shared" si="783"/>
        <v>10</v>
      </c>
      <c r="AGP203" s="36" t="str">
        <f t="shared" si="784"/>
        <v/>
      </c>
      <c r="AGQ203" s="36" t="str">
        <f t="shared" si="785"/>
        <v/>
      </c>
      <c r="AGR203" s="39">
        <f t="shared" si="786"/>
        <v>39</v>
      </c>
      <c r="AGS203" s="36" t="str">
        <f t="shared" si="787"/>
        <v/>
      </c>
      <c r="AGT203" s="36" t="str">
        <f t="shared" si="788"/>
        <v/>
      </c>
      <c r="AGU203" s="39">
        <f t="shared" si="789"/>
        <v>31</v>
      </c>
      <c r="AGV203" s="36" t="str">
        <f t="shared" si="790"/>
        <v/>
      </c>
      <c r="AGW203" s="36" t="str">
        <f t="shared" si="791"/>
        <v/>
      </c>
      <c r="AGX203" s="39">
        <f t="shared" si="792"/>
        <v>19</v>
      </c>
      <c r="AGY203" s="36" t="str">
        <f t="shared" si="793"/>
        <v/>
      </c>
      <c r="AGZ203" s="36" t="str">
        <f t="shared" si="794"/>
        <v/>
      </c>
      <c r="AHA203" s="39">
        <f t="shared" si="795"/>
        <v>8</v>
      </c>
      <c r="AHB203" s="36" t="str">
        <f t="shared" si="796"/>
        <v/>
      </c>
      <c r="AHC203" s="36" t="str">
        <f t="shared" si="797"/>
        <v/>
      </c>
      <c r="AHD203" s="39">
        <f t="shared" si="798"/>
        <v>29</v>
      </c>
      <c r="AHE203" s="36" t="str">
        <f t="shared" si="799"/>
        <v/>
      </c>
      <c r="AHF203" s="36" t="str">
        <f t="shared" si="800"/>
        <v/>
      </c>
      <c r="AHG203" s="39">
        <f t="shared" si="801"/>
        <v>30</v>
      </c>
      <c r="AHH203" s="36" t="str">
        <f t="shared" si="802"/>
        <v/>
      </c>
      <c r="AHI203" s="36" t="str">
        <f t="shared" si="803"/>
        <v/>
      </c>
      <c r="AHJ203" s="39" t="str">
        <f t="shared" si="804"/>
        <v/>
      </c>
      <c r="AHK203" s="36" t="str">
        <f t="shared" si="805"/>
        <v/>
      </c>
      <c r="AHL203" s="36" t="str">
        <f t="shared" si="806"/>
        <v/>
      </c>
      <c r="AHM203" s="39" t="str">
        <f t="shared" si="807"/>
        <v/>
      </c>
      <c r="AHN203" s="36" t="str">
        <f t="shared" si="808"/>
        <v/>
      </c>
      <c r="AHO203" s="36" t="str">
        <f t="shared" si="809"/>
        <v/>
      </c>
      <c r="AHP203" s="39" t="str">
        <f t="shared" si="810"/>
        <v/>
      </c>
      <c r="AHQ203" s="36" t="str">
        <f t="shared" si="811"/>
        <v/>
      </c>
      <c r="AHR203" s="36" t="str">
        <f t="shared" si="812"/>
        <v/>
      </c>
      <c r="AHS203" s="39" t="str">
        <f t="shared" si="813"/>
        <v/>
      </c>
    </row>
    <row r="204" spans="1:922" s="5" customFormat="1" outlineLevel="1" x14ac:dyDescent="0.25">
      <c r="A204" s="35">
        <f t="shared" si="814"/>
        <v>4</v>
      </c>
      <c r="B204" s="46" t="s">
        <v>103</v>
      </c>
      <c r="C204" s="37"/>
      <c r="D204" s="35"/>
      <c r="E204" s="35"/>
      <c r="F204" s="35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38"/>
      <c r="S204" s="38"/>
      <c r="T204" s="38"/>
      <c r="U204" s="38"/>
      <c r="V204" s="38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38"/>
      <c r="AN204" s="38"/>
      <c r="AO204" s="38"/>
      <c r="AP204" s="38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38"/>
      <c r="BH204" s="38"/>
      <c r="BI204" s="38"/>
      <c r="BJ204" s="38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38"/>
      <c r="CB204" s="38"/>
      <c r="CC204" s="38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38"/>
      <c r="CV204" s="38"/>
      <c r="CW204" s="38"/>
      <c r="CX204" s="38"/>
      <c r="CY204" s="57"/>
      <c r="CZ204" s="57"/>
      <c r="DA204" s="57"/>
      <c r="DB204" s="57"/>
      <c r="DC204" s="57" t="s">
        <v>354</v>
      </c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38"/>
      <c r="EJ204" s="38"/>
      <c r="EK204" s="38"/>
      <c r="EL204" s="38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 t="s">
        <v>354</v>
      </c>
      <c r="FB204" s="38"/>
      <c r="FC204" s="38"/>
      <c r="FD204" s="38"/>
      <c r="FE204" s="38"/>
      <c r="FF204" s="38"/>
      <c r="FG204" s="61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38"/>
      <c r="FX204" s="38"/>
      <c r="FY204" s="38"/>
      <c r="FZ204" s="38"/>
      <c r="GA204" s="61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38"/>
      <c r="GR204" s="38"/>
      <c r="GS204" s="38"/>
      <c r="GT204" s="38"/>
      <c r="GU204" s="61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57"/>
      <c r="HT204" s="57"/>
      <c r="HU204" s="57"/>
      <c r="HV204" s="57"/>
      <c r="HW204" s="57"/>
      <c r="HX204" s="57"/>
      <c r="HY204" s="57"/>
      <c r="HZ204" s="57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/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  <c r="IX204" s="57"/>
      <c r="IY204" s="38"/>
      <c r="IZ204" s="38"/>
      <c r="JA204" s="38"/>
      <c r="JB204" s="38"/>
      <c r="JC204" s="61"/>
      <c r="JD204" s="57"/>
      <c r="JE204" s="57"/>
      <c r="JF204" s="57"/>
      <c r="JG204" s="57"/>
      <c r="JH204" s="57"/>
      <c r="JI204" s="57"/>
      <c r="JJ204" s="57"/>
      <c r="JK204" s="57"/>
      <c r="JL204" s="57"/>
      <c r="JM204" s="57"/>
      <c r="JN204" s="57"/>
      <c r="JO204" s="57"/>
      <c r="JP204" s="57"/>
      <c r="JQ204" s="57"/>
      <c r="JR204" s="57"/>
      <c r="JS204" s="57"/>
      <c r="JT204" s="38"/>
      <c r="JU204" s="38"/>
      <c r="JV204" s="38"/>
      <c r="JW204" s="61"/>
      <c r="JX204" s="57"/>
      <c r="JY204" s="57"/>
      <c r="JZ204" s="57"/>
      <c r="KA204" s="57"/>
      <c r="KB204" s="57"/>
      <c r="KC204" s="57"/>
      <c r="KD204" s="57"/>
      <c r="KE204" s="57"/>
      <c r="KF204" s="57"/>
      <c r="KG204" s="57"/>
      <c r="KH204" s="57"/>
      <c r="KI204" s="57"/>
      <c r="KJ204" s="57"/>
      <c r="KK204" s="57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57"/>
      <c r="NT204" s="57"/>
      <c r="NU204" s="57"/>
      <c r="NV204" s="57"/>
      <c r="NW204" s="57"/>
      <c r="NX204" s="57"/>
      <c r="NY204" s="57"/>
      <c r="NZ204" s="57"/>
      <c r="OA204" s="57"/>
      <c r="OB204" s="57"/>
      <c r="OC204" s="57"/>
      <c r="OD204" s="57"/>
      <c r="OE204" s="57"/>
      <c r="OF204" s="57"/>
      <c r="OG204" s="57"/>
      <c r="OH204" s="57"/>
      <c r="OI204" s="57"/>
      <c r="OJ204" s="57"/>
      <c r="OK204" s="38"/>
      <c r="OL204" s="38"/>
      <c r="OM204" s="57"/>
      <c r="ON204" s="57"/>
      <c r="OO204" s="57"/>
      <c r="OP204" s="57"/>
      <c r="OQ204" s="57"/>
      <c r="OR204" s="57"/>
      <c r="OS204" s="57"/>
      <c r="OT204" s="57"/>
      <c r="OU204" s="57"/>
      <c r="OV204" s="57"/>
      <c r="OW204" s="57"/>
      <c r="OX204" s="57"/>
      <c r="OY204" s="57"/>
      <c r="OZ204" s="57"/>
      <c r="PA204" s="57"/>
      <c r="PB204" s="57"/>
      <c r="PC204" s="57"/>
      <c r="PD204" s="57"/>
      <c r="PE204" s="38"/>
      <c r="PF204" s="38"/>
      <c r="PG204" s="57"/>
      <c r="PH204" s="57"/>
      <c r="PI204" s="57"/>
      <c r="PJ204" s="57"/>
      <c r="PK204" s="57"/>
      <c r="PL204" s="57"/>
      <c r="PM204" s="57"/>
      <c r="PN204" s="57"/>
      <c r="PO204" s="57"/>
      <c r="PP204" s="57"/>
      <c r="PQ204" s="57"/>
      <c r="PR204" s="57"/>
      <c r="PS204" s="57"/>
      <c r="PT204" s="57"/>
      <c r="PU204" s="57"/>
      <c r="PV204" s="38"/>
      <c r="PW204" s="38"/>
      <c r="PX204" s="38"/>
      <c r="PY204" s="38"/>
      <c r="PZ204" s="38"/>
      <c r="QA204" s="57" t="s">
        <v>354</v>
      </c>
      <c r="QB204" s="57" t="s">
        <v>354</v>
      </c>
      <c r="QC204" s="57" t="s">
        <v>354</v>
      </c>
      <c r="QD204" s="57"/>
      <c r="QE204" s="57" t="s">
        <v>354</v>
      </c>
      <c r="QF204" s="57"/>
      <c r="QG204" s="57"/>
      <c r="QH204" s="57"/>
      <c r="QI204" s="57" t="s">
        <v>354</v>
      </c>
      <c r="QJ204" s="57" t="s">
        <v>354</v>
      </c>
      <c r="QK204" s="57"/>
      <c r="QL204" s="57"/>
      <c r="QM204" s="57"/>
      <c r="QN204" s="57" t="s">
        <v>354</v>
      </c>
      <c r="QO204" s="57" t="s">
        <v>354</v>
      </c>
      <c r="QP204" s="57" t="s">
        <v>354</v>
      </c>
      <c r="QQ204" s="57" t="s">
        <v>354</v>
      </c>
      <c r="QR204" s="57" t="s">
        <v>354</v>
      </c>
      <c r="QS204" s="38"/>
      <c r="QT204" s="38"/>
      <c r="QU204" s="57"/>
      <c r="QV204" s="57"/>
      <c r="QW204" s="57"/>
      <c r="QX204" s="57"/>
      <c r="QY204" s="57"/>
      <c r="QZ204" s="57"/>
      <c r="RA204" s="57"/>
      <c r="RB204" s="57"/>
      <c r="RC204" s="57"/>
      <c r="RD204" s="57"/>
      <c r="RE204" s="57"/>
      <c r="RF204" s="57"/>
      <c r="RG204" s="57"/>
      <c r="RH204" s="57"/>
      <c r="RI204" s="57"/>
      <c r="RJ204" s="57"/>
      <c r="RK204" s="57"/>
      <c r="RL204" s="57"/>
      <c r="RM204" s="38"/>
      <c r="RN204" s="38"/>
      <c r="RO204" s="57"/>
      <c r="RP204" s="57"/>
      <c r="RQ204" s="57"/>
      <c r="RR204" s="57"/>
      <c r="RS204" s="57"/>
      <c r="RT204" s="57"/>
      <c r="RU204" s="57"/>
      <c r="RV204" s="57"/>
      <c r="RW204" s="57"/>
      <c r="RX204" s="57"/>
      <c r="RY204" s="57"/>
      <c r="RZ204" s="57"/>
      <c r="SA204" s="57"/>
      <c r="SB204" s="57"/>
      <c r="SC204" s="57"/>
      <c r="SD204" s="57"/>
      <c r="SE204" s="57"/>
      <c r="SF204" s="57"/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7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81"/>
        <v/>
      </c>
      <c r="AGK204" s="85" t="str">
        <f t="shared" si="782"/>
        <v/>
      </c>
      <c r="AGL204" s="85" t="str">
        <f t="shared" si="783"/>
        <v/>
      </c>
      <c r="AGP204" s="36" t="str">
        <f t="shared" si="784"/>
        <v/>
      </c>
      <c r="AGQ204" s="36" t="str">
        <f t="shared" si="785"/>
        <v/>
      </c>
      <c r="AGR204" s="39" t="str">
        <f t="shared" si="786"/>
        <v/>
      </c>
      <c r="AGS204" s="36" t="str">
        <f t="shared" si="787"/>
        <v/>
      </c>
      <c r="AGT204" s="36" t="str">
        <f t="shared" si="788"/>
        <v/>
      </c>
      <c r="AGU204" s="39">
        <f t="shared" si="789"/>
        <v>2</v>
      </c>
      <c r="AGV204" s="36" t="str">
        <f t="shared" si="790"/>
        <v/>
      </c>
      <c r="AGW204" s="36" t="str">
        <f t="shared" si="791"/>
        <v/>
      </c>
      <c r="AGX204" s="39" t="str">
        <f t="shared" si="792"/>
        <v/>
      </c>
      <c r="AGY204" s="36" t="str">
        <f t="shared" si="793"/>
        <v/>
      </c>
      <c r="AGZ204" s="36" t="str">
        <f t="shared" si="794"/>
        <v/>
      </c>
      <c r="AHA204" s="39" t="str">
        <f t="shared" si="795"/>
        <v/>
      </c>
      <c r="AHB204" s="36" t="str">
        <f t="shared" si="796"/>
        <v/>
      </c>
      <c r="AHC204" s="36" t="str">
        <f t="shared" si="797"/>
        <v/>
      </c>
      <c r="AHD204" s="39" t="str">
        <f t="shared" si="798"/>
        <v/>
      </c>
      <c r="AHE204" s="36" t="str">
        <f t="shared" si="799"/>
        <v/>
      </c>
      <c r="AHF204" s="36" t="str">
        <f t="shared" si="800"/>
        <v/>
      </c>
      <c r="AHG204" s="39">
        <f t="shared" si="801"/>
        <v>11</v>
      </c>
      <c r="AHH204" s="36" t="str">
        <f t="shared" si="802"/>
        <v/>
      </c>
      <c r="AHI204" s="36" t="str">
        <f t="shared" si="803"/>
        <v/>
      </c>
      <c r="AHJ204" s="39" t="str">
        <f t="shared" si="804"/>
        <v/>
      </c>
      <c r="AHK204" s="36" t="str">
        <f t="shared" si="805"/>
        <v/>
      </c>
      <c r="AHL204" s="36" t="str">
        <f t="shared" si="806"/>
        <v/>
      </c>
      <c r="AHM204" s="39" t="str">
        <f t="shared" si="807"/>
        <v/>
      </c>
      <c r="AHN204" s="36" t="str">
        <f t="shared" si="808"/>
        <v/>
      </c>
      <c r="AHO204" s="36" t="str">
        <f t="shared" si="809"/>
        <v/>
      </c>
      <c r="AHP204" s="39" t="str">
        <f t="shared" si="810"/>
        <v/>
      </c>
      <c r="AHQ204" s="36" t="str">
        <f t="shared" si="811"/>
        <v/>
      </c>
      <c r="AHR204" s="36" t="str">
        <f t="shared" si="812"/>
        <v/>
      </c>
      <c r="AHS204" s="39" t="str">
        <f t="shared" si="813"/>
        <v/>
      </c>
    </row>
    <row r="205" spans="1:922" s="5" customFormat="1" outlineLevel="1" x14ac:dyDescent="0.25">
      <c r="A205" s="35">
        <v>5</v>
      </c>
      <c r="B205" s="46" t="s">
        <v>104</v>
      </c>
      <c r="C205" s="37"/>
      <c r="D205" s="35"/>
      <c r="E205" s="35"/>
      <c r="F205" s="35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38"/>
      <c r="S205" s="38"/>
      <c r="T205" s="38"/>
      <c r="U205" s="38"/>
      <c r="V205" s="38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38"/>
      <c r="AN205" s="38"/>
      <c r="AO205" s="38"/>
      <c r="AP205" s="38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 t="s">
        <v>354</v>
      </c>
      <c r="BG205" s="38"/>
      <c r="BH205" s="38"/>
      <c r="BI205" s="38"/>
      <c r="BJ205" s="38"/>
      <c r="BK205" s="57"/>
      <c r="BL205" s="57" t="s">
        <v>354</v>
      </c>
      <c r="BM205" s="57"/>
      <c r="BN205" s="57"/>
      <c r="BO205" s="57"/>
      <c r="BP205" s="57"/>
      <c r="BQ205" s="57"/>
      <c r="BR205" s="57"/>
      <c r="BS205" s="57" t="s">
        <v>354</v>
      </c>
      <c r="BT205" s="57"/>
      <c r="BU205" s="57"/>
      <c r="BV205" s="57"/>
      <c r="BW205" s="57"/>
      <c r="BX205" s="57"/>
      <c r="BY205" s="57"/>
      <c r="BZ205" s="57"/>
      <c r="CA205" s="38"/>
      <c r="CB205" s="38"/>
      <c r="CC205" s="38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38"/>
      <c r="CV205" s="38"/>
      <c r="CW205" s="38"/>
      <c r="CX205" s="38"/>
      <c r="CY205" s="57"/>
      <c r="CZ205" s="57" t="s">
        <v>354</v>
      </c>
      <c r="DA205" s="57"/>
      <c r="DB205" s="57"/>
      <c r="DC205" s="57" t="s">
        <v>354</v>
      </c>
      <c r="DD205" s="57"/>
      <c r="DE205" s="57"/>
      <c r="DF205" s="57"/>
      <c r="DG205" s="57" t="s">
        <v>354</v>
      </c>
      <c r="DH205" s="57"/>
      <c r="DI205" s="57"/>
      <c r="DJ205" s="57"/>
      <c r="DK205" s="57"/>
      <c r="DL205" s="57"/>
      <c r="DM205" s="57" t="s">
        <v>354</v>
      </c>
      <c r="DN205" s="57" t="s">
        <v>354</v>
      </c>
      <c r="DO205" s="38"/>
      <c r="DP205" s="38"/>
      <c r="DQ205" s="38"/>
      <c r="DR205" s="38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 t="s">
        <v>354</v>
      </c>
      <c r="ED205" s="57"/>
      <c r="EE205" s="57"/>
      <c r="EF205" s="57"/>
      <c r="EG205" s="57"/>
      <c r="EH205" s="57"/>
      <c r="EI205" s="38"/>
      <c r="EJ205" s="38"/>
      <c r="EK205" s="38"/>
      <c r="EL205" s="38"/>
      <c r="EM205" s="57"/>
      <c r="EN205" s="57" t="s">
        <v>354</v>
      </c>
      <c r="EO205" s="57"/>
      <c r="EP205" s="57"/>
      <c r="EQ205" s="57"/>
      <c r="ER205" s="57"/>
      <c r="ES205" s="57"/>
      <c r="ET205" s="57"/>
      <c r="EU205" s="57" t="s">
        <v>354</v>
      </c>
      <c r="EV205" s="57"/>
      <c r="EW205" s="57"/>
      <c r="EX205" s="57"/>
      <c r="EY205" s="57"/>
      <c r="EZ205" s="57"/>
      <c r="FA205" s="57"/>
      <c r="FB205" s="38"/>
      <c r="FC205" s="38"/>
      <c r="FD205" s="38"/>
      <c r="FE205" s="38"/>
      <c r="FF205" s="38"/>
      <c r="FG205" s="61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 t="s">
        <v>354</v>
      </c>
      <c r="FR205" s="57"/>
      <c r="FS205" s="57"/>
      <c r="FT205" s="57"/>
      <c r="FU205" s="57"/>
      <c r="FV205" s="57"/>
      <c r="FW205" s="38"/>
      <c r="FX205" s="38"/>
      <c r="FY205" s="38"/>
      <c r="FZ205" s="38"/>
      <c r="GA205" s="61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38"/>
      <c r="GR205" s="38"/>
      <c r="GS205" s="38"/>
      <c r="GT205" s="38"/>
      <c r="GU205" s="61"/>
      <c r="GV205" s="57"/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57" t="s">
        <v>354</v>
      </c>
      <c r="HT205" s="57" t="s">
        <v>354</v>
      </c>
      <c r="HU205" s="57"/>
      <c r="HV205" s="57"/>
      <c r="HW205" s="57"/>
      <c r="HX205" s="57"/>
      <c r="HY205" s="57" t="s">
        <v>354</v>
      </c>
      <c r="HZ205" s="57"/>
      <c r="IA205" s="38"/>
      <c r="IB205" s="38"/>
      <c r="IC205" s="38"/>
      <c r="ID205" s="38"/>
      <c r="IE205" s="38"/>
      <c r="IF205" s="38"/>
      <c r="IG205" s="38"/>
      <c r="IH205" s="38"/>
      <c r="II205" s="61"/>
      <c r="IJ205" s="57"/>
      <c r="IK205" s="57"/>
      <c r="IL205" s="57"/>
      <c r="IM205" s="57"/>
      <c r="IN205" s="57"/>
      <c r="IO205" s="57"/>
      <c r="IP205" s="57"/>
      <c r="IQ205" s="57"/>
      <c r="IR205" s="57"/>
      <c r="IS205" s="57"/>
      <c r="IT205" s="57"/>
      <c r="IU205" s="57"/>
      <c r="IV205" s="57"/>
      <c r="IW205" s="57"/>
      <c r="IX205" s="57"/>
      <c r="IY205" s="38"/>
      <c r="IZ205" s="38"/>
      <c r="JA205" s="38"/>
      <c r="JB205" s="38"/>
      <c r="JC205" s="61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38"/>
      <c r="JU205" s="38"/>
      <c r="JV205" s="38"/>
      <c r="JW205" s="61"/>
      <c r="JX205" s="57"/>
      <c r="JY205" s="57"/>
      <c r="JZ205" s="57"/>
      <c r="KA205" s="57"/>
      <c r="KB205" s="57"/>
      <c r="KC205" s="57"/>
      <c r="KD205" s="57"/>
      <c r="KE205" s="57"/>
      <c r="KF205" s="57"/>
      <c r="KG205" s="57"/>
      <c r="KH205" s="57"/>
      <c r="KI205" s="57"/>
      <c r="KJ205" s="57"/>
      <c r="KK205" s="57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57"/>
      <c r="NT205" s="57"/>
      <c r="NU205" s="57"/>
      <c r="NV205" s="57"/>
      <c r="NW205" s="57"/>
      <c r="NX205" s="57"/>
      <c r="NY205" s="57"/>
      <c r="NZ205" s="57"/>
      <c r="OA205" s="57"/>
      <c r="OB205" s="57"/>
      <c r="OC205" s="57"/>
      <c r="OD205" s="57"/>
      <c r="OE205" s="57"/>
      <c r="OF205" s="57"/>
      <c r="OG205" s="57"/>
      <c r="OH205" s="57"/>
      <c r="OI205" s="57"/>
      <c r="OJ205" s="57"/>
      <c r="OK205" s="38"/>
      <c r="OL205" s="38"/>
      <c r="OM205" s="57"/>
      <c r="ON205" s="57"/>
      <c r="OO205" s="57"/>
      <c r="OP205" s="57"/>
      <c r="OQ205" s="57" t="s">
        <v>354</v>
      </c>
      <c r="OR205" s="57"/>
      <c r="OS205" s="57"/>
      <c r="OT205" s="57"/>
      <c r="OU205" s="57" t="s">
        <v>355</v>
      </c>
      <c r="OV205" s="57" t="s">
        <v>355</v>
      </c>
      <c r="OW205" s="57"/>
      <c r="OX205" s="57"/>
      <c r="OY205" s="57"/>
      <c r="OZ205" s="57"/>
      <c r="PA205" s="57"/>
      <c r="PB205" s="57"/>
      <c r="PC205" s="57" t="s">
        <v>354</v>
      </c>
      <c r="PD205" s="57"/>
      <c r="PE205" s="38"/>
      <c r="PF205" s="38"/>
      <c r="PG205" s="57"/>
      <c r="PH205" s="57"/>
      <c r="PI205" s="57"/>
      <c r="PJ205" s="57"/>
      <c r="PK205" s="57"/>
      <c r="PL205" s="57"/>
      <c r="PM205" s="57"/>
      <c r="PN205" s="57"/>
      <c r="PO205" s="57"/>
      <c r="PP205" s="57"/>
      <c r="PQ205" s="57"/>
      <c r="PR205" s="57"/>
      <c r="PS205" s="57"/>
      <c r="PT205" s="57" t="s">
        <v>354</v>
      </c>
      <c r="PU205" s="57" t="s">
        <v>354</v>
      </c>
      <c r="PV205" s="38"/>
      <c r="PW205" s="38"/>
      <c r="PX205" s="38"/>
      <c r="PY205" s="38"/>
      <c r="PZ205" s="38"/>
      <c r="QA205" s="57" t="s">
        <v>354</v>
      </c>
      <c r="QB205" s="57" t="s">
        <v>354</v>
      </c>
      <c r="QC205" s="57" t="s">
        <v>354</v>
      </c>
      <c r="QD205" s="57"/>
      <c r="QE205" s="57" t="s">
        <v>354</v>
      </c>
      <c r="QF205" s="57"/>
      <c r="QG205" s="57"/>
      <c r="QH205" s="57"/>
      <c r="QI205" s="57" t="s">
        <v>354</v>
      </c>
      <c r="QJ205" s="57" t="s">
        <v>354</v>
      </c>
      <c r="QK205" s="57"/>
      <c r="QL205" s="57"/>
      <c r="QM205" s="57"/>
      <c r="QN205" s="57" t="s">
        <v>354</v>
      </c>
      <c r="QO205" s="57" t="s">
        <v>354</v>
      </c>
      <c r="QP205" s="57" t="s">
        <v>354</v>
      </c>
      <c r="QQ205" s="57" t="s">
        <v>354</v>
      </c>
      <c r="QR205" s="57" t="s">
        <v>354</v>
      </c>
      <c r="QS205" s="38"/>
      <c r="QT205" s="38"/>
      <c r="QU205" s="57" t="s">
        <v>363</v>
      </c>
      <c r="QV205" s="57" t="s">
        <v>363</v>
      </c>
      <c r="QW205" s="57" t="s">
        <v>363</v>
      </c>
      <c r="QX205" s="57"/>
      <c r="QY205" s="57" t="s">
        <v>363</v>
      </c>
      <c r="QZ205" s="57"/>
      <c r="RA205" s="57" t="s">
        <v>363</v>
      </c>
      <c r="RB205" s="57" t="s">
        <v>363</v>
      </c>
      <c r="RC205" s="57"/>
      <c r="RD205" s="57"/>
      <c r="RE205" s="57"/>
      <c r="RF205" s="57"/>
      <c r="RG205" s="57"/>
      <c r="RH205" s="57"/>
      <c r="RI205" s="57"/>
      <c r="RJ205" s="57"/>
      <c r="RK205" s="57"/>
      <c r="RL205" s="57"/>
      <c r="RM205" s="38"/>
      <c r="RN205" s="38"/>
      <c r="RO205" s="57"/>
      <c r="RP205" s="57"/>
      <c r="RQ205" s="57" t="s">
        <v>355</v>
      </c>
      <c r="RR205" s="57"/>
      <c r="RS205" s="57" t="s">
        <v>354</v>
      </c>
      <c r="RT205" s="57"/>
      <c r="RU205" s="57"/>
      <c r="RV205" s="57"/>
      <c r="RW205" s="57"/>
      <c r="RX205" s="57"/>
      <c r="RY205" s="57"/>
      <c r="RZ205" s="57"/>
      <c r="SA205" s="57"/>
      <c r="SB205" s="57"/>
      <c r="SC205" s="57"/>
      <c r="SD205" s="57"/>
      <c r="SE205" s="57"/>
      <c r="SF205" s="57"/>
      <c r="SG205" s="38"/>
      <c r="SH205" s="38"/>
      <c r="SI205" s="38"/>
      <c r="SJ205" s="38"/>
      <c r="SK205" s="38"/>
      <c r="SL205" s="38"/>
      <c r="SM205" s="37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8"/>
      <c r="TD205" s="38"/>
      <c r="TE205" s="38"/>
      <c r="TF205" s="38"/>
      <c r="TG205" s="37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8"/>
      <c r="TX205" s="38"/>
      <c r="TY205" s="38"/>
      <c r="TZ205" s="38"/>
      <c r="UA205" s="37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8"/>
      <c r="UR205" s="38"/>
      <c r="US205" s="38"/>
      <c r="UT205" s="38"/>
      <c r="UU205" s="37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8"/>
      <c r="VL205" s="38"/>
      <c r="VM205" s="38"/>
      <c r="VN205" s="38"/>
      <c r="VO205" s="37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8"/>
      <c r="WF205" s="38"/>
      <c r="WG205" s="38"/>
      <c r="WH205" s="38"/>
      <c r="WI205" s="37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8"/>
      <c r="WZ205" s="38"/>
      <c r="XA205" s="38"/>
      <c r="XB205" s="38"/>
      <c r="XC205" s="37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8"/>
      <c r="XT205" s="38"/>
      <c r="XU205" s="38"/>
      <c r="XV205" s="38"/>
      <c r="XW205" s="37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8"/>
      <c r="YN205" s="38"/>
      <c r="YO205" s="38"/>
      <c r="YP205" s="38"/>
      <c r="YQ205" s="37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8"/>
      <c r="ZH205" s="38"/>
      <c r="ZI205" s="38"/>
      <c r="ZJ205" s="38"/>
      <c r="ZK205" s="37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8"/>
      <c r="AAB205" s="38"/>
      <c r="AAC205" s="38"/>
      <c r="AAD205" s="38"/>
      <c r="AAE205" s="37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8"/>
      <c r="AAV205" s="38"/>
      <c r="AAW205" s="38"/>
      <c r="AAX205" s="38"/>
      <c r="AAY205" s="37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8"/>
      <c r="ABP205" s="38"/>
      <c r="ABQ205" s="38"/>
      <c r="ABR205" s="38"/>
      <c r="ABS205" s="37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8"/>
      <c r="ACJ205" s="38"/>
      <c r="ACK205" s="38"/>
      <c r="ACL205" s="38"/>
      <c r="ACM205" s="37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8"/>
      <c r="ADD205" s="38"/>
      <c r="ADE205" s="38"/>
      <c r="ADF205" s="38"/>
      <c r="ADG205" s="37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8"/>
      <c r="ADX205" s="38"/>
      <c r="ADY205" s="38"/>
      <c r="ADZ205" s="38"/>
      <c r="AEA205" s="37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8"/>
      <c r="AER205" s="38"/>
      <c r="AES205" s="38"/>
      <c r="AET205" s="38"/>
      <c r="AEU205" s="37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8"/>
      <c r="AFL205" s="38"/>
      <c r="AFM205" s="38"/>
      <c r="AFN205" s="38"/>
      <c r="AFO205" s="37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E205" s="38"/>
      <c r="AGF205" s="38"/>
      <c r="AGG205" s="38"/>
      <c r="AGH205" s="38"/>
      <c r="AGJ205" s="85" t="str">
        <f t="shared" si="781"/>
        <v/>
      </c>
      <c r="AGK205" s="85">
        <f t="shared" si="782"/>
        <v>1</v>
      </c>
      <c r="AGL205" s="85">
        <f t="shared" si="783"/>
        <v>1</v>
      </c>
      <c r="AGP205" s="36" t="str">
        <f t="shared" si="784"/>
        <v/>
      </c>
      <c r="AGQ205" s="36" t="str">
        <f t="shared" si="785"/>
        <v/>
      </c>
      <c r="AGR205" s="39">
        <f t="shared" si="786"/>
        <v>3</v>
      </c>
      <c r="AGS205" s="36" t="str">
        <f t="shared" si="787"/>
        <v/>
      </c>
      <c r="AGT205" s="36" t="str">
        <f t="shared" si="788"/>
        <v/>
      </c>
      <c r="AGU205" s="39">
        <f t="shared" si="789"/>
        <v>9</v>
      </c>
      <c r="AGV205" s="36" t="str">
        <f t="shared" si="790"/>
        <v/>
      </c>
      <c r="AGW205" s="36" t="str">
        <f t="shared" si="791"/>
        <v/>
      </c>
      <c r="AGX205" s="39">
        <f t="shared" si="792"/>
        <v>3</v>
      </c>
      <c r="AGY205" s="36" t="str">
        <f t="shared" si="793"/>
        <v/>
      </c>
      <c r="AGZ205" s="36" t="str">
        <f t="shared" si="794"/>
        <v/>
      </c>
      <c r="AHA205" s="39" t="str">
        <f t="shared" si="795"/>
        <v/>
      </c>
      <c r="AHB205" s="36" t="str">
        <f t="shared" si="796"/>
        <v/>
      </c>
      <c r="AHC205" s="36">
        <f t="shared" si="797"/>
        <v>2</v>
      </c>
      <c r="AHD205" s="39">
        <f t="shared" si="798"/>
        <v>4</v>
      </c>
      <c r="AHE205" s="36">
        <f t="shared" si="799"/>
        <v>6</v>
      </c>
      <c r="AHF205" s="36">
        <f t="shared" si="800"/>
        <v>1</v>
      </c>
      <c r="AHG205" s="39">
        <f t="shared" si="801"/>
        <v>12</v>
      </c>
      <c r="AHH205" s="36" t="str">
        <f t="shared" si="802"/>
        <v/>
      </c>
      <c r="AHI205" s="36" t="str">
        <f t="shared" si="803"/>
        <v/>
      </c>
      <c r="AHJ205" s="39" t="str">
        <f t="shared" si="804"/>
        <v/>
      </c>
      <c r="AHK205" s="36" t="str">
        <f t="shared" si="805"/>
        <v/>
      </c>
      <c r="AHL205" s="36" t="str">
        <f t="shared" si="806"/>
        <v/>
      </c>
      <c r="AHM205" s="39" t="str">
        <f t="shared" si="807"/>
        <v/>
      </c>
      <c r="AHN205" s="36" t="str">
        <f t="shared" si="808"/>
        <v/>
      </c>
      <c r="AHO205" s="36" t="str">
        <f t="shared" si="809"/>
        <v/>
      </c>
      <c r="AHP205" s="39" t="str">
        <f t="shared" si="810"/>
        <v/>
      </c>
      <c r="AHQ205" s="36" t="str">
        <f t="shared" si="811"/>
        <v/>
      </c>
      <c r="AHR205" s="36" t="str">
        <f t="shared" si="812"/>
        <v/>
      </c>
      <c r="AHS205" s="39" t="str">
        <f t="shared" si="813"/>
        <v/>
      </c>
    </row>
    <row r="206" spans="1:922" s="5" customFormat="1" outlineLevel="1" x14ac:dyDescent="0.25">
      <c r="A206" s="35">
        <f t="shared" si="814"/>
        <v>6</v>
      </c>
      <c r="B206" s="46" t="s">
        <v>105</v>
      </c>
      <c r="C206" s="37"/>
      <c r="D206" s="35"/>
      <c r="E206" s="35"/>
      <c r="F206" s="35"/>
      <c r="G206" s="57"/>
      <c r="H206" s="57"/>
      <c r="I206" s="57"/>
      <c r="J206" s="57"/>
      <c r="K206" s="57"/>
      <c r="L206" s="57"/>
      <c r="M206" s="57" t="s">
        <v>354</v>
      </c>
      <c r="N206" s="57"/>
      <c r="O206" s="57"/>
      <c r="P206" s="57" t="s">
        <v>354</v>
      </c>
      <c r="Q206" s="57" t="s">
        <v>354</v>
      </c>
      <c r="R206" s="38"/>
      <c r="S206" s="38"/>
      <c r="T206" s="38"/>
      <c r="U206" s="38"/>
      <c r="V206" s="38"/>
      <c r="W206" s="57" t="s">
        <v>354</v>
      </c>
      <c r="X206" s="57" t="s">
        <v>354</v>
      </c>
      <c r="Y206" s="57"/>
      <c r="Z206" s="57"/>
      <c r="AA206" s="57" t="s">
        <v>354</v>
      </c>
      <c r="AB206" s="57" t="s">
        <v>354</v>
      </c>
      <c r="AC206" s="57" t="s">
        <v>354</v>
      </c>
      <c r="AD206" s="57"/>
      <c r="AE206" s="57"/>
      <c r="AF206" s="57"/>
      <c r="AG206" s="57"/>
      <c r="AH206" s="57"/>
      <c r="AI206" s="57"/>
      <c r="AJ206" s="57" t="s">
        <v>354</v>
      </c>
      <c r="AK206" s="57" t="s">
        <v>354</v>
      </c>
      <c r="AL206" s="57" t="s">
        <v>354</v>
      </c>
      <c r="AM206" s="38"/>
      <c r="AN206" s="38"/>
      <c r="AO206" s="38"/>
      <c r="AP206" s="38"/>
      <c r="AQ206" s="57" t="s">
        <v>354</v>
      </c>
      <c r="AR206" s="57" t="s">
        <v>354</v>
      </c>
      <c r="AS206" s="57"/>
      <c r="AT206" s="57"/>
      <c r="AU206" s="57"/>
      <c r="AV206" s="57"/>
      <c r="AW206" s="57"/>
      <c r="AX206" s="57"/>
      <c r="AY206" s="57"/>
      <c r="AZ206" s="57"/>
      <c r="BA206" s="57"/>
      <c r="BB206" s="57" t="s">
        <v>354</v>
      </c>
      <c r="BC206" s="57"/>
      <c r="BD206" s="57"/>
      <c r="BE206" s="57" t="s">
        <v>354</v>
      </c>
      <c r="BF206" s="57" t="s">
        <v>354</v>
      </c>
      <c r="BG206" s="38"/>
      <c r="BH206" s="38"/>
      <c r="BI206" s="38"/>
      <c r="BJ206" s="38"/>
      <c r="BK206" s="57" t="s">
        <v>354</v>
      </c>
      <c r="BL206" s="57" t="s">
        <v>354</v>
      </c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 t="s">
        <v>354</v>
      </c>
      <c r="BY206" s="57" t="s">
        <v>354</v>
      </c>
      <c r="BZ206" s="57" t="s">
        <v>354</v>
      </c>
      <c r="CA206" s="38"/>
      <c r="CB206" s="38"/>
      <c r="CC206" s="38"/>
      <c r="CD206" s="38"/>
      <c r="CE206" s="57" t="s">
        <v>354</v>
      </c>
      <c r="CF206" s="57"/>
      <c r="CG206" s="57"/>
      <c r="CH206" s="57"/>
      <c r="CI206" s="57"/>
      <c r="CJ206" s="57" t="s">
        <v>354</v>
      </c>
      <c r="CK206" s="57" t="s">
        <v>354</v>
      </c>
      <c r="CL206" s="57"/>
      <c r="CM206" s="57"/>
      <c r="CN206" s="57" t="s">
        <v>354</v>
      </c>
      <c r="CO206" s="57"/>
      <c r="CP206" s="57"/>
      <c r="CQ206" s="57"/>
      <c r="CR206" s="57" t="s">
        <v>354</v>
      </c>
      <c r="CS206" s="57" t="s">
        <v>354</v>
      </c>
      <c r="CT206" s="57"/>
      <c r="CU206" s="38"/>
      <c r="CV206" s="38"/>
      <c r="CW206" s="38"/>
      <c r="CX206" s="38"/>
      <c r="CY206" s="57" t="s">
        <v>354</v>
      </c>
      <c r="CZ206" s="57" t="s">
        <v>354</v>
      </c>
      <c r="DA206" s="57"/>
      <c r="DB206" s="57"/>
      <c r="DC206" s="57" t="s">
        <v>354</v>
      </c>
      <c r="DD206" s="57" t="s">
        <v>354</v>
      </c>
      <c r="DE206" s="57" t="s">
        <v>354</v>
      </c>
      <c r="DF206" s="57"/>
      <c r="DG206" s="57" t="s">
        <v>354</v>
      </c>
      <c r="DH206" s="57" t="s">
        <v>354</v>
      </c>
      <c r="DI206" s="57" t="s">
        <v>354</v>
      </c>
      <c r="DJ206" s="57"/>
      <c r="DK206" s="57"/>
      <c r="DL206" s="57" t="s">
        <v>354</v>
      </c>
      <c r="DM206" s="57" t="s">
        <v>354</v>
      </c>
      <c r="DN206" s="57" t="s">
        <v>354</v>
      </c>
      <c r="DO206" s="38"/>
      <c r="DP206" s="38"/>
      <c r="DQ206" s="38"/>
      <c r="DR206" s="38"/>
      <c r="DS206" s="57" t="s">
        <v>354</v>
      </c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 t="s">
        <v>354</v>
      </c>
      <c r="EG206" s="57" t="s">
        <v>354</v>
      </c>
      <c r="EH206" s="57"/>
      <c r="EI206" s="38"/>
      <c r="EJ206" s="38"/>
      <c r="EK206" s="38"/>
      <c r="EL206" s="38"/>
      <c r="EM206" s="57" t="s">
        <v>354</v>
      </c>
      <c r="EN206" s="57" t="s">
        <v>354</v>
      </c>
      <c r="EO206" s="57"/>
      <c r="EP206" s="57"/>
      <c r="EQ206" s="57"/>
      <c r="ER206" s="57"/>
      <c r="ES206" s="57"/>
      <c r="ET206" s="57"/>
      <c r="EU206" s="57" t="s">
        <v>354</v>
      </c>
      <c r="EV206" s="57" t="s">
        <v>354</v>
      </c>
      <c r="EW206" s="57" t="s">
        <v>354</v>
      </c>
      <c r="EX206" s="57"/>
      <c r="EY206" s="57"/>
      <c r="EZ206" s="57" t="s">
        <v>354</v>
      </c>
      <c r="FA206" s="57" t="s">
        <v>354</v>
      </c>
      <c r="FB206" s="38"/>
      <c r="FC206" s="38"/>
      <c r="FD206" s="38"/>
      <c r="FE206" s="38"/>
      <c r="FF206" s="38"/>
      <c r="FG206" s="61"/>
      <c r="FH206" s="57" t="s">
        <v>354</v>
      </c>
      <c r="FI206" s="57"/>
      <c r="FJ206" s="57"/>
      <c r="FK206" s="57"/>
      <c r="FL206" s="57"/>
      <c r="FM206" s="57"/>
      <c r="FN206" s="57"/>
      <c r="FO206" s="57" t="s">
        <v>354</v>
      </c>
      <c r="FP206" s="57"/>
      <c r="FQ206" s="57"/>
      <c r="FR206" s="57"/>
      <c r="FS206" s="57"/>
      <c r="FT206" s="57"/>
      <c r="FU206" s="57" t="s">
        <v>354</v>
      </c>
      <c r="FV206" s="57"/>
      <c r="FW206" s="38"/>
      <c r="FX206" s="38"/>
      <c r="FY206" s="38"/>
      <c r="FZ206" s="38"/>
      <c r="GA206" s="61"/>
      <c r="GB206" s="57" t="s">
        <v>354</v>
      </c>
      <c r="GC206" s="57"/>
      <c r="GD206" s="57"/>
      <c r="GE206" s="57" t="s">
        <v>354</v>
      </c>
      <c r="GF206" s="57" t="s">
        <v>354</v>
      </c>
      <c r="GG206" s="57" t="s">
        <v>354</v>
      </c>
      <c r="GH206" s="57"/>
      <c r="GI206" s="57"/>
      <c r="GJ206" s="57"/>
      <c r="GK206" s="57"/>
      <c r="GL206" s="57"/>
      <c r="GM206" s="57"/>
      <c r="GN206" s="57"/>
      <c r="GO206" s="57"/>
      <c r="GP206" s="57"/>
      <c r="GQ206" s="38"/>
      <c r="GR206" s="38"/>
      <c r="GS206" s="38"/>
      <c r="GT206" s="38"/>
      <c r="GU206" s="61"/>
      <c r="GV206" s="57" t="s">
        <v>354</v>
      </c>
      <c r="GW206" s="57"/>
      <c r="GX206" s="57"/>
      <c r="GY206" s="57"/>
      <c r="GZ206" s="57" t="s">
        <v>354</v>
      </c>
      <c r="HA206" s="57" t="s">
        <v>354</v>
      </c>
      <c r="HB206" s="57"/>
      <c r="HC206" s="57"/>
      <c r="HD206" s="57"/>
      <c r="HE206" s="57"/>
      <c r="HF206" s="57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57" t="s">
        <v>354</v>
      </c>
      <c r="HT206" s="57"/>
      <c r="HU206" s="57"/>
      <c r="HV206" s="57"/>
      <c r="HW206" s="57"/>
      <c r="HX206" s="57"/>
      <c r="HY206" s="57"/>
      <c r="HZ206" s="57"/>
      <c r="IA206" s="38"/>
      <c r="IB206" s="38"/>
      <c r="IC206" s="38"/>
      <c r="ID206" s="38"/>
      <c r="IE206" s="38"/>
      <c r="IF206" s="38"/>
      <c r="IG206" s="38"/>
      <c r="IH206" s="38"/>
      <c r="II206" s="61"/>
      <c r="IJ206" s="57"/>
      <c r="IK206" s="57"/>
      <c r="IL206" s="57"/>
      <c r="IM206" s="57"/>
      <c r="IN206" s="57"/>
      <c r="IO206" s="57" t="s">
        <v>354</v>
      </c>
      <c r="IP206" s="57"/>
      <c r="IQ206" s="57" t="s">
        <v>363</v>
      </c>
      <c r="IR206" s="57" t="s">
        <v>363</v>
      </c>
      <c r="IS206" s="57" t="s">
        <v>363</v>
      </c>
      <c r="IT206" s="57"/>
      <c r="IU206" s="57"/>
      <c r="IV206" s="57"/>
      <c r="IW206" s="57"/>
      <c r="IX206" s="57"/>
      <c r="IY206" s="38"/>
      <c r="IZ206" s="38"/>
      <c r="JA206" s="38"/>
      <c r="JB206" s="38"/>
      <c r="JC206" s="61"/>
      <c r="JD206" s="57"/>
      <c r="JE206" s="57"/>
      <c r="JF206" s="57"/>
      <c r="JG206" s="57"/>
      <c r="JH206" s="57"/>
      <c r="JI206" s="57"/>
      <c r="JJ206" s="57"/>
      <c r="JK206" s="57"/>
      <c r="JL206" s="57" t="s">
        <v>354</v>
      </c>
      <c r="JM206" s="57" t="s">
        <v>354</v>
      </c>
      <c r="JN206" s="57"/>
      <c r="JO206" s="57"/>
      <c r="JP206" s="57"/>
      <c r="JQ206" s="57"/>
      <c r="JR206" s="57"/>
      <c r="JS206" s="57"/>
      <c r="JT206" s="38"/>
      <c r="JU206" s="38"/>
      <c r="JV206" s="38"/>
      <c r="JW206" s="61"/>
      <c r="JX206" s="57"/>
      <c r="JY206" s="57"/>
      <c r="JZ206" s="57"/>
      <c r="KA206" s="57"/>
      <c r="KB206" s="57"/>
      <c r="KC206" s="57"/>
      <c r="KD206" s="57"/>
      <c r="KE206" s="57"/>
      <c r="KF206" s="57"/>
      <c r="KG206" s="57"/>
      <c r="KH206" s="57"/>
      <c r="KI206" s="57"/>
      <c r="KJ206" s="57"/>
      <c r="KK206" s="57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57"/>
      <c r="NT206" s="57"/>
      <c r="NU206" s="57"/>
      <c r="NV206" s="57"/>
      <c r="NW206" s="57"/>
      <c r="NX206" s="57"/>
      <c r="NY206" s="57"/>
      <c r="NZ206" s="57"/>
      <c r="OA206" s="57"/>
      <c r="OB206" s="57"/>
      <c r="OC206" s="57"/>
      <c r="OD206" s="57"/>
      <c r="OE206" s="57"/>
      <c r="OF206" s="57"/>
      <c r="OG206" s="57"/>
      <c r="OH206" s="57"/>
      <c r="OI206" s="57"/>
      <c r="OJ206" s="57"/>
      <c r="OK206" s="38"/>
      <c r="OL206" s="38"/>
      <c r="OM206" s="57"/>
      <c r="ON206" s="57"/>
      <c r="OO206" s="57"/>
      <c r="OP206" s="57"/>
      <c r="OQ206" s="57"/>
      <c r="OR206" s="57"/>
      <c r="OS206" s="57"/>
      <c r="OT206" s="57"/>
      <c r="OU206" s="57"/>
      <c r="OV206" s="57"/>
      <c r="OW206" s="57"/>
      <c r="OX206" s="57"/>
      <c r="OY206" s="57"/>
      <c r="OZ206" s="57"/>
      <c r="PA206" s="57"/>
      <c r="PB206" s="57"/>
      <c r="PC206" s="57"/>
      <c r="PD206" s="57"/>
      <c r="PE206" s="38"/>
      <c r="PF206" s="38"/>
      <c r="PG206" s="57"/>
      <c r="PH206" s="57"/>
      <c r="PI206" s="57"/>
      <c r="PJ206" s="57"/>
      <c r="PK206" s="57"/>
      <c r="PL206" s="57"/>
      <c r="PM206" s="57"/>
      <c r="PN206" s="57"/>
      <c r="PO206" s="57"/>
      <c r="PP206" s="57"/>
      <c r="PQ206" s="57"/>
      <c r="PR206" s="57"/>
      <c r="PS206" s="57"/>
      <c r="PT206" s="57"/>
      <c r="PU206" s="57"/>
      <c r="PV206" s="38"/>
      <c r="PW206" s="38"/>
      <c r="PX206" s="38"/>
      <c r="PY206" s="38"/>
      <c r="PZ206" s="38"/>
      <c r="QA206" s="57"/>
      <c r="QB206" s="57"/>
      <c r="QC206" s="57"/>
      <c r="QD206" s="57"/>
      <c r="QE206" s="57" t="s">
        <v>355</v>
      </c>
      <c r="QF206" s="57"/>
      <c r="QG206" s="57"/>
      <c r="QH206" s="57"/>
      <c r="QI206" s="57"/>
      <c r="QJ206" s="57"/>
      <c r="QK206" s="57"/>
      <c r="QL206" s="57"/>
      <c r="QM206" s="57"/>
      <c r="QN206" s="57"/>
      <c r="QO206" s="57"/>
      <c r="QP206" s="57"/>
      <c r="QQ206" s="57" t="s">
        <v>363</v>
      </c>
      <c r="QR206" s="57" t="s">
        <v>363</v>
      </c>
      <c r="QS206" s="38"/>
      <c r="QT206" s="38"/>
      <c r="QU206" s="57"/>
      <c r="QV206" s="57"/>
      <c r="QW206" s="57"/>
      <c r="QX206" s="57"/>
      <c r="QY206" s="57"/>
      <c r="QZ206" s="57"/>
      <c r="RA206" s="57"/>
      <c r="RB206" s="57"/>
      <c r="RC206" s="57" t="s">
        <v>354</v>
      </c>
      <c r="RD206" s="57"/>
      <c r="RE206" s="57"/>
      <c r="RF206" s="57"/>
      <c r="RG206" s="57"/>
      <c r="RH206" s="57"/>
      <c r="RI206" s="57"/>
      <c r="RJ206" s="57"/>
      <c r="RK206" s="57"/>
      <c r="RL206" s="57"/>
      <c r="RM206" s="38"/>
      <c r="RN206" s="38"/>
      <c r="RO206" s="57"/>
      <c r="RP206" s="57"/>
      <c r="RQ206" s="57"/>
      <c r="RR206" s="57"/>
      <c r="RS206" s="57" t="s">
        <v>363</v>
      </c>
      <c r="RT206" s="57"/>
      <c r="RU206" s="57"/>
      <c r="RV206" s="57"/>
      <c r="RW206" s="57"/>
      <c r="RX206" s="57"/>
      <c r="RY206" s="57"/>
      <c r="RZ206" s="57"/>
      <c r="SA206" s="57"/>
      <c r="SB206" s="57"/>
      <c r="SC206" s="57"/>
      <c r="SD206" s="57"/>
      <c r="SE206" s="57"/>
      <c r="SF206" s="57"/>
      <c r="SG206" s="38"/>
      <c r="SH206" s="38"/>
      <c r="SI206" s="38"/>
      <c r="SJ206" s="38"/>
      <c r="SK206" s="38"/>
      <c r="SL206" s="38"/>
      <c r="SM206" s="37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8"/>
      <c r="TD206" s="38"/>
      <c r="TE206" s="38"/>
      <c r="TF206" s="38"/>
      <c r="TG206" s="37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8"/>
      <c r="TX206" s="38"/>
      <c r="TY206" s="38"/>
      <c r="TZ206" s="38"/>
      <c r="UA206" s="37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8"/>
      <c r="UR206" s="38"/>
      <c r="US206" s="38"/>
      <c r="UT206" s="38"/>
      <c r="UU206" s="37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8"/>
      <c r="VL206" s="38"/>
      <c r="VM206" s="38"/>
      <c r="VN206" s="38"/>
      <c r="VO206" s="37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8"/>
      <c r="WF206" s="38"/>
      <c r="WG206" s="38"/>
      <c r="WH206" s="38"/>
      <c r="WI206" s="37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8"/>
      <c r="WZ206" s="38"/>
      <c r="XA206" s="38"/>
      <c r="XB206" s="38"/>
      <c r="XC206" s="37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8"/>
      <c r="XT206" s="38"/>
      <c r="XU206" s="38"/>
      <c r="XV206" s="38"/>
      <c r="XW206" s="37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8"/>
      <c r="YN206" s="38"/>
      <c r="YO206" s="38"/>
      <c r="YP206" s="38"/>
      <c r="YQ206" s="37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8"/>
      <c r="ZH206" s="38"/>
      <c r="ZI206" s="38"/>
      <c r="ZJ206" s="38"/>
      <c r="ZK206" s="37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8"/>
      <c r="AAB206" s="38"/>
      <c r="AAC206" s="38"/>
      <c r="AAD206" s="38"/>
      <c r="AAE206" s="37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8"/>
      <c r="AAV206" s="38"/>
      <c r="AAW206" s="38"/>
      <c r="AAX206" s="38"/>
      <c r="AAY206" s="37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8"/>
      <c r="ABP206" s="38"/>
      <c r="ABQ206" s="38"/>
      <c r="ABR206" s="38"/>
      <c r="ABS206" s="37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8"/>
      <c r="ACJ206" s="38"/>
      <c r="ACK206" s="38"/>
      <c r="ACL206" s="38"/>
      <c r="ACM206" s="37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8"/>
      <c r="ADD206" s="38"/>
      <c r="ADE206" s="38"/>
      <c r="ADF206" s="38"/>
      <c r="ADG206" s="37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8"/>
      <c r="ADX206" s="38"/>
      <c r="ADY206" s="38"/>
      <c r="ADZ206" s="38"/>
      <c r="AEA206" s="37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8"/>
      <c r="AER206" s="38"/>
      <c r="AES206" s="38"/>
      <c r="AET206" s="38"/>
      <c r="AEU206" s="37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8"/>
      <c r="AFL206" s="38"/>
      <c r="AFM206" s="38"/>
      <c r="AFN206" s="38"/>
      <c r="AFO206" s="37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E206" s="38"/>
      <c r="AGF206" s="38"/>
      <c r="AGG206" s="38"/>
      <c r="AGH206" s="38"/>
      <c r="AGJ206" s="85">
        <f t="shared" si="781"/>
        <v>1</v>
      </c>
      <c r="AGK206" s="85" t="str">
        <f t="shared" si="782"/>
        <v/>
      </c>
      <c r="AGL206" s="85" t="str">
        <f t="shared" si="783"/>
        <v/>
      </c>
      <c r="AGP206" s="36" t="str">
        <f t="shared" si="784"/>
        <v/>
      </c>
      <c r="AGQ206" s="36" t="str">
        <f t="shared" si="785"/>
        <v/>
      </c>
      <c r="AGR206" s="39">
        <f t="shared" si="786"/>
        <v>25</v>
      </c>
      <c r="AGS206" s="36" t="str">
        <f t="shared" si="787"/>
        <v/>
      </c>
      <c r="AGT206" s="36" t="str">
        <f t="shared" si="788"/>
        <v/>
      </c>
      <c r="AGU206" s="39">
        <f t="shared" si="789"/>
        <v>26</v>
      </c>
      <c r="AGV206" s="36">
        <f t="shared" si="790"/>
        <v>3</v>
      </c>
      <c r="AGW206" s="36" t="str">
        <f t="shared" si="791"/>
        <v/>
      </c>
      <c r="AGX206" s="39">
        <f t="shared" si="792"/>
        <v>9</v>
      </c>
      <c r="AGY206" s="36" t="str">
        <f t="shared" si="793"/>
        <v/>
      </c>
      <c r="AGZ206" s="36" t="str">
        <f t="shared" si="794"/>
        <v/>
      </c>
      <c r="AHA206" s="39">
        <f t="shared" si="795"/>
        <v>2</v>
      </c>
      <c r="AHB206" s="36" t="str">
        <f t="shared" si="796"/>
        <v/>
      </c>
      <c r="AHC206" s="36" t="str">
        <f t="shared" si="797"/>
        <v/>
      </c>
      <c r="AHD206" s="39" t="str">
        <f t="shared" si="798"/>
        <v/>
      </c>
      <c r="AHE206" s="36">
        <f t="shared" si="799"/>
        <v>3</v>
      </c>
      <c r="AHF206" s="36">
        <f t="shared" si="800"/>
        <v>1</v>
      </c>
      <c r="AHG206" s="39">
        <f t="shared" si="801"/>
        <v>1</v>
      </c>
      <c r="AHH206" s="36" t="str">
        <f t="shared" si="802"/>
        <v/>
      </c>
      <c r="AHI206" s="36" t="str">
        <f t="shared" si="803"/>
        <v/>
      </c>
      <c r="AHJ206" s="39" t="str">
        <f t="shared" si="804"/>
        <v/>
      </c>
      <c r="AHK206" s="36" t="str">
        <f t="shared" si="805"/>
        <v/>
      </c>
      <c r="AHL206" s="36" t="str">
        <f t="shared" si="806"/>
        <v/>
      </c>
      <c r="AHM206" s="39" t="str">
        <f t="shared" si="807"/>
        <v/>
      </c>
      <c r="AHN206" s="36" t="str">
        <f t="shared" si="808"/>
        <v/>
      </c>
      <c r="AHO206" s="36" t="str">
        <f t="shared" si="809"/>
        <v/>
      </c>
      <c r="AHP206" s="39" t="str">
        <f t="shared" si="810"/>
        <v/>
      </c>
      <c r="AHQ206" s="36" t="str">
        <f t="shared" si="811"/>
        <v/>
      </c>
      <c r="AHR206" s="36" t="str">
        <f t="shared" si="812"/>
        <v/>
      </c>
      <c r="AHS206" s="39" t="str">
        <f t="shared" si="813"/>
        <v/>
      </c>
    </row>
    <row r="207" spans="1:922" s="5" customFormat="1" outlineLevel="1" x14ac:dyDescent="0.25">
      <c r="A207" s="35">
        <f t="shared" si="814"/>
        <v>7</v>
      </c>
      <c r="B207" s="46" t="s">
        <v>106</v>
      </c>
      <c r="C207" s="37"/>
      <c r="D207" s="35"/>
      <c r="E207" s="35"/>
      <c r="F207" s="35"/>
      <c r="G207" s="57"/>
      <c r="H207" s="57"/>
      <c r="I207" s="57"/>
      <c r="J207" s="57"/>
      <c r="K207" s="57" t="s">
        <v>355</v>
      </c>
      <c r="L207" s="57" t="s">
        <v>355</v>
      </c>
      <c r="M207" s="57" t="s">
        <v>355</v>
      </c>
      <c r="N207" s="57"/>
      <c r="O207" s="57"/>
      <c r="P207" s="57"/>
      <c r="Q207" s="57"/>
      <c r="R207" s="38"/>
      <c r="S207" s="38"/>
      <c r="T207" s="38"/>
      <c r="U207" s="38"/>
      <c r="V207" s="38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38"/>
      <c r="AN207" s="38"/>
      <c r="AO207" s="38"/>
      <c r="AP207" s="38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 t="s">
        <v>355</v>
      </c>
      <c r="BA207" s="57" t="s">
        <v>355</v>
      </c>
      <c r="BB207" s="57" t="s">
        <v>355</v>
      </c>
      <c r="BC207" s="57"/>
      <c r="BD207" s="57"/>
      <c r="BE207" s="57"/>
      <c r="BF207" s="57"/>
      <c r="BG207" s="38"/>
      <c r="BH207" s="38"/>
      <c r="BI207" s="38"/>
      <c r="BJ207" s="38"/>
      <c r="BK207" s="57"/>
      <c r="BL207" s="57"/>
      <c r="BM207" s="57"/>
      <c r="BN207" s="57"/>
      <c r="BO207" s="57"/>
      <c r="BP207" s="57"/>
      <c r="BQ207" s="57"/>
      <c r="BR207" s="57"/>
      <c r="BS207" s="57" t="s">
        <v>354</v>
      </c>
      <c r="BT207" s="57"/>
      <c r="BU207" s="57"/>
      <c r="BV207" s="57"/>
      <c r="BW207" s="57"/>
      <c r="BX207" s="57"/>
      <c r="BY207" s="57"/>
      <c r="BZ207" s="57"/>
      <c r="CA207" s="38"/>
      <c r="CB207" s="38"/>
      <c r="CC207" s="38"/>
      <c r="CD207" s="38"/>
      <c r="CE207" s="57"/>
      <c r="CF207" s="57"/>
      <c r="CG207" s="57"/>
      <c r="CH207" s="57"/>
      <c r="CI207" s="57"/>
      <c r="CJ207" s="57"/>
      <c r="CK207" s="57"/>
      <c r="CL207" s="57"/>
      <c r="CM207" s="57" t="s">
        <v>355</v>
      </c>
      <c r="CN207" s="57" t="s">
        <v>355</v>
      </c>
      <c r="CO207" s="57"/>
      <c r="CP207" s="57"/>
      <c r="CQ207" s="57"/>
      <c r="CR207" s="57"/>
      <c r="CS207" s="57"/>
      <c r="CT207" s="57"/>
      <c r="CU207" s="38"/>
      <c r="CV207" s="38"/>
      <c r="CW207" s="38"/>
      <c r="CX207" s="38"/>
      <c r="CY207" s="57"/>
      <c r="CZ207" s="57" t="s">
        <v>354</v>
      </c>
      <c r="DA207" s="57"/>
      <c r="DB207" s="57"/>
      <c r="DC207" s="57" t="s">
        <v>354</v>
      </c>
      <c r="DD207" s="57"/>
      <c r="DE207" s="57"/>
      <c r="DF207" s="57"/>
      <c r="DG207" s="57" t="s">
        <v>354</v>
      </c>
      <c r="DH207" s="57" t="s">
        <v>354</v>
      </c>
      <c r="DI207" s="57" t="s">
        <v>354</v>
      </c>
      <c r="DJ207" s="57"/>
      <c r="DK207" s="57"/>
      <c r="DL207" s="57" t="s">
        <v>354</v>
      </c>
      <c r="DM207" s="57" t="s">
        <v>354</v>
      </c>
      <c r="DN207" s="57" t="s">
        <v>354</v>
      </c>
      <c r="DO207" s="38"/>
      <c r="DP207" s="38"/>
      <c r="DQ207" s="38"/>
      <c r="DR207" s="38"/>
      <c r="DS207" s="57"/>
      <c r="DT207" s="57" t="s">
        <v>354</v>
      </c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57"/>
      <c r="EN207" s="57" t="s">
        <v>354</v>
      </c>
      <c r="EO207" s="57"/>
      <c r="EP207" s="57"/>
      <c r="EQ207" s="57"/>
      <c r="ER207" s="57" t="s">
        <v>354</v>
      </c>
      <c r="ES207" s="57"/>
      <c r="ET207" s="57"/>
      <c r="EU207" s="57" t="s">
        <v>354</v>
      </c>
      <c r="EV207" s="57"/>
      <c r="EW207" s="57"/>
      <c r="EX207" s="57"/>
      <c r="EY207" s="57"/>
      <c r="EZ207" s="57"/>
      <c r="FA207" s="57"/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/>
      <c r="FN207" s="57"/>
      <c r="FO207" s="57" t="s">
        <v>354</v>
      </c>
      <c r="FP207" s="57" t="s">
        <v>354</v>
      </c>
      <c r="FQ207" s="57" t="s">
        <v>354</v>
      </c>
      <c r="FR207" s="57"/>
      <c r="FS207" s="57"/>
      <c r="FT207" s="57"/>
      <c r="FU207" s="57"/>
      <c r="FV207" s="57"/>
      <c r="FW207" s="38"/>
      <c r="FX207" s="38"/>
      <c r="FY207" s="38"/>
      <c r="FZ207" s="38"/>
      <c r="GA207" s="61"/>
      <c r="GB207" s="57" t="s">
        <v>354</v>
      </c>
      <c r="GC207" s="57"/>
      <c r="GD207" s="57"/>
      <c r="GE207" s="57" t="s">
        <v>354</v>
      </c>
      <c r="GF207" s="57" t="s">
        <v>354</v>
      </c>
      <c r="GG207" s="57"/>
      <c r="GH207" s="57"/>
      <c r="GI207" s="57"/>
      <c r="GJ207" s="57"/>
      <c r="GK207" s="57"/>
      <c r="GL207" s="57"/>
      <c r="GM207" s="57"/>
      <c r="GN207" s="57"/>
      <c r="GO207" s="57" t="s">
        <v>354</v>
      </c>
      <c r="GP207" s="57" t="s">
        <v>354</v>
      </c>
      <c r="GQ207" s="38"/>
      <c r="GR207" s="38"/>
      <c r="GS207" s="38"/>
      <c r="GT207" s="38"/>
      <c r="GU207" s="61"/>
      <c r="GV207" s="57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 t="s">
        <v>354</v>
      </c>
      <c r="HT207" s="57"/>
      <c r="HU207" s="57"/>
      <c r="HV207" s="57"/>
      <c r="HW207" s="57" t="s">
        <v>354</v>
      </c>
      <c r="HX207" s="57"/>
      <c r="HY207" s="57" t="s">
        <v>354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/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/>
      <c r="JJ207" s="57"/>
      <c r="JK207" s="57"/>
      <c r="JL207" s="57" t="s">
        <v>354</v>
      </c>
      <c r="JM207" s="57" t="s">
        <v>354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 t="s">
        <v>354</v>
      </c>
      <c r="KF207" s="57"/>
      <c r="KG207" s="57"/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/>
      <c r="NT207" s="57"/>
      <c r="NU207" s="57"/>
      <c r="NV207" s="57"/>
      <c r="NW207" s="57" t="s">
        <v>354</v>
      </c>
      <c r="NX207" s="57"/>
      <c r="NY207" s="57"/>
      <c r="NZ207" s="57"/>
      <c r="OA207" s="57"/>
      <c r="OB207" s="57"/>
      <c r="OC207" s="57"/>
      <c r="OD207" s="57"/>
      <c r="OE207" s="57"/>
      <c r="OF207" s="57"/>
      <c r="OG207" s="57"/>
      <c r="OH207" s="57"/>
      <c r="OI207" s="57"/>
      <c r="OJ207" s="57"/>
      <c r="OK207" s="38"/>
      <c r="OL207" s="38"/>
      <c r="OM207" s="57"/>
      <c r="ON207" s="57"/>
      <c r="OO207" s="57"/>
      <c r="OP207" s="57"/>
      <c r="OQ207" s="57" t="s">
        <v>354</v>
      </c>
      <c r="OR207" s="57"/>
      <c r="OS207" s="57"/>
      <c r="OT207" s="57"/>
      <c r="OU207" s="57"/>
      <c r="OV207" s="57"/>
      <c r="OW207" s="57"/>
      <c r="OX207" s="57"/>
      <c r="OY207" s="57"/>
      <c r="OZ207" s="57" t="s">
        <v>354</v>
      </c>
      <c r="PA207" s="57" t="s">
        <v>354</v>
      </c>
      <c r="PB207" s="57" t="s">
        <v>354</v>
      </c>
      <c r="PC207" s="57" t="s">
        <v>354</v>
      </c>
      <c r="PD207" s="57"/>
      <c r="PE207" s="38"/>
      <c r="PF207" s="38"/>
      <c r="PG207" s="57" t="s">
        <v>363</v>
      </c>
      <c r="PH207" s="57" t="s">
        <v>363</v>
      </c>
      <c r="PI207" s="57" t="s">
        <v>363</v>
      </c>
      <c r="PJ207" s="57"/>
      <c r="PK207" s="57" t="s">
        <v>363</v>
      </c>
      <c r="PL207" s="57" t="s">
        <v>363</v>
      </c>
      <c r="PM207" s="57"/>
      <c r="PN207" s="57" t="s">
        <v>363</v>
      </c>
      <c r="PO207" s="57" t="s">
        <v>363</v>
      </c>
      <c r="PP207" s="57"/>
      <c r="PQ207" s="57"/>
      <c r="PR207" s="57"/>
      <c r="PS207" s="57"/>
      <c r="PT207" s="57" t="s">
        <v>363</v>
      </c>
      <c r="PU207" s="57" t="s">
        <v>363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 t="s">
        <v>354</v>
      </c>
      <c r="QO207" s="57"/>
      <c r="QP207" s="57"/>
      <c r="QQ207" s="57" t="s">
        <v>354</v>
      </c>
      <c r="QR207" s="57"/>
      <c r="QS207" s="38"/>
      <c r="QT207" s="38"/>
      <c r="QU207" s="57"/>
      <c r="QV207" s="57"/>
      <c r="QW207" s="57"/>
      <c r="QX207" s="57"/>
      <c r="QY207" s="57" t="s">
        <v>363</v>
      </c>
      <c r="QZ207" s="57"/>
      <c r="RA207" s="57" t="s">
        <v>363</v>
      </c>
      <c r="RB207" s="57" t="s">
        <v>363</v>
      </c>
      <c r="RC207" s="57" t="s">
        <v>363</v>
      </c>
      <c r="RD207" s="57"/>
      <c r="RE207" s="57"/>
      <c r="RF207" s="57"/>
      <c r="RG207" s="57"/>
      <c r="RH207" s="57"/>
      <c r="RI207" s="57"/>
      <c r="RJ207" s="57"/>
      <c r="RK207" s="57"/>
      <c r="RL207" s="57"/>
      <c r="RM207" s="38"/>
      <c r="RN207" s="38"/>
      <c r="RO207" s="57" t="s">
        <v>354</v>
      </c>
      <c r="RP207" s="57" t="s">
        <v>354</v>
      </c>
      <c r="RQ207" s="57" t="s">
        <v>354</v>
      </c>
      <c r="RR207" s="57"/>
      <c r="RS207" s="57" t="s">
        <v>354</v>
      </c>
      <c r="RT207" s="57"/>
      <c r="RU207" s="57"/>
      <c r="RV207" s="57"/>
      <c r="RW207" s="57" t="s">
        <v>363</v>
      </c>
      <c r="RX207" s="57"/>
      <c r="RY207" s="57"/>
      <c r="RZ207" s="57"/>
      <c r="SA207" s="57"/>
      <c r="SB207" s="57"/>
      <c r="SC207" s="57"/>
      <c r="SD207" s="57"/>
      <c r="SE207" s="57"/>
      <c r="SF207" s="57"/>
      <c r="SG207" s="38"/>
      <c r="SH207" s="38"/>
      <c r="SI207" s="38"/>
      <c r="SJ207" s="38"/>
      <c r="SK207" s="38"/>
      <c r="SL207" s="38"/>
      <c r="SM207" s="37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8"/>
      <c r="TD207" s="38"/>
      <c r="TE207" s="38"/>
      <c r="TF207" s="38"/>
      <c r="TG207" s="37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8"/>
      <c r="TX207" s="38"/>
      <c r="TY207" s="38"/>
      <c r="TZ207" s="38"/>
      <c r="UA207" s="37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8"/>
      <c r="UR207" s="38"/>
      <c r="US207" s="38"/>
      <c r="UT207" s="38"/>
      <c r="UU207" s="37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8"/>
      <c r="VL207" s="38"/>
      <c r="VM207" s="38"/>
      <c r="VN207" s="38"/>
      <c r="VO207" s="37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8"/>
      <c r="WF207" s="38"/>
      <c r="WG207" s="38"/>
      <c r="WH207" s="38"/>
      <c r="WI207" s="37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8"/>
      <c r="WZ207" s="38"/>
      <c r="XA207" s="38"/>
      <c r="XB207" s="38"/>
      <c r="XC207" s="37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8"/>
      <c r="XT207" s="38"/>
      <c r="XU207" s="38"/>
      <c r="XV207" s="38"/>
      <c r="XW207" s="37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8"/>
      <c r="YN207" s="38"/>
      <c r="YO207" s="38"/>
      <c r="YP207" s="38"/>
      <c r="YQ207" s="37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8"/>
      <c r="ZH207" s="38"/>
      <c r="ZI207" s="38"/>
      <c r="ZJ207" s="38"/>
      <c r="ZK207" s="37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7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>
        <f t="shared" si="781"/>
        <v>1</v>
      </c>
      <c r="AGK207" s="85" t="str">
        <f t="shared" si="782"/>
        <v/>
      </c>
      <c r="AGL207" s="85">
        <f t="shared" si="783"/>
        <v>4</v>
      </c>
      <c r="AGP207" s="36" t="str">
        <f t="shared" si="784"/>
        <v/>
      </c>
      <c r="AGQ207" s="36">
        <f t="shared" si="785"/>
        <v>8</v>
      </c>
      <c r="AGR207" s="39">
        <f t="shared" si="786"/>
        <v>1</v>
      </c>
      <c r="AGS207" s="36" t="str">
        <f t="shared" si="787"/>
        <v/>
      </c>
      <c r="AGT207" s="36" t="str">
        <f t="shared" si="788"/>
        <v/>
      </c>
      <c r="AGU207" s="39">
        <f t="shared" si="789"/>
        <v>15</v>
      </c>
      <c r="AGV207" s="36" t="str">
        <f t="shared" si="790"/>
        <v/>
      </c>
      <c r="AGW207" s="36" t="str">
        <f t="shared" si="791"/>
        <v/>
      </c>
      <c r="AGX207" s="39">
        <f t="shared" si="792"/>
        <v>8</v>
      </c>
      <c r="AGY207" s="36" t="str">
        <f t="shared" si="793"/>
        <v/>
      </c>
      <c r="AGZ207" s="36" t="str">
        <f t="shared" si="794"/>
        <v/>
      </c>
      <c r="AHA207" s="39">
        <f t="shared" si="795"/>
        <v>3</v>
      </c>
      <c r="AHB207" s="36">
        <f t="shared" si="796"/>
        <v>9</v>
      </c>
      <c r="AHC207" s="36" t="str">
        <f t="shared" si="797"/>
        <v/>
      </c>
      <c r="AHD207" s="39">
        <f t="shared" si="798"/>
        <v>6</v>
      </c>
      <c r="AHE207" s="36">
        <f t="shared" si="799"/>
        <v>5</v>
      </c>
      <c r="AHF207" s="36" t="str">
        <f t="shared" si="800"/>
        <v/>
      </c>
      <c r="AHG207" s="39">
        <f t="shared" si="801"/>
        <v>6</v>
      </c>
      <c r="AHH207" s="36" t="str">
        <f t="shared" si="802"/>
        <v/>
      </c>
      <c r="AHI207" s="36" t="str">
        <f t="shared" si="803"/>
        <v/>
      </c>
      <c r="AHJ207" s="39" t="str">
        <f t="shared" si="804"/>
        <v/>
      </c>
      <c r="AHK207" s="36" t="str">
        <f t="shared" si="805"/>
        <v/>
      </c>
      <c r="AHL207" s="36" t="str">
        <f t="shared" si="806"/>
        <v/>
      </c>
      <c r="AHM207" s="39" t="str">
        <f t="shared" si="807"/>
        <v/>
      </c>
      <c r="AHN207" s="36" t="str">
        <f t="shared" si="808"/>
        <v/>
      </c>
      <c r="AHO207" s="36" t="str">
        <f t="shared" si="809"/>
        <v/>
      </c>
      <c r="AHP207" s="39" t="str">
        <f t="shared" si="810"/>
        <v/>
      </c>
      <c r="AHQ207" s="36" t="str">
        <f t="shared" si="811"/>
        <v/>
      </c>
      <c r="AHR207" s="36" t="str">
        <f t="shared" si="812"/>
        <v/>
      </c>
      <c r="AHS207" s="39" t="str">
        <f t="shared" si="813"/>
        <v/>
      </c>
    </row>
    <row r="208" spans="1:922" s="5" customFormat="1" outlineLevel="1" x14ac:dyDescent="0.25">
      <c r="A208" s="35">
        <v>9</v>
      </c>
      <c r="B208" s="46" t="s">
        <v>107</v>
      </c>
      <c r="C208" s="37"/>
      <c r="D208" s="35"/>
      <c r="E208" s="35"/>
      <c r="F208" s="35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7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 t="s">
        <v>354</v>
      </c>
      <c r="BG208" s="38"/>
      <c r="BH208" s="38"/>
      <c r="BI208" s="38"/>
      <c r="BJ208" s="38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38"/>
      <c r="CB208" s="38"/>
      <c r="CC208" s="38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38"/>
      <c r="CV208" s="38"/>
      <c r="CW208" s="38"/>
      <c r="CX208" s="38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 t="s">
        <v>354</v>
      </c>
      <c r="ED208" s="57"/>
      <c r="EE208" s="57"/>
      <c r="EF208" s="57"/>
      <c r="EG208" s="57"/>
      <c r="EH208" s="57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61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38"/>
      <c r="FX208" s="38"/>
      <c r="FY208" s="38"/>
      <c r="FZ208" s="38"/>
      <c r="GA208" s="61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38"/>
      <c r="GR208" s="38"/>
      <c r="GS208" s="38"/>
      <c r="GT208" s="38"/>
      <c r="GU208" s="61"/>
      <c r="GV208" s="57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/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61"/>
      <c r="JX208" s="57"/>
      <c r="JY208" s="57"/>
      <c r="JZ208" s="57"/>
      <c r="KA208" s="57"/>
      <c r="KB208" s="57"/>
      <c r="KC208" s="57"/>
      <c r="KD208" s="57"/>
      <c r="KE208" s="57"/>
      <c r="KF208" s="57"/>
      <c r="KG208" s="57"/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57"/>
      <c r="ON208" s="57"/>
      <c r="OO208" s="57"/>
      <c r="OP208" s="57"/>
      <c r="OQ208" s="57"/>
      <c r="OR208" s="57"/>
      <c r="OS208" s="57"/>
      <c r="OT208" s="57"/>
      <c r="OU208" s="57"/>
      <c r="OV208" s="57"/>
      <c r="OW208" s="57"/>
      <c r="OX208" s="57"/>
      <c r="OY208" s="57"/>
      <c r="OZ208" s="57"/>
      <c r="PA208" s="57"/>
      <c r="PB208" s="57"/>
      <c r="PC208" s="57"/>
      <c r="PD208" s="57"/>
      <c r="PE208" s="38"/>
      <c r="PF208" s="38"/>
      <c r="PG208" s="57"/>
      <c r="PH208" s="57"/>
      <c r="PI208" s="57"/>
      <c r="PJ208" s="57"/>
      <c r="PK208" s="57"/>
      <c r="PL208" s="57"/>
      <c r="PM208" s="57"/>
      <c r="PN208" s="57"/>
      <c r="PO208" s="57"/>
      <c r="PP208" s="57"/>
      <c r="PQ208" s="57"/>
      <c r="PR208" s="57"/>
      <c r="PS208" s="57"/>
      <c r="PT208" s="57"/>
      <c r="PU208" s="57"/>
      <c r="PV208" s="38"/>
      <c r="PW208" s="38"/>
      <c r="PX208" s="38"/>
      <c r="PY208" s="38"/>
      <c r="PZ208" s="38"/>
      <c r="QA208" s="57" t="s">
        <v>363</v>
      </c>
      <c r="QB208" s="57" t="s">
        <v>363</v>
      </c>
      <c r="QC208" s="57" t="s">
        <v>363</v>
      </c>
      <c r="QD208" s="57"/>
      <c r="QE208" s="57"/>
      <c r="QF208" s="57"/>
      <c r="QG208" s="57"/>
      <c r="QH208" s="57"/>
      <c r="QI208" s="57" t="s">
        <v>355</v>
      </c>
      <c r="QJ208" s="57"/>
      <c r="QK208" s="57"/>
      <c r="QL208" s="57"/>
      <c r="QM208" s="57"/>
      <c r="QN208" s="57"/>
      <c r="QO208" s="57"/>
      <c r="QP208" s="57"/>
      <c r="QQ208" s="57" t="s">
        <v>355</v>
      </c>
      <c r="QR208" s="57" t="s">
        <v>355</v>
      </c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57"/>
      <c r="RP208" s="57"/>
      <c r="RQ208" s="57"/>
      <c r="RR208" s="57"/>
      <c r="RS208" s="57"/>
      <c r="RT208" s="57"/>
      <c r="RU208" s="57"/>
      <c r="RV208" s="57"/>
      <c r="RW208" s="57"/>
      <c r="RX208" s="57"/>
      <c r="RY208" s="57"/>
      <c r="RZ208" s="57"/>
      <c r="SA208" s="57"/>
      <c r="SB208" s="57"/>
      <c r="SC208" s="57"/>
      <c r="SD208" s="57"/>
      <c r="SE208" s="57" t="s">
        <v>363</v>
      </c>
      <c r="SF208" s="57" t="s">
        <v>363</v>
      </c>
      <c r="SG208" s="38"/>
      <c r="SH208" s="38"/>
      <c r="SI208" s="38"/>
      <c r="SJ208" s="38"/>
      <c r="SK208" s="38"/>
      <c r="SL208" s="38"/>
      <c r="SM208" s="37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8"/>
      <c r="TD208" s="38"/>
      <c r="TE208" s="38"/>
      <c r="TF208" s="38"/>
      <c r="TG208" s="37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8"/>
      <c r="TX208" s="38"/>
      <c r="TY208" s="38"/>
      <c r="TZ208" s="38"/>
      <c r="UA208" s="37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8"/>
      <c r="UR208" s="38"/>
      <c r="US208" s="38"/>
      <c r="UT208" s="38"/>
      <c r="UU208" s="37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8"/>
      <c r="VL208" s="38"/>
      <c r="VM208" s="38"/>
      <c r="VN208" s="38"/>
      <c r="VO208" s="37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8"/>
      <c r="WF208" s="38"/>
      <c r="WG208" s="38"/>
      <c r="WH208" s="38"/>
      <c r="WI208" s="37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8"/>
      <c r="WZ208" s="38"/>
      <c r="XA208" s="38"/>
      <c r="XB208" s="38"/>
      <c r="XC208" s="37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8"/>
      <c r="XT208" s="38"/>
      <c r="XU208" s="38"/>
      <c r="XV208" s="38"/>
      <c r="XW208" s="37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8"/>
      <c r="YN208" s="38"/>
      <c r="YO208" s="38"/>
      <c r="YP208" s="38"/>
      <c r="YQ208" s="37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8"/>
      <c r="ZH208" s="38"/>
      <c r="ZI208" s="38"/>
      <c r="ZJ208" s="38"/>
      <c r="ZK208" s="37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8"/>
      <c r="AAB208" s="38"/>
      <c r="AAC208" s="38"/>
      <c r="AAD208" s="38"/>
      <c r="AAE208" s="37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37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8"/>
      <c r="ABP208" s="38"/>
      <c r="ABQ208" s="38"/>
      <c r="ABR208" s="38"/>
      <c r="ABS208" s="37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7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7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7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7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7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J208" s="85">
        <f t="shared" si="781"/>
        <v>2</v>
      </c>
      <c r="AGK208" s="85" t="str">
        <f t="shared" si="782"/>
        <v/>
      </c>
      <c r="AGL208" s="85" t="str">
        <f t="shared" si="783"/>
        <v/>
      </c>
      <c r="AGP208" s="36" t="str">
        <f t="shared" si="784"/>
        <v/>
      </c>
      <c r="AGQ208" s="36" t="str">
        <f t="shared" si="785"/>
        <v/>
      </c>
      <c r="AGR208" s="39">
        <f t="shared" si="786"/>
        <v>1</v>
      </c>
      <c r="AGS208" s="36" t="str">
        <f t="shared" si="787"/>
        <v/>
      </c>
      <c r="AGT208" s="36" t="str">
        <f t="shared" si="788"/>
        <v/>
      </c>
      <c r="AGU208" s="39">
        <f t="shared" si="789"/>
        <v>1</v>
      </c>
      <c r="AGV208" s="36" t="str">
        <f t="shared" si="790"/>
        <v/>
      </c>
      <c r="AGW208" s="36" t="str">
        <f t="shared" si="791"/>
        <v/>
      </c>
      <c r="AGX208" s="39" t="str">
        <f t="shared" si="792"/>
        <v/>
      </c>
      <c r="AGY208" s="36" t="str">
        <f t="shared" si="793"/>
        <v/>
      </c>
      <c r="AGZ208" s="36" t="str">
        <f t="shared" si="794"/>
        <v/>
      </c>
      <c r="AHA208" s="39" t="str">
        <f t="shared" si="795"/>
        <v/>
      </c>
      <c r="AHB208" s="36" t="str">
        <f t="shared" si="796"/>
        <v/>
      </c>
      <c r="AHC208" s="36" t="str">
        <f t="shared" si="797"/>
        <v/>
      </c>
      <c r="AHD208" s="39" t="str">
        <f t="shared" si="798"/>
        <v/>
      </c>
      <c r="AHE208" s="36">
        <f t="shared" si="799"/>
        <v>5</v>
      </c>
      <c r="AHF208" s="36">
        <f t="shared" si="800"/>
        <v>3</v>
      </c>
      <c r="AHG208" s="39" t="str">
        <f t="shared" si="801"/>
        <v/>
      </c>
      <c r="AHH208" s="36" t="str">
        <f t="shared" si="802"/>
        <v/>
      </c>
      <c r="AHI208" s="36" t="str">
        <f t="shared" si="803"/>
        <v/>
      </c>
      <c r="AHJ208" s="39" t="str">
        <f t="shared" si="804"/>
        <v/>
      </c>
      <c r="AHK208" s="36" t="str">
        <f t="shared" si="805"/>
        <v/>
      </c>
      <c r="AHL208" s="36" t="str">
        <f t="shared" si="806"/>
        <v/>
      </c>
      <c r="AHM208" s="39" t="str">
        <f t="shared" si="807"/>
        <v/>
      </c>
      <c r="AHN208" s="36" t="str">
        <f t="shared" si="808"/>
        <v/>
      </c>
      <c r="AHO208" s="36" t="str">
        <f t="shared" si="809"/>
        <v/>
      </c>
      <c r="AHP208" s="39" t="str">
        <f t="shared" si="810"/>
        <v/>
      </c>
      <c r="AHQ208" s="36" t="str">
        <f t="shared" si="811"/>
        <v/>
      </c>
      <c r="AHR208" s="36" t="str">
        <f t="shared" si="812"/>
        <v/>
      </c>
      <c r="AHS208" s="39" t="str">
        <f t="shared" si="813"/>
        <v/>
      </c>
    </row>
    <row r="209" spans="1:922" s="5" customFormat="1" outlineLevel="1" x14ac:dyDescent="0.25">
      <c r="A209" s="35">
        <f t="shared" si="814"/>
        <v>10</v>
      </c>
      <c r="B209" s="46"/>
      <c r="C209" s="37"/>
      <c r="D209" s="35"/>
      <c r="E209" s="35"/>
      <c r="F209" s="35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7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7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7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61"/>
      <c r="GV209" s="57"/>
      <c r="GW209" s="57"/>
      <c r="GX209" s="57"/>
      <c r="GY209" s="57"/>
      <c r="GZ209" s="57"/>
      <c r="HA209" s="57"/>
      <c r="HB209" s="57"/>
      <c r="HC209" s="57"/>
      <c r="HD209" s="57"/>
      <c r="HE209" s="57"/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57"/>
      <c r="QB209" s="57"/>
      <c r="QC209" s="57"/>
      <c r="QD209" s="57"/>
      <c r="QE209" s="57"/>
      <c r="QF209" s="57"/>
      <c r="QG209" s="57"/>
      <c r="QH209" s="57"/>
      <c r="QI209" s="57"/>
      <c r="QJ209" s="57"/>
      <c r="QK209" s="57"/>
      <c r="QL209" s="57"/>
      <c r="QM209" s="57"/>
      <c r="QN209" s="57"/>
      <c r="QO209" s="57"/>
      <c r="QP209" s="57"/>
      <c r="QQ209" s="57"/>
      <c r="QR209" s="57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8"/>
      <c r="SJ209" s="38"/>
      <c r="SK209" s="38"/>
      <c r="SL209" s="38"/>
      <c r="SM209" s="37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8"/>
      <c r="TD209" s="38"/>
      <c r="TE209" s="38"/>
      <c r="TF209" s="38"/>
      <c r="TG209" s="37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8"/>
      <c r="TX209" s="38"/>
      <c r="TY209" s="38"/>
      <c r="TZ209" s="38"/>
      <c r="UA209" s="37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8"/>
      <c r="UR209" s="38"/>
      <c r="US209" s="38"/>
      <c r="UT209" s="38"/>
      <c r="UU209" s="37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8"/>
      <c r="VL209" s="38"/>
      <c r="VM209" s="38"/>
      <c r="VN209" s="38"/>
      <c r="VO209" s="37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8"/>
      <c r="WF209" s="38"/>
      <c r="WG209" s="38"/>
      <c r="WH209" s="38"/>
      <c r="WI209" s="37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8"/>
      <c r="WZ209" s="38"/>
      <c r="XA209" s="38"/>
      <c r="XB209" s="38"/>
      <c r="XC209" s="37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8"/>
      <c r="XT209" s="38"/>
      <c r="XU209" s="38"/>
      <c r="XV209" s="38"/>
      <c r="XW209" s="37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8"/>
      <c r="YN209" s="38"/>
      <c r="YO209" s="38"/>
      <c r="YP209" s="38"/>
      <c r="YQ209" s="37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8"/>
      <c r="ZH209" s="38"/>
      <c r="ZI209" s="38"/>
      <c r="ZJ209" s="38"/>
      <c r="ZK209" s="37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7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si="781"/>
        <v/>
      </c>
      <c r="AGK209" s="85" t="str">
        <f t="shared" si="782"/>
        <v/>
      </c>
      <c r="AGL209" s="85" t="str">
        <f t="shared" si="783"/>
        <v/>
      </c>
      <c r="AGP209" s="36" t="str">
        <f t="shared" si="784"/>
        <v/>
      </c>
      <c r="AGQ209" s="36" t="str">
        <f t="shared" si="785"/>
        <v/>
      </c>
      <c r="AGR209" s="39" t="str">
        <f t="shared" si="786"/>
        <v/>
      </c>
      <c r="AGS209" s="36" t="str">
        <f t="shared" si="787"/>
        <v/>
      </c>
      <c r="AGT209" s="36" t="str">
        <f t="shared" si="788"/>
        <v/>
      </c>
      <c r="AGU209" s="39" t="str">
        <f t="shared" si="789"/>
        <v/>
      </c>
      <c r="AGV209" s="36" t="str">
        <f t="shared" si="790"/>
        <v/>
      </c>
      <c r="AGW209" s="36" t="str">
        <f t="shared" si="791"/>
        <v/>
      </c>
      <c r="AGX209" s="39" t="str">
        <f t="shared" si="792"/>
        <v/>
      </c>
      <c r="AGY209" s="36" t="str">
        <f t="shared" si="793"/>
        <v/>
      </c>
      <c r="AGZ209" s="36" t="str">
        <f t="shared" si="794"/>
        <v/>
      </c>
      <c r="AHA209" s="39" t="str">
        <f t="shared" si="795"/>
        <v/>
      </c>
      <c r="AHB209" s="36" t="str">
        <f t="shared" si="796"/>
        <v/>
      </c>
      <c r="AHC209" s="36" t="str">
        <f t="shared" si="797"/>
        <v/>
      </c>
      <c r="AHD209" s="39" t="str">
        <f t="shared" si="798"/>
        <v/>
      </c>
      <c r="AHE209" s="36" t="str">
        <f t="shared" si="799"/>
        <v/>
      </c>
      <c r="AHF209" s="36" t="str">
        <f t="shared" si="800"/>
        <v/>
      </c>
      <c r="AHG209" s="39" t="str">
        <f t="shared" si="801"/>
        <v/>
      </c>
      <c r="AHH209" s="36" t="str">
        <f t="shared" si="802"/>
        <v/>
      </c>
      <c r="AHI209" s="36" t="str">
        <f t="shared" si="803"/>
        <v/>
      </c>
      <c r="AHJ209" s="39" t="str">
        <f t="shared" si="804"/>
        <v/>
      </c>
      <c r="AHK209" s="36" t="str">
        <f t="shared" si="805"/>
        <v/>
      </c>
      <c r="AHL209" s="36" t="str">
        <f t="shared" si="806"/>
        <v/>
      </c>
      <c r="AHM209" s="39" t="str">
        <f t="shared" si="807"/>
        <v/>
      </c>
      <c r="AHN209" s="36" t="str">
        <f t="shared" si="808"/>
        <v/>
      </c>
      <c r="AHO209" s="36" t="str">
        <f t="shared" si="809"/>
        <v/>
      </c>
      <c r="AHP209" s="39" t="str">
        <f t="shared" si="810"/>
        <v/>
      </c>
      <c r="AHQ209" s="36" t="str">
        <f t="shared" si="811"/>
        <v/>
      </c>
      <c r="AHR209" s="36" t="str">
        <f t="shared" si="812"/>
        <v/>
      </c>
      <c r="AHS209" s="39" t="str">
        <f t="shared" si="813"/>
        <v/>
      </c>
    </row>
    <row r="210" spans="1:922" s="5" customFormat="1" outlineLevel="1" x14ac:dyDescent="0.25">
      <c r="A210" s="35">
        <f t="shared" si="814"/>
        <v>11</v>
      </c>
      <c r="B210" s="36"/>
      <c r="C210" s="37"/>
      <c r="D210" s="35"/>
      <c r="E210" s="35"/>
      <c r="F210" s="35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7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7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7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7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7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7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7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7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8"/>
      <c r="SJ210" s="38"/>
      <c r="SK210" s="38"/>
      <c r="SL210" s="38"/>
      <c r="SM210" s="37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8"/>
      <c r="TD210" s="38"/>
      <c r="TE210" s="38"/>
      <c r="TF210" s="38"/>
      <c r="TG210" s="37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8"/>
      <c r="TX210" s="38"/>
      <c r="TY210" s="38"/>
      <c r="TZ210" s="38"/>
      <c r="UA210" s="37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8"/>
      <c r="UR210" s="38"/>
      <c r="US210" s="38"/>
      <c r="UT210" s="38"/>
      <c r="UU210" s="37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8"/>
      <c r="VL210" s="38"/>
      <c r="VM210" s="38"/>
      <c r="VN210" s="38"/>
      <c r="VO210" s="37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8"/>
      <c r="WF210" s="38"/>
      <c r="WG210" s="38"/>
      <c r="WH210" s="38"/>
      <c r="WI210" s="37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8"/>
      <c r="WZ210" s="38"/>
      <c r="XA210" s="38"/>
      <c r="XB210" s="38"/>
      <c r="XC210" s="37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8"/>
      <c r="XT210" s="38"/>
      <c r="XU210" s="38"/>
      <c r="XV210" s="38"/>
      <c r="XW210" s="37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8"/>
      <c r="YN210" s="38"/>
      <c r="YO210" s="38"/>
      <c r="YP210" s="38"/>
      <c r="YQ210" s="37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8"/>
      <c r="ZH210" s="38"/>
      <c r="ZI210" s="38"/>
      <c r="ZJ210" s="38"/>
      <c r="ZK210" s="37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7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37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781"/>
        <v/>
      </c>
      <c r="AGK210" s="85" t="str">
        <f t="shared" si="782"/>
        <v/>
      </c>
      <c r="AGL210" s="85" t="str">
        <f t="shared" si="783"/>
        <v/>
      </c>
      <c r="AGP210" s="36" t="str">
        <f t="shared" si="784"/>
        <v/>
      </c>
      <c r="AGQ210" s="36" t="str">
        <f t="shared" si="785"/>
        <v/>
      </c>
      <c r="AGR210" s="39" t="str">
        <f t="shared" si="786"/>
        <v/>
      </c>
      <c r="AGS210" s="36" t="str">
        <f t="shared" si="787"/>
        <v/>
      </c>
      <c r="AGT210" s="36" t="str">
        <f t="shared" si="788"/>
        <v/>
      </c>
      <c r="AGU210" s="39" t="str">
        <f t="shared" si="789"/>
        <v/>
      </c>
      <c r="AGV210" s="36" t="str">
        <f t="shared" si="790"/>
        <v/>
      </c>
      <c r="AGW210" s="36" t="str">
        <f t="shared" si="791"/>
        <v/>
      </c>
      <c r="AGX210" s="39" t="str">
        <f t="shared" si="792"/>
        <v/>
      </c>
      <c r="AGY210" s="36" t="str">
        <f t="shared" si="793"/>
        <v/>
      </c>
      <c r="AGZ210" s="36" t="str">
        <f t="shared" si="794"/>
        <v/>
      </c>
      <c r="AHA210" s="39" t="str">
        <f t="shared" si="795"/>
        <v/>
      </c>
      <c r="AHB210" s="36" t="str">
        <f t="shared" si="796"/>
        <v/>
      </c>
      <c r="AHC210" s="36" t="str">
        <f t="shared" si="797"/>
        <v/>
      </c>
      <c r="AHD210" s="39" t="str">
        <f t="shared" si="798"/>
        <v/>
      </c>
      <c r="AHE210" s="36" t="str">
        <f t="shared" si="799"/>
        <v/>
      </c>
      <c r="AHF210" s="36" t="str">
        <f t="shared" si="800"/>
        <v/>
      </c>
      <c r="AHG210" s="39" t="str">
        <f t="shared" si="801"/>
        <v/>
      </c>
      <c r="AHH210" s="36" t="str">
        <f t="shared" si="802"/>
        <v/>
      </c>
      <c r="AHI210" s="36" t="str">
        <f t="shared" si="803"/>
        <v/>
      </c>
      <c r="AHJ210" s="39" t="str">
        <f t="shared" si="804"/>
        <v/>
      </c>
      <c r="AHK210" s="36" t="str">
        <f t="shared" si="805"/>
        <v/>
      </c>
      <c r="AHL210" s="36" t="str">
        <f t="shared" si="806"/>
        <v/>
      </c>
      <c r="AHM210" s="39" t="str">
        <f t="shared" si="807"/>
        <v/>
      </c>
      <c r="AHN210" s="36" t="str">
        <f t="shared" si="808"/>
        <v/>
      </c>
      <c r="AHO210" s="36" t="str">
        <f t="shared" si="809"/>
        <v/>
      </c>
      <c r="AHP210" s="39" t="str">
        <f t="shared" si="810"/>
        <v/>
      </c>
      <c r="AHQ210" s="36" t="str">
        <f t="shared" si="811"/>
        <v/>
      </c>
      <c r="AHR210" s="36" t="str">
        <f t="shared" si="812"/>
        <v/>
      </c>
      <c r="AHS210" s="39" t="str">
        <f t="shared" si="813"/>
        <v/>
      </c>
    </row>
    <row r="211" spans="1:922" s="5" customFormat="1" outlineLevel="1" x14ac:dyDescent="0.25">
      <c r="A211" s="35">
        <f t="shared" si="814"/>
        <v>12</v>
      </c>
      <c r="B211" s="36"/>
      <c r="C211" s="37"/>
      <c r="D211" s="35"/>
      <c r="E211" s="35"/>
      <c r="F211" s="35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7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7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7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7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7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7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7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7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8"/>
      <c r="SJ211" s="38"/>
      <c r="SK211" s="38"/>
      <c r="SL211" s="38"/>
      <c r="SM211" s="37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8"/>
      <c r="TD211" s="38"/>
      <c r="TE211" s="38"/>
      <c r="TF211" s="38"/>
      <c r="TG211" s="37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8"/>
      <c r="TX211" s="38"/>
      <c r="TY211" s="38"/>
      <c r="TZ211" s="38"/>
      <c r="UA211" s="37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8"/>
      <c r="UR211" s="38"/>
      <c r="US211" s="38"/>
      <c r="UT211" s="38"/>
      <c r="UU211" s="37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8"/>
      <c r="VL211" s="38"/>
      <c r="VM211" s="38"/>
      <c r="VN211" s="38"/>
      <c r="VO211" s="37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8"/>
      <c r="WF211" s="38"/>
      <c r="WG211" s="38"/>
      <c r="WH211" s="38"/>
      <c r="WI211" s="37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8"/>
      <c r="WZ211" s="38"/>
      <c r="XA211" s="38"/>
      <c r="XB211" s="38"/>
      <c r="XC211" s="37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8"/>
      <c r="XT211" s="38"/>
      <c r="XU211" s="38"/>
      <c r="XV211" s="38"/>
      <c r="XW211" s="37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8"/>
      <c r="YN211" s="38"/>
      <c r="YO211" s="38"/>
      <c r="YP211" s="38"/>
      <c r="YQ211" s="37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8"/>
      <c r="ZH211" s="38"/>
      <c r="ZI211" s="38"/>
      <c r="ZJ211" s="38"/>
      <c r="ZK211" s="37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7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 t="str">
        <f t="shared" si="781"/>
        <v/>
      </c>
      <c r="AGK211" s="85" t="str">
        <f t="shared" si="782"/>
        <v/>
      </c>
      <c r="AGL211" s="85" t="str">
        <f t="shared" si="783"/>
        <v/>
      </c>
      <c r="AGP211" s="36" t="str">
        <f t="shared" si="784"/>
        <v/>
      </c>
      <c r="AGQ211" s="36" t="str">
        <f t="shared" si="785"/>
        <v/>
      </c>
      <c r="AGR211" s="39" t="str">
        <f t="shared" si="786"/>
        <v/>
      </c>
      <c r="AGS211" s="36" t="str">
        <f t="shared" si="787"/>
        <v/>
      </c>
      <c r="AGT211" s="36" t="str">
        <f t="shared" si="788"/>
        <v/>
      </c>
      <c r="AGU211" s="39" t="str">
        <f t="shared" si="789"/>
        <v/>
      </c>
      <c r="AGV211" s="36" t="str">
        <f t="shared" si="790"/>
        <v/>
      </c>
      <c r="AGW211" s="36" t="str">
        <f t="shared" si="791"/>
        <v/>
      </c>
      <c r="AGX211" s="39" t="str">
        <f t="shared" si="792"/>
        <v/>
      </c>
      <c r="AGY211" s="36" t="str">
        <f t="shared" si="793"/>
        <v/>
      </c>
      <c r="AGZ211" s="36" t="str">
        <f t="shared" si="794"/>
        <v/>
      </c>
      <c r="AHA211" s="39" t="str">
        <f t="shared" si="795"/>
        <v/>
      </c>
      <c r="AHB211" s="36" t="str">
        <f t="shared" si="796"/>
        <v/>
      </c>
      <c r="AHC211" s="36" t="str">
        <f t="shared" si="797"/>
        <v/>
      </c>
      <c r="AHD211" s="39" t="str">
        <f t="shared" si="798"/>
        <v/>
      </c>
      <c r="AHE211" s="36" t="str">
        <f t="shared" si="799"/>
        <v/>
      </c>
      <c r="AHF211" s="36" t="str">
        <f t="shared" si="800"/>
        <v/>
      </c>
      <c r="AHG211" s="39" t="str">
        <f t="shared" si="801"/>
        <v/>
      </c>
      <c r="AHH211" s="36" t="str">
        <f t="shared" si="802"/>
        <v/>
      </c>
      <c r="AHI211" s="36" t="str">
        <f t="shared" si="803"/>
        <v/>
      </c>
      <c r="AHJ211" s="39" t="str">
        <f t="shared" si="804"/>
        <v/>
      </c>
      <c r="AHK211" s="36" t="str">
        <f t="shared" si="805"/>
        <v/>
      </c>
      <c r="AHL211" s="36" t="str">
        <f t="shared" si="806"/>
        <v/>
      </c>
      <c r="AHM211" s="39" t="str">
        <f t="shared" si="807"/>
        <v/>
      </c>
      <c r="AHN211" s="36" t="str">
        <f t="shared" si="808"/>
        <v/>
      </c>
      <c r="AHO211" s="36" t="str">
        <f t="shared" si="809"/>
        <v/>
      </c>
      <c r="AHP211" s="39" t="str">
        <f t="shared" si="810"/>
        <v/>
      </c>
      <c r="AHQ211" s="36" t="str">
        <f t="shared" si="811"/>
        <v/>
      </c>
      <c r="AHR211" s="36" t="str">
        <f t="shared" si="812"/>
        <v/>
      </c>
      <c r="AHS211" s="39" t="str">
        <f t="shared" si="813"/>
        <v/>
      </c>
    </row>
    <row r="212" spans="1:922" s="32" customFormat="1" x14ac:dyDescent="0.25">
      <c r="A212" s="31" t="s">
        <v>37</v>
      </c>
      <c r="C212" s="33"/>
      <c r="D212" s="33"/>
      <c r="E212" s="33"/>
      <c r="F212" s="34"/>
      <c r="G212" s="33"/>
      <c r="H212" s="33"/>
      <c r="I212" s="33"/>
      <c r="J212" s="34"/>
      <c r="K212" s="33"/>
      <c r="L212" s="33"/>
      <c r="M212" s="33"/>
      <c r="N212" s="34"/>
      <c r="O212" s="33"/>
      <c r="P212" s="33"/>
      <c r="Q212" s="33"/>
      <c r="R212" s="34"/>
      <c r="S212" s="33"/>
      <c r="T212" s="33"/>
      <c r="U212" s="33"/>
      <c r="V212" s="34"/>
      <c r="W212" s="33"/>
      <c r="X212" s="33"/>
      <c r="Y212" s="33"/>
      <c r="Z212" s="34"/>
      <c r="AA212" s="33"/>
      <c r="AB212" s="33"/>
      <c r="AC212" s="33"/>
      <c r="AD212" s="34"/>
      <c r="AE212" s="33"/>
      <c r="AF212" s="33"/>
      <c r="AG212" s="33"/>
      <c r="AH212" s="34"/>
      <c r="AI212" s="33"/>
      <c r="AJ212" s="33"/>
      <c r="AK212" s="33"/>
      <c r="AL212" s="34"/>
      <c r="AM212" s="33"/>
      <c r="AN212" s="33"/>
      <c r="AO212" s="33"/>
      <c r="AP212" s="34"/>
      <c r="AQ212" s="33"/>
      <c r="AR212" s="33"/>
      <c r="AS212" s="33"/>
      <c r="AT212" s="34"/>
      <c r="AU212" s="33"/>
      <c r="AV212" s="33"/>
      <c r="AW212" s="33"/>
      <c r="AX212" s="34"/>
      <c r="AY212" s="33"/>
      <c r="AZ212" s="33"/>
      <c r="BA212" s="33"/>
      <c r="BB212" s="34"/>
      <c r="BC212" s="33"/>
      <c r="BD212" s="33"/>
      <c r="BE212" s="33"/>
      <c r="BF212" s="34"/>
      <c r="BG212" s="33"/>
      <c r="BH212" s="33"/>
      <c r="BI212" s="33"/>
      <c r="BJ212" s="34"/>
      <c r="BK212" s="33"/>
      <c r="BL212" s="33"/>
      <c r="BM212" s="33"/>
      <c r="BN212" s="34"/>
      <c r="BO212" s="33"/>
      <c r="BP212" s="33"/>
      <c r="BQ212" s="33"/>
      <c r="BR212" s="34"/>
      <c r="BS212" s="33"/>
      <c r="BT212" s="33"/>
      <c r="BU212" s="33"/>
      <c r="BV212" s="34"/>
      <c r="BW212" s="33"/>
      <c r="BX212" s="33"/>
      <c r="BY212" s="33"/>
      <c r="BZ212" s="34"/>
      <c r="CA212" s="33"/>
      <c r="CB212" s="33"/>
      <c r="CC212" s="33"/>
      <c r="CD212" s="34"/>
      <c r="CE212" s="33"/>
      <c r="CF212" s="33"/>
      <c r="CG212" s="33"/>
      <c r="CH212" s="34"/>
      <c r="CI212" s="33"/>
      <c r="CJ212" s="33"/>
      <c r="CK212" s="33"/>
      <c r="CL212" s="34"/>
      <c r="CM212" s="33"/>
      <c r="CN212" s="33"/>
      <c r="CO212" s="33"/>
      <c r="CP212" s="34"/>
      <c r="CQ212" s="33"/>
      <c r="CR212" s="33"/>
      <c r="CS212" s="33"/>
      <c r="CT212" s="34"/>
      <c r="CU212" s="33"/>
      <c r="CV212" s="33"/>
      <c r="CW212" s="33"/>
      <c r="CX212" s="34"/>
      <c r="CY212" s="33"/>
      <c r="CZ212" s="33"/>
      <c r="DA212" s="33"/>
      <c r="DB212" s="34"/>
      <c r="DC212" s="33"/>
      <c r="DD212" s="33"/>
      <c r="DE212" s="33"/>
      <c r="DF212" s="34"/>
      <c r="DG212" s="33"/>
      <c r="DH212" s="33"/>
      <c r="DI212" s="33"/>
      <c r="DJ212" s="34"/>
      <c r="DK212" s="33"/>
      <c r="DL212" s="33"/>
      <c r="DM212" s="33"/>
      <c r="DN212" s="34"/>
      <c r="DO212" s="33"/>
      <c r="DP212" s="33"/>
      <c r="DQ212" s="33"/>
      <c r="DR212" s="34"/>
      <c r="DS212" s="33"/>
      <c r="DT212" s="33"/>
      <c r="DU212" s="33"/>
      <c r="DV212" s="34"/>
      <c r="DW212" s="33"/>
      <c r="DX212" s="33"/>
      <c r="DY212" s="33"/>
      <c r="DZ212" s="34"/>
      <c r="EA212" s="33"/>
      <c r="EB212" s="33"/>
      <c r="EC212" s="33"/>
      <c r="ED212" s="34"/>
      <c r="EE212" s="33"/>
      <c r="EF212" s="33"/>
      <c r="EG212" s="33"/>
      <c r="EH212" s="34"/>
      <c r="EI212" s="33"/>
      <c r="EJ212" s="33"/>
      <c r="EK212" s="33"/>
      <c r="EL212" s="34"/>
      <c r="EM212" s="33"/>
      <c r="EN212" s="33"/>
      <c r="EO212" s="33"/>
      <c r="EP212" s="34"/>
      <c r="EQ212" s="33"/>
      <c r="ER212" s="33"/>
      <c r="ES212" s="33"/>
      <c r="ET212" s="34"/>
      <c r="EU212" s="33"/>
      <c r="EV212" s="33"/>
      <c r="EW212" s="33"/>
      <c r="EX212" s="34"/>
      <c r="EY212" s="33"/>
      <c r="EZ212" s="33"/>
      <c r="FA212" s="33"/>
      <c r="FB212" s="34"/>
      <c r="FC212" s="33"/>
      <c r="FD212" s="33"/>
      <c r="FE212" s="33"/>
      <c r="FF212" s="34"/>
      <c r="FG212" s="33"/>
      <c r="FH212" s="33"/>
      <c r="FI212" s="33"/>
      <c r="FJ212" s="34"/>
      <c r="FK212" s="33"/>
      <c r="FL212" s="33"/>
      <c r="FM212" s="33"/>
      <c r="FN212" s="34"/>
      <c r="FO212" s="33"/>
      <c r="FP212" s="33"/>
      <c r="FQ212" s="33"/>
      <c r="FR212" s="34"/>
      <c r="FS212" s="33"/>
      <c r="FT212" s="33"/>
      <c r="FU212" s="33"/>
      <c r="FV212" s="34"/>
      <c r="FW212" s="33"/>
      <c r="FX212" s="33"/>
      <c r="FY212" s="33"/>
      <c r="FZ212" s="34"/>
      <c r="GA212" s="33"/>
      <c r="GB212" s="33"/>
      <c r="GC212" s="33"/>
      <c r="GD212" s="34"/>
      <c r="GE212" s="33"/>
      <c r="GF212" s="33"/>
      <c r="GG212" s="33"/>
      <c r="GH212" s="34"/>
      <c r="GI212" s="33"/>
      <c r="GJ212" s="33"/>
      <c r="GK212" s="33"/>
      <c r="GL212" s="34"/>
      <c r="GM212" s="33"/>
      <c r="GN212" s="33"/>
      <c r="GO212" s="33"/>
      <c r="GP212" s="34"/>
      <c r="GQ212" s="33"/>
      <c r="GR212" s="33"/>
      <c r="GS212" s="33"/>
      <c r="GT212" s="34"/>
      <c r="GU212" s="33"/>
      <c r="GV212" s="33"/>
      <c r="GW212" s="33"/>
      <c r="GX212" s="34"/>
      <c r="GY212" s="33"/>
      <c r="GZ212" s="33"/>
      <c r="HA212" s="33"/>
      <c r="HB212" s="34"/>
      <c r="HC212" s="33"/>
      <c r="HD212" s="33"/>
      <c r="HE212" s="33"/>
      <c r="HF212" s="34"/>
      <c r="HG212" s="33"/>
      <c r="HH212" s="33"/>
      <c r="HI212" s="33"/>
      <c r="HJ212" s="34"/>
      <c r="HK212" s="33"/>
      <c r="HL212" s="33"/>
      <c r="HM212" s="33"/>
      <c r="HN212" s="34"/>
      <c r="HO212" s="33"/>
      <c r="HP212" s="33"/>
      <c r="HQ212" s="33"/>
      <c r="HR212" s="34"/>
      <c r="HS212" s="33"/>
      <c r="HT212" s="33"/>
      <c r="HU212" s="33"/>
      <c r="HV212" s="34"/>
      <c r="HW212" s="33"/>
      <c r="HX212" s="33"/>
      <c r="HY212" s="33"/>
      <c r="HZ212" s="34"/>
      <c r="IA212" s="33"/>
      <c r="IB212" s="33"/>
      <c r="IC212" s="33"/>
      <c r="ID212" s="34"/>
      <c r="IE212" s="33"/>
      <c r="IF212" s="33"/>
      <c r="IG212" s="33"/>
      <c r="IH212" s="34"/>
      <c r="II212" s="33"/>
      <c r="IJ212" s="33"/>
      <c r="IK212" s="33"/>
      <c r="IL212" s="34"/>
      <c r="IM212" s="33"/>
      <c r="IN212" s="33"/>
      <c r="IO212" s="33"/>
      <c r="IP212" s="34"/>
      <c r="IQ212" s="33"/>
      <c r="IR212" s="33"/>
      <c r="IS212" s="33"/>
      <c r="IT212" s="34"/>
      <c r="IU212" s="33"/>
      <c r="IV212" s="33"/>
      <c r="IW212" s="33"/>
      <c r="IX212" s="34"/>
      <c r="IY212" s="33"/>
      <c r="IZ212" s="33"/>
      <c r="JA212" s="33"/>
      <c r="JB212" s="34"/>
      <c r="JC212" s="33"/>
      <c r="JD212" s="33"/>
      <c r="JE212" s="33"/>
      <c r="JF212" s="34"/>
      <c r="JG212" s="33"/>
      <c r="JH212" s="33"/>
      <c r="JI212" s="33"/>
      <c r="JJ212" s="34"/>
      <c r="JK212" s="33"/>
      <c r="JL212" s="33"/>
      <c r="JM212" s="33"/>
      <c r="JN212" s="34"/>
      <c r="JO212" s="33"/>
      <c r="JP212" s="33"/>
      <c r="JQ212" s="33"/>
      <c r="JR212" s="34"/>
      <c r="JS212" s="33"/>
      <c r="JT212" s="33"/>
      <c r="JU212" s="33"/>
      <c r="JV212" s="34"/>
      <c r="JW212" s="33"/>
      <c r="JX212" s="33"/>
      <c r="JY212" s="33"/>
      <c r="JZ212" s="34"/>
      <c r="KA212" s="33"/>
      <c r="KB212" s="33"/>
      <c r="KC212" s="33"/>
      <c r="KD212" s="34"/>
      <c r="KE212" s="33"/>
      <c r="KF212" s="33"/>
      <c r="KG212" s="33"/>
      <c r="KH212" s="34"/>
      <c r="KI212" s="33"/>
      <c r="KJ212" s="33"/>
      <c r="KK212" s="33"/>
      <c r="KL212" s="34"/>
      <c r="KM212" s="33"/>
      <c r="KN212" s="33"/>
      <c r="KO212" s="33"/>
      <c r="KP212" s="34"/>
      <c r="KQ212" s="33"/>
      <c r="KR212" s="33"/>
      <c r="KS212" s="33"/>
      <c r="KT212" s="34"/>
      <c r="KU212" s="33"/>
      <c r="KV212" s="33"/>
      <c r="KW212" s="33"/>
      <c r="KX212" s="34"/>
      <c r="KY212" s="33"/>
      <c r="KZ212" s="33"/>
      <c r="LA212" s="33"/>
      <c r="LB212" s="34"/>
      <c r="LC212" s="33"/>
      <c r="LD212" s="33"/>
      <c r="LE212" s="33"/>
      <c r="LF212" s="34"/>
      <c r="LG212" s="33"/>
      <c r="LH212" s="33"/>
      <c r="LI212" s="33"/>
      <c r="LJ212" s="34"/>
      <c r="LK212" s="33"/>
      <c r="LL212" s="33"/>
      <c r="LM212" s="33"/>
      <c r="LN212" s="34"/>
      <c r="LO212" s="33"/>
      <c r="LP212" s="33"/>
      <c r="LQ212" s="33"/>
      <c r="LR212" s="34"/>
      <c r="LS212" s="33"/>
      <c r="LT212" s="33"/>
      <c r="LU212" s="33"/>
      <c r="LV212" s="34"/>
      <c r="LW212" s="33"/>
      <c r="LX212" s="33"/>
      <c r="LY212" s="33"/>
      <c r="LZ212" s="34"/>
      <c r="MA212" s="33"/>
      <c r="MB212" s="33"/>
      <c r="MC212" s="33"/>
      <c r="MD212" s="34"/>
      <c r="ME212" s="33"/>
      <c r="MF212" s="33"/>
      <c r="MG212" s="33"/>
      <c r="MH212" s="34"/>
      <c r="MI212" s="33"/>
      <c r="MJ212" s="33"/>
      <c r="MK212" s="33"/>
      <c r="ML212" s="34"/>
      <c r="MM212" s="33"/>
      <c r="MN212" s="33"/>
      <c r="MO212" s="33"/>
      <c r="MP212" s="34"/>
      <c r="MQ212" s="33"/>
      <c r="MR212" s="33"/>
      <c r="MS212" s="33"/>
      <c r="MT212" s="34"/>
      <c r="MU212" s="33"/>
      <c r="MV212" s="33"/>
      <c r="MW212" s="33"/>
      <c r="MX212" s="34"/>
      <c r="MY212" s="33"/>
      <c r="MZ212" s="33"/>
      <c r="NA212" s="33"/>
      <c r="NB212" s="34"/>
      <c r="NC212" s="33"/>
      <c r="ND212" s="33"/>
      <c r="NE212" s="33"/>
      <c r="NF212" s="34"/>
      <c r="NG212" s="33"/>
      <c r="NH212" s="33"/>
      <c r="NI212" s="33"/>
      <c r="NJ212" s="34"/>
      <c r="NK212" s="33"/>
      <c r="NL212" s="33"/>
      <c r="NM212" s="33"/>
      <c r="NN212" s="34"/>
      <c r="NO212" s="33"/>
      <c r="NP212" s="33"/>
      <c r="NQ212" s="33"/>
      <c r="NR212" s="34"/>
      <c r="NS212" s="33"/>
      <c r="NT212" s="33"/>
      <c r="NU212" s="33"/>
      <c r="NV212" s="34"/>
      <c r="NW212" s="33"/>
      <c r="NX212" s="33"/>
      <c r="NY212" s="33"/>
      <c r="NZ212" s="34"/>
      <c r="OA212" s="33"/>
      <c r="OB212" s="33"/>
      <c r="OC212" s="33"/>
      <c r="OD212" s="34"/>
      <c r="OE212" s="33"/>
      <c r="OF212" s="33"/>
      <c r="OG212" s="33"/>
      <c r="OH212" s="34"/>
      <c r="OI212" s="33"/>
      <c r="OJ212" s="33"/>
      <c r="OK212" s="33"/>
      <c r="OL212" s="34"/>
      <c r="OM212" s="33"/>
      <c r="ON212" s="33"/>
      <c r="OO212" s="33"/>
      <c r="OP212" s="34"/>
      <c r="OQ212" s="33"/>
      <c r="OR212" s="33"/>
      <c r="OS212" s="33"/>
      <c r="OT212" s="34"/>
      <c r="OU212" s="33"/>
      <c r="OV212" s="33"/>
      <c r="OW212" s="33"/>
      <c r="OX212" s="34"/>
      <c r="OY212" s="33"/>
      <c r="OZ212" s="33"/>
      <c r="PA212" s="33"/>
      <c r="PB212" s="34"/>
      <c r="PC212" s="33"/>
      <c r="PD212" s="33"/>
      <c r="PE212" s="33"/>
      <c r="PF212" s="34"/>
      <c r="PG212" s="33"/>
      <c r="PH212" s="33"/>
      <c r="PI212" s="33"/>
      <c r="PJ212" s="34"/>
      <c r="PK212" s="33"/>
      <c r="PL212" s="33"/>
      <c r="PM212" s="33"/>
      <c r="PN212" s="34"/>
      <c r="PO212" s="33"/>
      <c r="PP212" s="33"/>
      <c r="PQ212" s="33"/>
      <c r="PR212" s="34"/>
      <c r="PS212" s="33"/>
      <c r="PT212" s="33"/>
      <c r="PU212" s="33"/>
      <c r="PV212" s="34"/>
      <c r="PW212" s="33"/>
      <c r="PX212" s="33"/>
      <c r="PY212" s="33"/>
      <c r="PZ212" s="34"/>
      <c r="QA212" s="33"/>
      <c r="QB212" s="33"/>
      <c r="QC212" s="33"/>
      <c r="QD212" s="34"/>
      <c r="QE212" s="33"/>
      <c r="QF212" s="33"/>
      <c r="QG212" s="33"/>
      <c r="QH212" s="34"/>
      <c r="QI212" s="33"/>
      <c r="QJ212" s="33"/>
      <c r="QK212" s="33"/>
      <c r="QL212" s="34"/>
      <c r="QM212" s="33"/>
      <c r="QN212" s="33"/>
      <c r="QO212" s="33"/>
      <c r="QP212" s="34"/>
      <c r="QQ212" s="33"/>
      <c r="QR212" s="33"/>
      <c r="QS212" s="33"/>
      <c r="QT212" s="34"/>
      <c r="QU212" s="33"/>
      <c r="QV212" s="33"/>
      <c r="QW212" s="33"/>
      <c r="QX212" s="34"/>
      <c r="QY212" s="33"/>
      <c r="QZ212" s="33"/>
      <c r="RA212" s="33"/>
      <c r="RB212" s="34"/>
      <c r="RC212" s="33"/>
      <c r="RD212" s="33"/>
      <c r="RE212" s="33"/>
      <c r="RF212" s="34"/>
      <c r="RG212" s="33"/>
      <c r="RH212" s="33"/>
      <c r="RI212" s="33"/>
      <c r="RJ212" s="34"/>
      <c r="RK212" s="33"/>
      <c r="RL212" s="33"/>
      <c r="RM212" s="33"/>
      <c r="RN212" s="34"/>
      <c r="RO212" s="33"/>
      <c r="RP212" s="33"/>
      <c r="RQ212" s="33"/>
      <c r="RR212" s="34"/>
      <c r="RS212" s="33"/>
      <c r="RT212" s="33"/>
      <c r="RU212" s="33"/>
      <c r="RV212" s="34"/>
      <c r="RW212" s="33"/>
      <c r="RX212" s="33"/>
      <c r="RY212" s="33"/>
      <c r="RZ212" s="34"/>
      <c r="SA212" s="33"/>
      <c r="SB212" s="33"/>
      <c r="SC212" s="33"/>
      <c r="SD212" s="34"/>
      <c r="SE212" s="33"/>
      <c r="SF212" s="33"/>
      <c r="SG212" s="33"/>
      <c r="SH212" s="33"/>
      <c r="SI212" s="33"/>
      <c r="SJ212" s="33"/>
      <c r="SK212" s="33"/>
      <c r="SL212" s="34"/>
      <c r="SM212" s="33"/>
      <c r="SN212" s="33"/>
      <c r="SO212" s="33"/>
      <c r="SP212" s="34"/>
      <c r="SQ212" s="33"/>
      <c r="SR212" s="33"/>
      <c r="SS212" s="33"/>
      <c r="ST212" s="34"/>
      <c r="SU212" s="33"/>
      <c r="SV212" s="33"/>
      <c r="SW212" s="33"/>
      <c r="SX212" s="34"/>
      <c r="SY212" s="33"/>
      <c r="SZ212" s="33"/>
      <c r="TA212" s="33"/>
      <c r="TB212" s="34"/>
      <c r="TC212" s="33"/>
      <c r="TD212" s="33"/>
      <c r="TE212" s="33"/>
      <c r="TF212" s="34"/>
      <c r="TG212" s="33"/>
      <c r="TH212" s="33"/>
      <c r="TI212" s="33"/>
      <c r="TJ212" s="34"/>
      <c r="TK212" s="33"/>
      <c r="TL212" s="33"/>
      <c r="TM212" s="33"/>
      <c r="TN212" s="34"/>
      <c r="TO212" s="33"/>
      <c r="TP212" s="33"/>
      <c r="TQ212" s="33"/>
      <c r="TR212" s="34"/>
      <c r="TS212" s="33"/>
      <c r="TT212" s="33"/>
      <c r="TU212" s="33"/>
      <c r="TV212" s="34"/>
      <c r="TW212" s="33"/>
      <c r="TX212" s="33"/>
      <c r="TY212" s="33"/>
      <c r="TZ212" s="34"/>
      <c r="UA212" s="33"/>
      <c r="UB212" s="33"/>
      <c r="UC212" s="33"/>
      <c r="UD212" s="34"/>
      <c r="UE212" s="33"/>
      <c r="UF212" s="33"/>
      <c r="UG212" s="33"/>
      <c r="UH212" s="34"/>
      <c r="UI212" s="33"/>
      <c r="UJ212" s="33"/>
      <c r="UK212" s="33"/>
      <c r="UL212" s="34"/>
      <c r="UM212" s="33"/>
      <c r="UN212" s="33"/>
      <c r="UO212" s="33"/>
      <c r="UP212" s="34"/>
      <c r="UQ212" s="33"/>
      <c r="UR212" s="33"/>
      <c r="US212" s="33"/>
      <c r="UT212" s="34"/>
      <c r="UU212" s="33"/>
      <c r="UV212" s="33"/>
      <c r="UW212" s="33"/>
      <c r="UX212" s="34"/>
      <c r="UY212" s="33"/>
      <c r="UZ212" s="33"/>
      <c r="VA212" s="33"/>
      <c r="VB212" s="34"/>
      <c r="VC212" s="33"/>
      <c r="VD212" s="33"/>
      <c r="VE212" s="33"/>
      <c r="VF212" s="34"/>
      <c r="VG212" s="33"/>
      <c r="VH212" s="33"/>
      <c r="VI212" s="33"/>
      <c r="VJ212" s="34"/>
      <c r="VK212" s="33"/>
      <c r="VL212" s="33"/>
      <c r="VM212" s="33"/>
      <c r="VN212" s="34"/>
      <c r="VO212" s="33"/>
      <c r="VP212" s="33"/>
      <c r="VQ212" s="33"/>
      <c r="VR212" s="34"/>
      <c r="VS212" s="33"/>
      <c r="VT212" s="33"/>
      <c r="VU212" s="33"/>
      <c r="VV212" s="34"/>
      <c r="VW212" s="33"/>
      <c r="VX212" s="33"/>
      <c r="VY212" s="33"/>
      <c r="VZ212" s="34"/>
      <c r="WA212" s="33"/>
      <c r="WB212" s="33"/>
      <c r="WC212" s="33"/>
      <c r="WD212" s="34"/>
      <c r="WE212" s="33"/>
      <c r="WF212" s="33"/>
      <c r="WG212" s="33"/>
      <c r="WH212" s="34"/>
      <c r="WI212" s="33"/>
      <c r="WJ212" s="33"/>
      <c r="WK212" s="33"/>
      <c r="WL212" s="34"/>
      <c r="WM212" s="33"/>
      <c r="WN212" s="33"/>
      <c r="WO212" s="33"/>
      <c r="WP212" s="34"/>
      <c r="WQ212" s="33"/>
      <c r="WR212" s="33"/>
      <c r="WS212" s="33"/>
      <c r="WT212" s="34"/>
      <c r="WU212" s="33"/>
      <c r="WV212" s="33"/>
      <c r="WW212" s="33"/>
      <c r="WX212" s="34"/>
      <c r="WY212" s="33"/>
      <c r="WZ212" s="33"/>
      <c r="XA212" s="33"/>
      <c r="XB212" s="34"/>
      <c r="XC212" s="33"/>
      <c r="XD212" s="33"/>
      <c r="XE212" s="33"/>
      <c r="XF212" s="34"/>
      <c r="XG212" s="33"/>
      <c r="XH212" s="33"/>
      <c r="XI212" s="33"/>
      <c r="XJ212" s="34"/>
      <c r="XK212" s="33"/>
      <c r="XL212" s="33"/>
      <c r="XM212" s="33"/>
      <c r="XN212" s="34"/>
      <c r="XO212" s="33"/>
      <c r="XP212" s="33"/>
      <c r="XQ212" s="33"/>
      <c r="XR212" s="34"/>
      <c r="XS212" s="33"/>
      <c r="XT212" s="33"/>
      <c r="XU212" s="33"/>
      <c r="XV212" s="34"/>
      <c r="XW212" s="33"/>
      <c r="XX212" s="33"/>
      <c r="XY212" s="33"/>
      <c r="XZ212" s="34"/>
      <c r="YA212" s="33"/>
      <c r="YB212" s="33"/>
      <c r="YC212" s="33"/>
      <c r="YD212" s="34"/>
      <c r="YE212" s="33"/>
      <c r="YF212" s="33"/>
      <c r="YG212" s="33"/>
      <c r="YH212" s="34"/>
      <c r="YI212" s="33"/>
      <c r="YJ212" s="33"/>
      <c r="YK212" s="33"/>
      <c r="YL212" s="34"/>
      <c r="YM212" s="33"/>
      <c r="YN212" s="33"/>
      <c r="YO212" s="33"/>
      <c r="YP212" s="34"/>
      <c r="YQ212" s="33"/>
      <c r="YR212" s="33"/>
      <c r="YS212" s="33"/>
      <c r="YT212" s="34"/>
      <c r="YU212" s="33"/>
      <c r="YV212" s="33"/>
      <c r="YW212" s="33"/>
      <c r="YX212" s="34"/>
      <c r="YY212" s="33"/>
      <c r="YZ212" s="33"/>
      <c r="ZA212" s="33"/>
      <c r="ZB212" s="34"/>
      <c r="ZC212" s="33"/>
      <c r="ZD212" s="33"/>
      <c r="ZE212" s="33"/>
      <c r="ZF212" s="34"/>
      <c r="ZG212" s="33"/>
      <c r="ZH212" s="33"/>
      <c r="ZI212" s="33"/>
      <c r="ZJ212" s="34"/>
      <c r="ZK212" s="33"/>
      <c r="ZL212" s="33"/>
      <c r="ZM212" s="33"/>
      <c r="ZN212" s="34"/>
      <c r="ZO212" s="33"/>
      <c r="ZP212" s="33"/>
      <c r="ZQ212" s="33"/>
      <c r="ZR212" s="34"/>
      <c r="ZS212" s="33"/>
      <c r="ZT212" s="33"/>
      <c r="ZU212" s="33"/>
      <c r="ZV212" s="34"/>
      <c r="ZW212" s="33"/>
      <c r="ZX212" s="33"/>
      <c r="ZY212" s="33"/>
      <c r="ZZ212" s="34"/>
      <c r="AAA212" s="33"/>
      <c r="AAB212" s="33"/>
      <c r="AAC212" s="33"/>
      <c r="AAD212" s="34"/>
      <c r="AAE212" s="33"/>
      <c r="AAF212" s="33"/>
      <c r="AAG212" s="33"/>
      <c r="AAH212" s="34"/>
      <c r="AAI212" s="33"/>
      <c r="AAJ212" s="33"/>
      <c r="AAK212" s="33"/>
      <c r="AAL212" s="34"/>
      <c r="AAM212" s="33"/>
      <c r="AAN212" s="33"/>
      <c r="AAO212" s="33"/>
      <c r="AAP212" s="34"/>
      <c r="AAQ212" s="33"/>
      <c r="AAR212" s="33"/>
      <c r="AAS212" s="33"/>
      <c r="AAT212" s="34"/>
      <c r="AAU212" s="33"/>
      <c r="AAV212" s="33"/>
      <c r="AAW212" s="33"/>
      <c r="AAX212" s="34"/>
      <c r="AAY212" s="33"/>
      <c r="AAZ212" s="33"/>
      <c r="ABA212" s="33"/>
      <c r="ABB212" s="34"/>
      <c r="ABC212" s="33"/>
      <c r="ABD212" s="33"/>
      <c r="ABE212" s="33"/>
      <c r="ABF212" s="34"/>
      <c r="ABG212" s="33"/>
      <c r="ABH212" s="33"/>
      <c r="ABI212" s="33"/>
      <c r="ABJ212" s="34"/>
      <c r="ABK212" s="33"/>
      <c r="ABL212" s="33"/>
      <c r="ABM212" s="33"/>
      <c r="ABN212" s="34"/>
      <c r="ABO212" s="33"/>
      <c r="ABP212" s="33"/>
      <c r="ABQ212" s="33"/>
      <c r="ABR212" s="34"/>
      <c r="ABS212" s="33"/>
      <c r="ABT212" s="33"/>
      <c r="ABU212" s="33"/>
      <c r="ABV212" s="34"/>
      <c r="ABW212" s="33"/>
      <c r="ABX212" s="33"/>
      <c r="ABY212" s="33"/>
      <c r="ABZ212" s="34"/>
      <c r="ACA212" s="33"/>
      <c r="ACB212" s="33"/>
      <c r="ACC212" s="33"/>
      <c r="ACD212" s="34"/>
      <c r="ACE212" s="33"/>
      <c r="ACF212" s="33"/>
      <c r="ACG212" s="33"/>
      <c r="ACH212" s="34"/>
      <c r="ACI212" s="33"/>
      <c r="ACJ212" s="33"/>
      <c r="ACK212" s="33"/>
      <c r="ACL212" s="34"/>
      <c r="ACM212" s="33"/>
      <c r="ACN212" s="33"/>
      <c r="ACO212" s="33"/>
      <c r="ACP212" s="34"/>
      <c r="ACQ212" s="33"/>
      <c r="ACR212" s="33"/>
      <c r="ACS212" s="33"/>
      <c r="ACT212" s="34"/>
      <c r="ACU212" s="33"/>
      <c r="ACV212" s="33"/>
      <c r="ACW212" s="33"/>
      <c r="ACX212" s="34"/>
      <c r="ACY212" s="33"/>
      <c r="ACZ212" s="33"/>
      <c r="ADA212" s="33"/>
      <c r="ADB212" s="34"/>
      <c r="ADC212" s="33"/>
      <c r="ADD212" s="33"/>
      <c r="ADE212" s="33"/>
      <c r="ADF212" s="34"/>
      <c r="ADG212" s="33"/>
      <c r="ADH212" s="33"/>
      <c r="ADI212" s="33"/>
      <c r="ADJ212" s="34"/>
      <c r="ADK212" s="33"/>
      <c r="ADL212" s="33"/>
      <c r="ADM212" s="33"/>
      <c r="ADN212" s="34"/>
      <c r="ADO212" s="33"/>
      <c r="ADP212" s="33"/>
      <c r="ADQ212" s="33"/>
      <c r="ADR212" s="34"/>
      <c r="ADS212" s="33"/>
      <c r="ADT212" s="33"/>
      <c r="ADU212" s="33"/>
      <c r="ADV212" s="34"/>
      <c r="ADW212" s="33"/>
      <c r="ADX212" s="33"/>
      <c r="ADY212" s="33"/>
      <c r="ADZ212" s="34"/>
      <c r="AEA212" s="33"/>
      <c r="AEB212" s="33"/>
      <c r="AEC212" s="33"/>
      <c r="AED212" s="34"/>
      <c r="AEE212" s="33"/>
      <c r="AEF212" s="33"/>
      <c r="AEG212" s="33"/>
      <c r="AEH212" s="34"/>
      <c r="AEI212" s="33"/>
      <c r="AEJ212" s="33"/>
      <c r="AEK212" s="33"/>
      <c r="AEL212" s="34"/>
      <c r="AEM212" s="33"/>
      <c r="AEN212" s="33"/>
      <c r="AEO212" s="33"/>
      <c r="AEP212" s="34"/>
      <c r="AEQ212" s="33"/>
      <c r="AER212" s="33"/>
      <c r="AES212" s="33"/>
      <c r="AET212" s="34"/>
      <c r="AEU212" s="33"/>
      <c r="AEV212" s="33"/>
      <c r="AEW212" s="33"/>
      <c r="AEX212" s="34"/>
      <c r="AEY212" s="33"/>
      <c r="AEZ212" s="33"/>
      <c r="AFA212" s="33"/>
      <c r="AFB212" s="34"/>
      <c r="AFC212" s="33"/>
      <c r="AFD212" s="33"/>
      <c r="AFE212" s="33"/>
      <c r="AFF212" s="34"/>
      <c r="AFG212" s="33"/>
      <c r="AFH212" s="33"/>
      <c r="AFI212" s="33"/>
      <c r="AFJ212" s="34"/>
      <c r="AFK212" s="33"/>
      <c r="AFL212" s="33"/>
      <c r="AFM212" s="33"/>
      <c r="AFN212" s="34"/>
      <c r="AFO212" s="33"/>
      <c r="AFP212" s="33"/>
      <c r="AFQ212" s="33"/>
      <c r="AFR212" s="34"/>
      <c r="AFS212" s="33"/>
      <c r="AFT212" s="33"/>
      <c r="AFU212" s="33"/>
      <c r="AFV212" s="34"/>
      <c r="AFW212" s="33"/>
      <c r="AFX212" s="33"/>
      <c r="AFY212" s="33"/>
      <c r="AFZ212" s="34"/>
      <c r="AGA212" s="33"/>
      <c r="AGB212" s="33"/>
      <c r="AGC212" s="33"/>
      <c r="AGD212" s="34"/>
      <c r="AGE212" s="33"/>
      <c r="AGF212" s="33"/>
      <c r="AGG212" s="33"/>
      <c r="AGH212" s="34"/>
      <c r="AGI212" s="33"/>
      <c r="AGJ212" s="33"/>
      <c r="AGK212" s="33"/>
      <c r="AGL212" s="33"/>
      <c r="AGM212" s="33"/>
      <c r="AGN212" s="34"/>
      <c r="AGO212" s="33"/>
      <c r="AGP212" s="33"/>
      <c r="AGQ212" s="33"/>
      <c r="AGR212" s="33"/>
      <c r="AGS212" s="34"/>
      <c r="AGT212" s="34"/>
      <c r="AGU212" s="33"/>
      <c r="AGV212" s="33"/>
      <c r="AGW212" s="33"/>
      <c r="AGX212" s="33"/>
      <c r="AGY212" s="34"/>
      <c r="AGZ212" s="34"/>
      <c r="AHA212" s="33"/>
      <c r="AHB212" s="33"/>
      <c r="AHC212" s="33"/>
      <c r="AHD212" s="33"/>
      <c r="AHE212" s="34"/>
      <c r="AHF212" s="34"/>
      <c r="AHG212" s="33"/>
      <c r="AHH212" s="33"/>
      <c r="AHI212" s="33"/>
      <c r="AHJ212" s="33"/>
      <c r="AHK212" s="34"/>
      <c r="AHL212" s="34"/>
      <c r="AHM212" s="33"/>
      <c r="AHN212" s="33"/>
      <c r="AHO212" s="33"/>
      <c r="AHP212" s="33"/>
      <c r="AHQ212" s="34"/>
      <c r="AHR212" s="34"/>
      <c r="AHS212" s="33"/>
      <c r="AHT212" s="33"/>
      <c r="AHU212" s="33"/>
      <c r="AHV212" s="34"/>
      <c r="AHW212" s="33"/>
      <c r="AHX212" s="33"/>
      <c r="AHY212" s="33"/>
      <c r="AHZ212" s="34"/>
      <c r="AIA212" s="33"/>
      <c r="AIB212" s="33"/>
      <c r="AIC212" s="33"/>
      <c r="AID212" s="34"/>
      <c r="AIE212" s="33"/>
      <c r="AIF212" s="33"/>
      <c r="AIG212" s="33"/>
      <c r="AIH212" s="34"/>
      <c r="AII212" s="33"/>
      <c r="AIJ212" s="33"/>
      <c r="AIK212" s="33"/>
      <c r="AIL212" s="34"/>
    </row>
    <row r="213" spans="1:922" s="5" customFormat="1" outlineLevel="1" x14ac:dyDescent="0.25">
      <c r="A213" s="35">
        <v>1</v>
      </c>
      <c r="B213" s="46" t="s">
        <v>108</v>
      </c>
      <c r="C213" s="37"/>
      <c r="D213" s="35"/>
      <c r="E213" s="35"/>
      <c r="F213" s="35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 t="s">
        <v>354</v>
      </c>
      <c r="AB213" s="57" t="s">
        <v>354</v>
      </c>
      <c r="AC213" s="57"/>
      <c r="AD213" s="57"/>
      <c r="AE213" s="57"/>
      <c r="AF213" s="57" t="s">
        <v>354</v>
      </c>
      <c r="AG213" s="57"/>
      <c r="AH213" s="57" t="s">
        <v>354</v>
      </c>
      <c r="AI213" s="57" t="s">
        <v>354</v>
      </c>
      <c r="AJ213" s="57"/>
      <c r="AK213" s="57"/>
      <c r="AL213" s="57" t="s">
        <v>354</v>
      </c>
      <c r="AM213" s="38"/>
      <c r="AN213" s="38"/>
      <c r="AO213" s="38"/>
      <c r="AP213" s="38"/>
      <c r="AQ213" s="61"/>
      <c r="AR213" s="61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 t="s">
        <v>354</v>
      </c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 t="s">
        <v>354</v>
      </c>
      <c r="BV213" s="57"/>
      <c r="BW213" s="57"/>
      <c r="BX213" s="57"/>
      <c r="BY213" s="57"/>
      <c r="BZ213" s="57"/>
      <c r="CA213" s="38"/>
      <c r="CB213" s="38"/>
      <c r="CC213" s="38"/>
      <c r="CD213" s="38"/>
      <c r="CE213" s="37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61"/>
      <c r="CZ213" s="57"/>
      <c r="DA213" s="57"/>
      <c r="DB213" s="57"/>
      <c r="DC213" s="57" t="s">
        <v>354</v>
      </c>
      <c r="DD213" s="57" t="s">
        <v>354</v>
      </c>
      <c r="DE213" s="57" t="s">
        <v>354</v>
      </c>
      <c r="DF213" s="57"/>
      <c r="DG213" s="57"/>
      <c r="DH213" s="57" t="s">
        <v>354</v>
      </c>
      <c r="DI213" s="57" t="s">
        <v>354</v>
      </c>
      <c r="DJ213" s="57" t="s">
        <v>354</v>
      </c>
      <c r="DK213" s="38"/>
      <c r="DL213" s="38"/>
      <c r="DM213" s="38"/>
      <c r="DN213" s="38"/>
      <c r="DO213" s="38"/>
      <c r="DP213" s="38"/>
      <c r="DQ213" s="38"/>
      <c r="DR213" s="38"/>
      <c r="DS213" s="57"/>
      <c r="DT213" s="57"/>
      <c r="DU213" s="57"/>
      <c r="DV213" s="57"/>
      <c r="DW213" s="57"/>
      <c r="DX213" s="57"/>
      <c r="DY213" s="57"/>
      <c r="DZ213" s="57" t="s">
        <v>354</v>
      </c>
      <c r="EA213" s="57"/>
      <c r="EB213" s="57"/>
      <c r="EC213" s="57"/>
      <c r="ED213" s="57"/>
      <c r="EE213" s="57"/>
      <c r="EF213" s="57"/>
      <c r="EG213" s="57"/>
      <c r="EH213" s="38"/>
      <c r="EI213" s="38"/>
      <c r="EJ213" s="38"/>
      <c r="EK213" s="38"/>
      <c r="EL213" s="38"/>
      <c r="EM213" s="57"/>
      <c r="EN213" s="57"/>
      <c r="EO213" s="57" t="s">
        <v>354</v>
      </c>
      <c r="EP213" s="57"/>
      <c r="EQ213" s="57"/>
      <c r="ER213" s="57"/>
      <c r="ES213" s="57"/>
      <c r="ET213" s="57"/>
      <c r="EU213" s="57"/>
      <c r="EV213" s="57" t="s">
        <v>354</v>
      </c>
      <c r="EW213" s="57" t="s">
        <v>354</v>
      </c>
      <c r="EX213" s="57" t="s">
        <v>354</v>
      </c>
      <c r="EY213" s="57" t="s">
        <v>354</v>
      </c>
      <c r="EZ213" s="57"/>
      <c r="FA213" s="57"/>
      <c r="FB213" s="57"/>
      <c r="FC213" s="57"/>
      <c r="FD213" s="38"/>
      <c r="FE213" s="38"/>
      <c r="FF213" s="38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38"/>
      <c r="FY213" s="38"/>
      <c r="FZ213" s="38"/>
      <c r="GA213" s="57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 t="s">
        <v>354</v>
      </c>
      <c r="GN213" s="57" t="s">
        <v>354</v>
      </c>
      <c r="GO213" s="57" t="s">
        <v>354</v>
      </c>
      <c r="GP213" s="57" t="s">
        <v>354</v>
      </c>
      <c r="GQ213" s="38"/>
      <c r="GR213" s="38"/>
      <c r="GS213" s="38"/>
      <c r="GT213" s="38"/>
      <c r="GU213" s="61"/>
      <c r="GV213" s="57" t="s">
        <v>354</v>
      </c>
      <c r="GW213" s="57"/>
      <c r="GX213" s="57"/>
      <c r="GY213" s="57"/>
      <c r="GZ213" s="57"/>
      <c r="HA213" s="57" t="s">
        <v>354</v>
      </c>
      <c r="HB213" s="57"/>
      <c r="HC213" s="57"/>
      <c r="HD213" s="57" t="s">
        <v>354</v>
      </c>
      <c r="HE213" s="57"/>
      <c r="HF213" s="57"/>
      <c r="HG213" s="57"/>
      <c r="HH213" s="57"/>
      <c r="HI213" s="57"/>
      <c r="HJ213" s="57"/>
      <c r="HK213" s="38"/>
      <c r="HL213" s="38"/>
      <c r="HM213" s="38"/>
      <c r="HN213" s="38"/>
      <c r="HO213" s="57"/>
      <c r="HP213" s="57"/>
      <c r="HQ213" s="57" t="s">
        <v>354</v>
      </c>
      <c r="HR213" s="57"/>
      <c r="HS213" s="57" t="s">
        <v>354</v>
      </c>
      <c r="HT213" s="57" t="s">
        <v>354</v>
      </c>
      <c r="HU213" s="57" t="s">
        <v>354</v>
      </c>
      <c r="HV213" s="57"/>
      <c r="HW213" s="57"/>
      <c r="HX213" s="57"/>
      <c r="HY213" s="57" t="s">
        <v>354</v>
      </c>
      <c r="HZ213" s="57" t="s">
        <v>354</v>
      </c>
      <c r="IA213" s="57" t="s">
        <v>354</v>
      </c>
      <c r="IB213" s="57"/>
      <c r="IC213" s="57"/>
      <c r="ID213" s="38"/>
      <c r="IE213" s="38"/>
      <c r="IF213" s="38"/>
      <c r="IG213" s="38"/>
      <c r="IH213" s="38"/>
      <c r="II213" s="57"/>
      <c r="IJ213" s="57"/>
      <c r="IK213" s="57"/>
      <c r="IL213" s="57"/>
      <c r="IM213" s="57"/>
      <c r="IN213" s="57"/>
      <c r="IO213" s="57"/>
      <c r="IP213" s="57" t="s">
        <v>354</v>
      </c>
      <c r="IQ213" s="57"/>
      <c r="IR213" s="57"/>
      <c r="IS213" s="57"/>
      <c r="IT213" s="57" t="s">
        <v>354</v>
      </c>
      <c r="IU213" s="57"/>
      <c r="IV213" s="38"/>
      <c r="IW213" s="38"/>
      <c r="IX213" s="38"/>
      <c r="IY213" s="38"/>
      <c r="IZ213" s="38"/>
      <c r="JA213" s="38"/>
      <c r="JB213" s="38"/>
      <c r="JC213" s="61"/>
      <c r="JD213" s="57"/>
      <c r="JE213" s="57"/>
      <c r="JF213" s="57"/>
      <c r="JG213" s="57" t="s">
        <v>354</v>
      </c>
      <c r="JH213" s="57" t="s">
        <v>354</v>
      </c>
      <c r="JI213" s="57" t="s">
        <v>354</v>
      </c>
      <c r="JJ213" s="57"/>
      <c r="JK213" s="57"/>
      <c r="JL213" s="57"/>
      <c r="JM213" s="57" t="s">
        <v>354</v>
      </c>
      <c r="JN213" s="57" t="s">
        <v>354</v>
      </c>
      <c r="JO213" s="57"/>
      <c r="JP213" s="57"/>
      <c r="JQ213" s="38"/>
      <c r="JR213" s="38"/>
      <c r="JS213" s="38"/>
      <c r="JT213" s="38"/>
      <c r="JU213" s="38"/>
      <c r="JV213" s="38"/>
      <c r="JW213" s="57"/>
      <c r="JX213" s="57"/>
      <c r="JY213" s="57"/>
      <c r="JZ213" s="57"/>
      <c r="KA213" s="57"/>
      <c r="KB213" s="57"/>
      <c r="KC213" s="57"/>
      <c r="KD213" s="57"/>
      <c r="KE213" s="57"/>
      <c r="KF213" s="57" t="s">
        <v>354</v>
      </c>
      <c r="KG213" s="57"/>
      <c r="KH213" s="57" t="s">
        <v>354</v>
      </c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/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/>
      <c r="OR213" s="57"/>
      <c r="OS213" s="57"/>
      <c r="OT213" s="57"/>
      <c r="OU213" s="57" t="s">
        <v>354</v>
      </c>
      <c r="OV213" s="57"/>
      <c r="OW213" s="57"/>
      <c r="OX213" s="57"/>
      <c r="OY213" s="57"/>
      <c r="OZ213" s="57"/>
      <c r="PA213" s="57"/>
      <c r="PB213" s="57"/>
      <c r="PC213" s="57"/>
      <c r="PD213" s="57"/>
      <c r="PE213" s="38"/>
      <c r="PF213" s="38"/>
      <c r="PG213" s="61"/>
      <c r="PH213" s="57"/>
      <c r="PI213" s="57"/>
      <c r="PJ213" s="57"/>
      <c r="PK213" s="57"/>
      <c r="PL213" s="57"/>
      <c r="PM213" s="57"/>
      <c r="PN213" s="57" t="s">
        <v>354</v>
      </c>
      <c r="PO213" s="57" t="s">
        <v>354</v>
      </c>
      <c r="PP213" s="57" t="s">
        <v>354</v>
      </c>
      <c r="PQ213" s="57"/>
      <c r="PR213" s="57"/>
      <c r="PS213" s="57"/>
      <c r="PT213" s="57"/>
      <c r="PU213" s="57" t="s">
        <v>354</v>
      </c>
      <c r="PV213" s="57"/>
      <c r="PW213" s="57"/>
      <c r="PX213" s="57"/>
      <c r="PY213" s="38"/>
      <c r="PZ213" s="38"/>
      <c r="QA213" s="57" t="s">
        <v>354</v>
      </c>
      <c r="QB213" s="57" t="s">
        <v>354</v>
      </c>
      <c r="QC213" s="57" t="s">
        <v>354</v>
      </c>
      <c r="QD213" s="57"/>
      <c r="QE213" s="57"/>
      <c r="QF213" s="57" t="s">
        <v>354</v>
      </c>
      <c r="QG213" s="57"/>
      <c r="QH213" s="57"/>
      <c r="QI213" s="57"/>
      <c r="QJ213" s="57"/>
      <c r="QK213" s="57"/>
      <c r="QL213" s="57"/>
      <c r="QM213" s="57" t="s">
        <v>354</v>
      </c>
      <c r="QN213" s="57" t="s">
        <v>354</v>
      </c>
      <c r="QO213" s="38"/>
      <c r="QP213" s="38"/>
      <c r="QQ213" s="38"/>
      <c r="QR213" s="38"/>
      <c r="QS213" s="38"/>
      <c r="QT213" s="38"/>
      <c r="QU213" s="57"/>
      <c r="QV213" s="57"/>
      <c r="QW213" s="57"/>
      <c r="QX213" s="57"/>
      <c r="QY213" s="57"/>
      <c r="QZ213" s="57"/>
      <c r="RA213" s="57" t="s">
        <v>354</v>
      </c>
      <c r="RB213" s="57"/>
      <c r="RC213" s="57"/>
      <c r="RD213" s="57"/>
      <c r="RE213" s="57"/>
      <c r="RF213" s="57"/>
      <c r="RG213" s="57"/>
      <c r="RH213" s="57"/>
      <c r="RI213" s="57"/>
      <c r="RJ213" s="57"/>
      <c r="RK213" s="57" t="s">
        <v>354</v>
      </c>
      <c r="RL213" s="57" t="s">
        <v>354</v>
      </c>
      <c r="RM213" s="38"/>
      <c r="RN213" s="38"/>
      <c r="RO213" s="61"/>
      <c r="RP213" s="57"/>
      <c r="RQ213" s="57"/>
      <c r="RR213" s="57"/>
      <c r="RS213" s="57" t="s">
        <v>354</v>
      </c>
      <c r="RT213" s="57" t="s">
        <v>354</v>
      </c>
      <c r="RU213" s="57"/>
      <c r="RV213" s="57"/>
      <c r="RW213" s="57" t="s">
        <v>354</v>
      </c>
      <c r="RX213" s="57" t="s">
        <v>354</v>
      </c>
      <c r="RY213" s="57"/>
      <c r="RZ213" s="57"/>
      <c r="SA213" s="57"/>
      <c r="SB213" s="57"/>
      <c r="SC213" s="57"/>
      <c r="SD213" s="57"/>
      <c r="SE213" s="57"/>
      <c r="SF213" s="57"/>
      <c r="SG213" s="57"/>
      <c r="SH213" s="57"/>
      <c r="SI213" s="57"/>
      <c r="SJ213" s="57"/>
      <c r="SK213" s="57"/>
      <c r="SL213" s="38"/>
      <c r="SM213" s="37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8"/>
      <c r="TD213" s="38"/>
      <c r="TE213" s="38"/>
      <c r="TF213" s="38"/>
      <c r="TG213" s="37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8"/>
      <c r="TX213" s="38"/>
      <c r="TY213" s="38"/>
      <c r="TZ213" s="38"/>
      <c r="UA213" s="37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8"/>
      <c r="UR213" s="38"/>
      <c r="US213" s="38"/>
      <c r="UT213" s="38"/>
      <c r="UU213" s="37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8"/>
      <c r="VL213" s="38"/>
      <c r="VM213" s="38"/>
      <c r="VN213" s="38"/>
      <c r="VO213" s="37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8"/>
      <c r="WF213" s="38"/>
      <c r="WG213" s="38"/>
      <c r="WH213" s="38"/>
      <c r="WI213" s="37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8"/>
      <c r="WZ213" s="38"/>
      <c r="XA213" s="38"/>
      <c r="XB213" s="38"/>
      <c r="XC213" s="37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8"/>
      <c r="XT213" s="38"/>
      <c r="XU213" s="38"/>
      <c r="XV213" s="38"/>
      <c r="XW213" s="37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8"/>
      <c r="YN213" s="38"/>
      <c r="YO213" s="38"/>
      <c r="YP213" s="38"/>
      <c r="YQ213" s="37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8"/>
      <c r="ZH213" s="38"/>
      <c r="ZI213" s="38"/>
      <c r="ZJ213" s="38"/>
      <c r="ZK213" s="37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7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 t="str">
        <f t="shared" ref="AGJ213:AGJ219" si="815">IF(COUNTIFS($C$7:$AGI$7,"="&amp;$AGO$5,$C213:$AGI213,"б")=0,"",COUNTIFS($C$7:$AGI$7,"="&amp;$AGO$5,$C213:$AGI213,"б"))</f>
        <v/>
      </c>
      <c r="AGK213" s="85" t="str">
        <f t="shared" ref="AGK213:AGK219" si="816">IF(COUNTIFS($C$7:$AGI$7,"="&amp;$AGO$5,$C213:$AGI213,"у")=0,"",COUNTIFS($C$7:$AGI$7,"="&amp;$AGO$5,$C213:$AGI213,"у"))</f>
        <v/>
      </c>
      <c r="AGL213" s="85">
        <f t="shared" ref="AGL213:AGL219" si="817">IF(COUNTIFS($C$7:$AGI$7,"="&amp;$AGO$5,$C213:$AGI213,"н")=0,"",COUNTIFS($C$7:$AGI$7,"="&amp;$AGO$5,$C213:$AGI213,"н"))</f>
        <v>4</v>
      </c>
      <c r="AGP213" s="36" t="str">
        <f>IF(COUNTIFS($C$6:$AGI$6,9,$C213:$AGI213,"б")=0,"",COUNTIFS($C$6:$AGI$6,9,$C213:$AGI213,"б"))</f>
        <v/>
      </c>
      <c r="AGQ213" s="36" t="str">
        <f t="shared" ref="AGQ213:AGQ219" si="818">IF(COUNTIFS($C$6:$AGI$6,9,$C213:$AGI213,"у")=0,"",COUNTIFS($C$6:$AGI$6,9,$C213:$AGI213,"у"))</f>
        <v/>
      </c>
      <c r="AGR213" s="39">
        <f>IF(COUNTIFS($C$6:$AGI$6,9,$C213:$AGI213,"н")=0,"",COUNTIFS($C$6:$AGI$6,9,$C213:$AGI213,"н"))</f>
        <v>8</v>
      </c>
      <c r="AGS213" s="36" t="str">
        <f>IF(COUNTIFS($C$6:$AGI$6,10,$C213:$AGI213,"б")=0,"",COUNTIFS($C$6:$AGI$6,10,$C213:$AGI213,"б"))</f>
        <v/>
      </c>
      <c r="AGT213" s="36" t="str">
        <f t="shared" ref="AGT213:AGT219" si="819">IF(COUNTIFS($C$6:$AGI$6,10,$C213:$AGI213,"у")=0,"",COUNTIFS($C$6:$AGI$6,10,$C213:$AGI213,"у"))</f>
        <v/>
      </c>
      <c r="AGU213" s="39">
        <f>IF(COUNTIFS($C$6:$AGI$6,10,$C213:$AGI213,"н")=0,"",COUNTIFS($C$6:$AGI$6,10,$C213:$AGI213,"н"))</f>
        <v>12</v>
      </c>
      <c r="AGV213" s="36" t="str">
        <f>IF(COUNTIFS($C$6:$AGI$6,11,$C213:$AGI213,"б")=0,"",COUNTIFS($C$6:$AGI$6,11,$C213:$AGI213,"б"))</f>
        <v/>
      </c>
      <c r="AGW213" s="36" t="str">
        <f t="shared" ref="AGW213:AGW219" si="820">IF(COUNTIFS($C$6:$AGI$6,11,$C213:$AGI213,"у")=0,"",COUNTIFS($C$6:$AGI$6,11,$C213:$AGI213,"у"))</f>
        <v/>
      </c>
      <c r="AGX213" s="39">
        <f>IF(COUNTIFS($C$6:$AGI$6,11,$C213:$AGI213,"н")=0,"",COUNTIFS($C$6:$AGI$6,11,$C213:$AGI213,"н"))</f>
        <v>16</v>
      </c>
      <c r="AGY213" s="36" t="str">
        <f>IF(COUNTIFS($C$6:$AGI$6,12,$C213:$AGI213,"б")=0,"",COUNTIFS($C$6:$AGI$6,12,$C213:$AGI213,"б"))</f>
        <v/>
      </c>
      <c r="AGZ213" s="36" t="str">
        <f t="shared" ref="AGZ213:AGZ219" si="821">IF(COUNTIFS($C$6:$AGI$6,12,$C213:$AGI213,"у")=0,"",COUNTIFS($C$6:$AGI$6,12,$C213:$AGI213,"у"))</f>
        <v/>
      </c>
      <c r="AHA213" s="39">
        <f>IF(COUNTIFS($C$6:$AGI$6,12,$C213:$AGI213,"н")=0,"",COUNTIFS($C$6:$AGI$6,12,$C213:$AGI213,"н"))</f>
        <v>7</v>
      </c>
      <c r="AHB213" s="36" t="str">
        <f>IF(COUNTIFS($C$6:$AGI$6,1,$C213:$AGI213,"б")=0,"",COUNTIFS($C$6:$AGI$6,1,$C213:$AGI213,"б"))</f>
        <v/>
      </c>
      <c r="AHC213" s="36" t="str">
        <f t="shared" ref="AHC213:AHC219" si="822">IF(COUNTIFS($C$6:$AGI$6,1,$C213:$AGI213,"у")=0,"",COUNTIFS($C$6:$AGI$6,1,$C213:$AGI213,"у"))</f>
        <v/>
      </c>
      <c r="AHD213" s="39">
        <f>IF(COUNTIFS($C$6:$AGI$6,1,$C213:$AGI213,"н")=0,"",COUNTIFS($C$6:$AGI$6,1,$C213:$AGI213,"н"))</f>
        <v>5</v>
      </c>
      <c r="AHE213" s="36" t="str">
        <f>IF(COUNTIFS($C$6:$AGI$6,2,$C213:$AGI213,"б")=0,"",COUNTIFS($C$6:$AGI$6,2,$C213:$AGI213,"б"))</f>
        <v/>
      </c>
      <c r="AHF213" s="36" t="str">
        <f t="shared" ref="AHF213:AHF219" si="823">IF(COUNTIFS($C$6:$AGI$6,2,$C213:$AGI213,"у")=0,"",COUNTIFS($C$6:$AGI$6,2,$C213:$AGI213,"у"))</f>
        <v/>
      </c>
      <c r="AHG213" s="39">
        <f>IF(COUNTIFS($C$6:$AGI$6,2,$C213:$AGI213,"н")=0,"",COUNTIFS($C$6:$AGI$6,2,$C213:$AGI213,"н"))</f>
        <v>13</v>
      </c>
      <c r="AHH213" s="36" t="str">
        <f>IF(COUNTIFS($C$6:$AGI$6,3,$C213:$AGI213,"б")=0,"",COUNTIFS($C$6:$AGI$6,3,$C213:$AGI213,"б"))</f>
        <v/>
      </c>
      <c r="AHI213" s="36" t="str">
        <f t="shared" ref="AHI213:AHI219" si="824">IF(COUNTIFS($C$6:$AGI$6,3,$C213:$AGI213,"у")=0,"",COUNTIFS($C$6:$AGI$6,3,$C213:$AGI213,"у"))</f>
        <v/>
      </c>
      <c r="AHJ213" s="39" t="str">
        <f>IF(COUNTIFS($C$6:$AGI$6,3,$C213:$AGI213,"н")=0,"",COUNTIFS($C$6:$AGI$6,3,$C213:$AGI213,"н"))</f>
        <v/>
      </c>
      <c r="AHK213" s="36" t="str">
        <f>IF(COUNTIFS($C$6:$AGI$6,4,$C213:$AGI213,"б")=0,"",COUNTIFS($C$6:$AGI$6,4,$C213:$AGI213,"б"))</f>
        <v/>
      </c>
      <c r="AHL213" s="36" t="str">
        <f t="shared" ref="AHL213:AHL219" si="825">IF(COUNTIFS($C$6:$AGI$6,4,$C213:$AGI213,"у")=0,"",COUNTIFS($C$6:$AGI$6,4,$C213:$AGI213,"у"))</f>
        <v/>
      </c>
      <c r="AHM213" s="39" t="str">
        <f>IF(COUNTIFS($C$6:$AGI$6,4,$C213:$AGI213,"н")=0,"",COUNTIFS($C$6:$AGI$6,4,$C213:$AGI213,"н"))</f>
        <v/>
      </c>
      <c r="AHN213" s="36" t="str">
        <f>IF(COUNTIFS($C$6:$AGI$6,5,$C213:$AGI213,"б")=0,"",COUNTIFS($C$6:$AGI$6,5,$C213:$AGI213,"б"))</f>
        <v/>
      </c>
      <c r="AHO213" s="36" t="str">
        <f t="shared" ref="AHO213:AHO219" si="826">IF(COUNTIFS($C$6:$AGI$6,5,$C213:$AGI213,"у")=0,"",COUNTIFS($C$6:$AGI$6,5,$C213:$AGI213,"у"))</f>
        <v/>
      </c>
      <c r="AHP213" s="39" t="str">
        <f>IF(COUNTIFS($C$6:$AGI$6,5,$C213:$AGI213,"н")=0,"",COUNTIFS($C$6:$AGI$6,5,$C213:$AGI213,"н"))</f>
        <v/>
      </c>
      <c r="AHQ213" s="36" t="str">
        <f>IF(COUNTIFS($C$6:$AGI$6,6,$C213:$AGI213,"б")=0,"",COUNTIFS($C$6:$AGI$6,6,$C213:$AGI213,"б"))</f>
        <v/>
      </c>
      <c r="AHR213" s="36" t="str">
        <f t="shared" ref="AHR213:AHR219" si="827">IF(COUNTIFS($C$6:$AGI$6,6,$C213:$AGI213,"у")=0,"",COUNTIFS($C$6:$AGI$6,6,$C213:$AGI213,"у"))</f>
        <v/>
      </c>
      <c r="AHS213" s="39" t="str">
        <f>IF(COUNTIFS($C$6:$AGI$6,6,$C213:$AGI213,"н")=0,"",COUNTIFS($C$6:$AGI$6,6,$C213:$AGI213,"н"))</f>
        <v/>
      </c>
    </row>
    <row r="214" spans="1:922" s="5" customFormat="1" outlineLevel="1" x14ac:dyDescent="0.25">
      <c r="A214" s="35">
        <v>2</v>
      </c>
      <c r="B214" s="46" t="s">
        <v>109</v>
      </c>
      <c r="C214" s="37"/>
      <c r="D214" s="35"/>
      <c r="E214" s="35"/>
      <c r="F214" s="35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38"/>
      <c r="S214" s="38"/>
      <c r="T214" s="38"/>
      <c r="U214" s="38"/>
      <c r="V214" s="38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38"/>
      <c r="AN214" s="38"/>
      <c r="AO214" s="38"/>
      <c r="AP214" s="38"/>
      <c r="AQ214" s="61"/>
      <c r="AR214" s="61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 t="s">
        <v>355</v>
      </c>
      <c r="BF214" s="57" t="s">
        <v>355</v>
      </c>
      <c r="BG214" s="38"/>
      <c r="BH214" s="38"/>
      <c r="BI214" s="38"/>
      <c r="BJ214" s="38"/>
      <c r="BK214" s="57" t="s">
        <v>354</v>
      </c>
      <c r="BL214" s="57" t="s">
        <v>354</v>
      </c>
      <c r="BM214" s="57" t="s">
        <v>354</v>
      </c>
      <c r="BN214" s="57"/>
      <c r="BO214" s="57" t="s">
        <v>354</v>
      </c>
      <c r="BP214" s="57" t="s">
        <v>354</v>
      </c>
      <c r="BQ214" s="57" t="s">
        <v>354</v>
      </c>
      <c r="BR214" s="57"/>
      <c r="BS214" s="57"/>
      <c r="BT214" s="57"/>
      <c r="BU214" s="57" t="s">
        <v>354</v>
      </c>
      <c r="BV214" s="57"/>
      <c r="BW214" s="57"/>
      <c r="BX214" s="57"/>
      <c r="BY214" s="57"/>
      <c r="BZ214" s="57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 t="s">
        <v>355</v>
      </c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 t="s">
        <v>355</v>
      </c>
      <c r="EA214" s="57"/>
      <c r="EB214" s="57"/>
      <c r="EC214" s="57"/>
      <c r="ED214" s="57"/>
      <c r="EE214" s="57" t="s">
        <v>355</v>
      </c>
      <c r="EF214" s="57" t="s">
        <v>355</v>
      </c>
      <c r="EG214" s="57" t="s">
        <v>355</v>
      </c>
      <c r="EH214" s="38"/>
      <c r="EI214" s="38"/>
      <c r="EJ214" s="38"/>
      <c r="EK214" s="38"/>
      <c r="EL214" s="38"/>
      <c r="EM214" s="57"/>
      <c r="EN214" s="57" t="s">
        <v>354</v>
      </c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38"/>
      <c r="FE214" s="38"/>
      <c r="FF214" s="38"/>
      <c r="FG214" s="57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57"/>
      <c r="FX214" s="38"/>
      <c r="FY214" s="38"/>
      <c r="FZ214" s="38"/>
      <c r="GA214" s="57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 t="s">
        <v>355</v>
      </c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57"/>
      <c r="HH214" s="57"/>
      <c r="HI214" s="57"/>
      <c r="HJ214" s="57"/>
      <c r="HK214" s="38"/>
      <c r="HL214" s="38"/>
      <c r="HM214" s="38"/>
      <c r="HN214" s="38"/>
      <c r="HO214" s="57"/>
      <c r="HP214" s="57"/>
      <c r="HQ214" s="57"/>
      <c r="HR214" s="57"/>
      <c r="HS214" s="57"/>
      <c r="HT214" s="57"/>
      <c r="HU214" s="57"/>
      <c r="HV214" s="57"/>
      <c r="HW214" s="57"/>
      <c r="HX214" s="57"/>
      <c r="HY214" s="57"/>
      <c r="HZ214" s="57"/>
      <c r="IA214" s="57"/>
      <c r="IB214" s="57"/>
      <c r="IC214" s="57"/>
      <c r="ID214" s="38"/>
      <c r="IE214" s="38"/>
      <c r="IF214" s="38"/>
      <c r="IG214" s="38"/>
      <c r="IH214" s="38"/>
      <c r="II214" s="57"/>
      <c r="IJ214" s="57"/>
      <c r="IK214" s="57"/>
      <c r="IL214" s="57"/>
      <c r="IM214" s="57"/>
      <c r="IN214" s="57"/>
      <c r="IO214" s="57"/>
      <c r="IP214" s="57"/>
      <c r="IQ214" s="57"/>
      <c r="IR214" s="57" t="s">
        <v>355</v>
      </c>
      <c r="IS214" s="57"/>
      <c r="IT214" s="57" t="s">
        <v>355</v>
      </c>
      <c r="IU214" s="57"/>
      <c r="IV214" s="38"/>
      <c r="IW214" s="38"/>
      <c r="IX214" s="38"/>
      <c r="IY214" s="38"/>
      <c r="IZ214" s="38"/>
      <c r="JA214" s="38"/>
      <c r="JB214" s="38"/>
      <c r="JC214" s="61"/>
      <c r="JD214" s="57"/>
      <c r="JE214" s="57"/>
      <c r="JF214" s="57"/>
      <c r="JG214" s="57"/>
      <c r="JH214" s="57"/>
      <c r="JI214" s="57"/>
      <c r="JJ214" s="57"/>
      <c r="JK214" s="57"/>
      <c r="JL214" s="57"/>
      <c r="JM214" s="57"/>
      <c r="JN214" s="57"/>
      <c r="JO214" s="57"/>
      <c r="JP214" s="57"/>
      <c r="JQ214" s="38"/>
      <c r="JR214" s="38"/>
      <c r="JS214" s="38"/>
      <c r="JT214" s="38"/>
      <c r="JU214" s="38"/>
      <c r="JV214" s="38"/>
      <c r="JW214" s="57" t="s">
        <v>363</v>
      </c>
      <c r="JX214" s="57" t="s">
        <v>363</v>
      </c>
      <c r="JY214" s="57" t="s">
        <v>363</v>
      </c>
      <c r="JZ214" s="57" t="s">
        <v>363</v>
      </c>
      <c r="KA214" s="57" t="s">
        <v>363</v>
      </c>
      <c r="KB214" s="57"/>
      <c r="KC214" s="57" t="s">
        <v>363</v>
      </c>
      <c r="KD214" s="57" t="s">
        <v>363</v>
      </c>
      <c r="KE214" s="57"/>
      <c r="KF214" s="57" t="s">
        <v>363</v>
      </c>
      <c r="KG214" s="57"/>
      <c r="KH214" s="57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57" t="s">
        <v>355</v>
      </c>
      <c r="NT214" s="57" t="s">
        <v>355</v>
      </c>
      <c r="NU214" s="57"/>
      <c r="NV214" s="57"/>
      <c r="NW214" s="57"/>
      <c r="NX214" s="57"/>
      <c r="NY214" s="57"/>
      <c r="NZ214" s="57"/>
      <c r="OA214" s="57"/>
      <c r="OB214" s="57"/>
      <c r="OC214" s="57"/>
      <c r="OD214" s="57"/>
      <c r="OE214" s="57"/>
      <c r="OF214" s="57"/>
      <c r="OG214" s="57"/>
      <c r="OH214" s="57"/>
      <c r="OI214" s="57"/>
      <c r="OJ214" s="57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61"/>
      <c r="PH214" s="57"/>
      <c r="PI214" s="57"/>
      <c r="PJ214" s="57"/>
      <c r="PK214" s="57"/>
      <c r="PL214" s="57"/>
      <c r="PM214" s="57" t="s">
        <v>355</v>
      </c>
      <c r="PN214" s="57"/>
      <c r="PO214" s="57"/>
      <c r="PP214" s="57"/>
      <c r="PQ214" s="57"/>
      <c r="PR214" s="57"/>
      <c r="PS214" s="57"/>
      <c r="PT214" s="57"/>
      <c r="PU214" s="57" t="s">
        <v>355</v>
      </c>
      <c r="PV214" s="57" t="s">
        <v>355</v>
      </c>
      <c r="PW214" s="57" t="s">
        <v>355</v>
      </c>
      <c r="PX214" s="57" t="s">
        <v>355</v>
      </c>
      <c r="PY214" s="38"/>
      <c r="PZ214" s="38"/>
      <c r="QA214" s="57"/>
      <c r="QB214" s="57"/>
      <c r="QC214" s="57"/>
      <c r="QD214" s="57"/>
      <c r="QE214" s="57"/>
      <c r="QF214" s="57"/>
      <c r="QG214" s="57"/>
      <c r="QH214" s="57"/>
      <c r="QI214" s="57"/>
      <c r="QJ214" s="57"/>
      <c r="QK214" s="57"/>
      <c r="QL214" s="57"/>
      <c r="QM214" s="57"/>
      <c r="QN214" s="57"/>
      <c r="QO214" s="38"/>
      <c r="QP214" s="38"/>
      <c r="QQ214" s="38"/>
      <c r="QR214" s="38"/>
      <c r="QS214" s="38"/>
      <c r="QT214" s="38"/>
      <c r="QU214" s="57"/>
      <c r="QV214" s="57"/>
      <c r="QW214" s="57"/>
      <c r="QX214" s="57"/>
      <c r="QY214" s="57"/>
      <c r="QZ214" s="57"/>
      <c r="RA214" s="57"/>
      <c r="RB214" s="57"/>
      <c r="RC214" s="57"/>
      <c r="RD214" s="57"/>
      <c r="RE214" s="57"/>
      <c r="RF214" s="57"/>
      <c r="RG214" s="57"/>
      <c r="RH214" s="57"/>
      <c r="RI214" s="57"/>
      <c r="RJ214" s="57"/>
      <c r="RK214" s="57"/>
      <c r="RL214" s="57"/>
      <c r="RM214" s="38"/>
      <c r="RN214" s="38"/>
      <c r="RO214" s="61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/>
      <c r="SF214" s="57"/>
      <c r="SG214" s="57"/>
      <c r="SH214" s="57"/>
      <c r="SI214" s="57"/>
      <c r="SJ214" s="57"/>
      <c r="SK214" s="57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37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8"/>
      <c r="TX214" s="38"/>
      <c r="TY214" s="38"/>
      <c r="TZ214" s="38"/>
      <c r="UA214" s="37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8"/>
      <c r="UR214" s="38"/>
      <c r="US214" s="38"/>
      <c r="UT214" s="38"/>
      <c r="UU214" s="37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8"/>
      <c r="VL214" s="38"/>
      <c r="VM214" s="38"/>
      <c r="VN214" s="38"/>
      <c r="VO214" s="37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8"/>
      <c r="WF214" s="38"/>
      <c r="WG214" s="38"/>
      <c r="WH214" s="38"/>
      <c r="WI214" s="37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8"/>
      <c r="WZ214" s="38"/>
      <c r="XA214" s="38"/>
      <c r="XB214" s="38"/>
      <c r="XC214" s="37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8"/>
      <c r="XT214" s="38"/>
      <c r="XU214" s="38"/>
      <c r="XV214" s="38"/>
      <c r="XW214" s="37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8"/>
      <c r="YN214" s="38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7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7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 t="str">
        <f t="shared" si="815"/>
        <v/>
      </c>
      <c r="AGK214" s="85" t="str">
        <f t="shared" si="816"/>
        <v/>
      </c>
      <c r="AGL214" s="85" t="str">
        <f t="shared" si="817"/>
        <v/>
      </c>
      <c r="AGP214" s="36" t="str">
        <f t="shared" ref="AGP214:AGP219" si="828">IF(COUNTIFS($C$6:$AGI$6,9,$C214:$AGI214,"б")=0,"",COUNTIFS($C$6:$AGI$6,9,$C214:$AGI214,"б"))</f>
        <v/>
      </c>
      <c r="AGQ214" s="36">
        <f t="shared" si="818"/>
        <v>2</v>
      </c>
      <c r="AGR214" s="39">
        <f t="shared" ref="AGR214:AGR219" si="829">IF(COUNTIFS($C$6:$AGI$6,9,$C214:$AGI214,"н")=0,"",COUNTIFS($C$6:$AGI$6,9,$C214:$AGI214,"н"))</f>
        <v>7</v>
      </c>
      <c r="AGS214" s="36" t="str">
        <f t="shared" ref="AGS214:AGS219" si="830">IF(COUNTIFS($C$6:$AGI$6,10,$C214:$AGI214,"б")=0,"",COUNTIFS($C$6:$AGI$6,10,$C214:$AGI214,"б"))</f>
        <v/>
      </c>
      <c r="AGT214" s="36">
        <f t="shared" si="819"/>
        <v>5</v>
      </c>
      <c r="AGU214" s="39">
        <f t="shared" ref="AGU214:AGU219" si="831">IF(COUNTIFS($C$6:$AGI$6,10,$C214:$AGI214,"н")=0,"",COUNTIFS($C$6:$AGI$6,10,$C214:$AGI214,"н"))</f>
        <v>1</v>
      </c>
      <c r="AGV214" s="36" t="str">
        <f t="shared" ref="AGV214:AGV219" si="832">IF(COUNTIFS($C$6:$AGI$6,11,$C214:$AGI214,"б")=0,"",COUNTIFS($C$6:$AGI$6,11,$C214:$AGI214,"б"))</f>
        <v/>
      </c>
      <c r="AGW214" s="36">
        <f t="shared" si="820"/>
        <v>3</v>
      </c>
      <c r="AGX214" s="39" t="str">
        <f t="shared" ref="AGX214:AGX219" si="833">IF(COUNTIFS($C$6:$AGI$6,11,$C214:$AGI214,"н")=0,"",COUNTIFS($C$6:$AGI$6,11,$C214:$AGI214,"н"))</f>
        <v/>
      </c>
      <c r="AGY214" s="36">
        <f t="shared" ref="AGY214:AGY219" si="834">IF(COUNTIFS($C$6:$AGI$6,12,$C214:$AGI214,"б")=0,"",COUNTIFS($C$6:$AGI$6,12,$C214:$AGI214,"б"))</f>
        <v>8</v>
      </c>
      <c r="AGZ214" s="36" t="str">
        <f t="shared" si="821"/>
        <v/>
      </c>
      <c r="AHA214" s="39" t="str">
        <f t="shared" ref="AHA214:AHA219" si="835">IF(COUNTIFS($C$6:$AGI$6,12,$C214:$AGI214,"н")=0,"",COUNTIFS($C$6:$AGI$6,12,$C214:$AGI214,"н"))</f>
        <v/>
      </c>
      <c r="AHB214" s="36" t="str">
        <f t="shared" ref="AHB214:AHB219" si="836">IF(COUNTIFS($C$6:$AGI$6,1,$C214:$AGI214,"б")=0,"",COUNTIFS($C$6:$AGI$6,1,$C214:$AGI214,"б"))</f>
        <v/>
      </c>
      <c r="AHC214" s="36">
        <f t="shared" si="822"/>
        <v>7</v>
      </c>
      <c r="AHD214" s="39" t="str">
        <f t="shared" ref="AHD214:AHD219" si="837">IF(COUNTIFS($C$6:$AGI$6,1,$C214:$AGI214,"н")=0,"",COUNTIFS($C$6:$AGI$6,1,$C214:$AGI214,"н"))</f>
        <v/>
      </c>
      <c r="AHE214" s="36" t="str">
        <f t="shared" ref="AHE214:AHE219" si="838">IF(COUNTIFS($C$6:$AGI$6,2,$C214:$AGI214,"б")=0,"",COUNTIFS($C$6:$AGI$6,2,$C214:$AGI214,"б"))</f>
        <v/>
      </c>
      <c r="AHF214" s="36" t="str">
        <f t="shared" si="823"/>
        <v/>
      </c>
      <c r="AHG214" s="39" t="str">
        <f t="shared" ref="AHG214:AHG219" si="839">IF(COUNTIFS($C$6:$AGI$6,2,$C214:$AGI214,"н")=0,"",COUNTIFS($C$6:$AGI$6,2,$C214:$AGI214,"н"))</f>
        <v/>
      </c>
      <c r="AHH214" s="36" t="str">
        <f t="shared" ref="AHH214:AHH219" si="840">IF(COUNTIFS($C$6:$AGI$6,3,$C214:$AGI214,"б")=0,"",COUNTIFS($C$6:$AGI$6,3,$C214:$AGI214,"б"))</f>
        <v/>
      </c>
      <c r="AHI214" s="36" t="str">
        <f t="shared" si="824"/>
        <v/>
      </c>
      <c r="AHJ214" s="39" t="str">
        <f t="shared" ref="AHJ214:AHJ219" si="841">IF(COUNTIFS($C$6:$AGI$6,3,$C214:$AGI214,"н")=0,"",COUNTIFS($C$6:$AGI$6,3,$C214:$AGI214,"н"))</f>
        <v/>
      </c>
      <c r="AHK214" s="36" t="str">
        <f t="shared" ref="AHK214:AHK219" si="842">IF(COUNTIFS($C$6:$AGI$6,4,$C214:$AGI214,"б")=0,"",COUNTIFS($C$6:$AGI$6,4,$C214:$AGI214,"б"))</f>
        <v/>
      </c>
      <c r="AHL214" s="36" t="str">
        <f t="shared" si="825"/>
        <v/>
      </c>
      <c r="AHM214" s="39" t="str">
        <f t="shared" ref="AHM214:AHM219" si="843">IF(COUNTIFS($C$6:$AGI$6,4,$C214:$AGI214,"н")=0,"",COUNTIFS($C$6:$AGI$6,4,$C214:$AGI214,"н"))</f>
        <v/>
      </c>
      <c r="AHN214" s="36" t="str">
        <f t="shared" ref="AHN214:AHN219" si="844">IF(COUNTIFS($C$6:$AGI$6,5,$C214:$AGI214,"б")=0,"",COUNTIFS($C$6:$AGI$6,5,$C214:$AGI214,"б"))</f>
        <v/>
      </c>
      <c r="AHO214" s="36" t="str">
        <f t="shared" si="826"/>
        <v/>
      </c>
      <c r="AHP214" s="39" t="str">
        <f t="shared" ref="AHP214:AHP219" si="845">IF(COUNTIFS($C$6:$AGI$6,5,$C214:$AGI214,"н")=0,"",COUNTIFS($C$6:$AGI$6,5,$C214:$AGI214,"н"))</f>
        <v/>
      </c>
      <c r="AHQ214" s="36" t="str">
        <f t="shared" ref="AHQ214:AHQ219" si="846">IF(COUNTIFS($C$6:$AGI$6,6,$C214:$AGI214,"б")=0,"",COUNTIFS($C$6:$AGI$6,6,$C214:$AGI214,"б"))</f>
        <v/>
      </c>
      <c r="AHR214" s="36" t="str">
        <f t="shared" si="827"/>
        <v/>
      </c>
      <c r="AHS214" s="39" t="str">
        <f t="shared" ref="AHS214:AHS219" si="847">IF(COUNTIFS($C$6:$AGI$6,6,$C214:$AGI214,"н")=0,"",COUNTIFS($C$6:$AGI$6,6,$C214:$AGI214,"н"))</f>
        <v/>
      </c>
    </row>
    <row r="215" spans="1:922" s="5" customFormat="1" outlineLevel="1" x14ac:dyDescent="0.25">
      <c r="A215" s="35">
        <v>3</v>
      </c>
      <c r="B215" s="46" t="s">
        <v>110</v>
      </c>
      <c r="C215" s="37"/>
      <c r="D215" s="35"/>
      <c r="E215" s="35"/>
      <c r="F215" s="35"/>
      <c r="G215" s="57"/>
      <c r="H215" s="57"/>
      <c r="I215" s="57"/>
      <c r="J215" s="57"/>
      <c r="K215" s="57"/>
      <c r="L215" s="57"/>
      <c r="M215" s="57"/>
      <c r="N215" s="57"/>
      <c r="O215" s="57" t="s">
        <v>355</v>
      </c>
      <c r="P215" s="57"/>
      <c r="Q215" s="57"/>
      <c r="R215" s="38"/>
      <c r="S215" s="38"/>
      <c r="T215" s="38"/>
      <c r="U215" s="38"/>
      <c r="V215" s="38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38"/>
      <c r="AN215" s="38"/>
      <c r="AO215" s="38"/>
      <c r="AP215" s="38"/>
      <c r="AQ215" s="57"/>
      <c r="AR215" s="57" t="s">
        <v>355</v>
      </c>
      <c r="AS215" s="57" t="s">
        <v>355</v>
      </c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38"/>
      <c r="BH215" s="38"/>
      <c r="BI215" s="38"/>
      <c r="BJ215" s="38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38"/>
      <c r="CB215" s="38"/>
      <c r="CC215" s="38"/>
      <c r="CD215" s="38"/>
      <c r="CE215" s="57"/>
      <c r="CF215" s="57"/>
      <c r="CG215" s="57"/>
      <c r="CH215" s="57"/>
      <c r="CI215" s="57"/>
      <c r="CJ215" s="57"/>
      <c r="CK215" s="57"/>
      <c r="CL215" s="57"/>
      <c r="CM215" s="57"/>
      <c r="CN215" s="57" t="s">
        <v>354</v>
      </c>
      <c r="CO215" s="57" t="s">
        <v>354</v>
      </c>
      <c r="CP215" s="57" t="s">
        <v>354</v>
      </c>
      <c r="CQ215" s="57"/>
      <c r="CR215" s="57"/>
      <c r="CS215" s="57"/>
      <c r="CT215" s="57"/>
      <c r="CU215" s="38"/>
      <c r="CV215" s="38"/>
      <c r="CW215" s="38"/>
      <c r="CX215" s="38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 t="s">
        <v>355</v>
      </c>
      <c r="DI215" s="57" t="s">
        <v>355</v>
      </c>
      <c r="DJ215" s="57" t="s">
        <v>355</v>
      </c>
      <c r="DK215" s="57"/>
      <c r="DL215" s="57"/>
      <c r="DM215" s="57"/>
      <c r="DN215" s="57"/>
      <c r="DO215" s="38"/>
      <c r="DP215" s="38"/>
      <c r="DQ215" s="38"/>
      <c r="DR215" s="38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 t="s">
        <v>355</v>
      </c>
      <c r="EF215" s="57" t="s">
        <v>355</v>
      </c>
      <c r="EG215" s="57" t="s">
        <v>372</v>
      </c>
      <c r="EH215" s="38"/>
      <c r="EI215" s="38"/>
      <c r="EJ215" s="38"/>
      <c r="EK215" s="38"/>
      <c r="EL215" s="38"/>
      <c r="EM215" s="57"/>
      <c r="EN215" s="57" t="s">
        <v>354</v>
      </c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 t="s">
        <v>354</v>
      </c>
      <c r="EZ215" s="57"/>
      <c r="FA215" s="57"/>
      <c r="FB215" s="57"/>
      <c r="FC215" s="57"/>
      <c r="FD215" s="38"/>
      <c r="FE215" s="38"/>
      <c r="FF215" s="38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38"/>
      <c r="FY215" s="38"/>
      <c r="FZ215" s="38"/>
      <c r="GA215" s="57"/>
      <c r="GB215" s="57"/>
      <c r="GC215" s="57"/>
      <c r="GD215" s="57"/>
      <c r="GE215" s="57"/>
      <c r="GF215" s="57"/>
      <c r="GG215" s="57"/>
      <c r="GH215" s="57"/>
      <c r="GI215" s="57"/>
      <c r="GJ215" s="57"/>
      <c r="GK215" s="57"/>
      <c r="GL215" s="57"/>
      <c r="GM215" s="57"/>
      <c r="GN215" s="57" t="s">
        <v>354</v>
      </c>
      <c r="GO215" s="57" t="s">
        <v>354</v>
      </c>
      <c r="GP215" s="57" t="s">
        <v>354</v>
      </c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57"/>
      <c r="HH215" s="57"/>
      <c r="HI215" s="57"/>
      <c r="HJ215" s="57"/>
      <c r="HK215" s="38"/>
      <c r="HL215" s="38"/>
      <c r="HM215" s="38"/>
      <c r="HN215" s="38"/>
      <c r="HO215" s="57"/>
      <c r="HP215" s="57"/>
      <c r="HQ215" s="57" t="s">
        <v>354</v>
      </c>
      <c r="HR215" s="57"/>
      <c r="HS215" s="57"/>
      <c r="HT215" s="57"/>
      <c r="HU215" s="57"/>
      <c r="HV215" s="57"/>
      <c r="HW215" s="57"/>
      <c r="HX215" s="57"/>
      <c r="HY215" s="57"/>
      <c r="HZ215" s="57"/>
      <c r="IA215" s="57"/>
      <c r="IB215" s="57"/>
      <c r="IC215" s="57"/>
      <c r="ID215" s="38"/>
      <c r="IE215" s="38"/>
      <c r="IF215" s="38"/>
      <c r="IG215" s="38"/>
      <c r="IH215" s="38"/>
      <c r="II215" s="57"/>
      <c r="IJ215" s="57"/>
      <c r="IK215" s="57"/>
      <c r="IL215" s="57"/>
      <c r="IM215" s="57"/>
      <c r="IN215" s="57"/>
      <c r="IO215" s="57"/>
      <c r="IP215" s="57" t="s">
        <v>355</v>
      </c>
      <c r="IQ215" s="57"/>
      <c r="IR215" s="57"/>
      <c r="IS215" s="57"/>
      <c r="IT215" s="57"/>
      <c r="IU215" s="57"/>
      <c r="IV215" s="38"/>
      <c r="IW215" s="38"/>
      <c r="IX215" s="38"/>
      <c r="IY215" s="38"/>
      <c r="IZ215" s="38"/>
      <c r="JA215" s="38"/>
      <c r="JB215" s="38"/>
      <c r="JC215" s="61"/>
      <c r="JD215" s="57"/>
      <c r="JE215" s="57"/>
      <c r="JF215" s="57"/>
      <c r="JG215" s="57" t="s">
        <v>354</v>
      </c>
      <c r="JH215" s="57" t="s">
        <v>354</v>
      </c>
      <c r="JI215" s="57" t="s">
        <v>354</v>
      </c>
      <c r="JJ215" s="57"/>
      <c r="JK215" s="57"/>
      <c r="JL215" s="57"/>
      <c r="JM215" s="57" t="s">
        <v>354</v>
      </c>
      <c r="JN215" s="57" t="s">
        <v>354</v>
      </c>
      <c r="JO215" s="57"/>
      <c r="JP215" s="57"/>
      <c r="JQ215" s="38"/>
      <c r="JR215" s="38"/>
      <c r="JS215" s="38"/>
      <c r="JT215" s="38"/>
      <c r="JU215" s="38"/>
      <c r="JV215" s="38"/>
      <c r="JW215" s="57"/>
      <c r="JX215" s="57"/>
      <c r="JY215" s="57"/>
      <c r="JZ215" s="57"/>
      <c r="KA215" s="57"/>
      <c r="KB215" s="57"/>
      <c r="KC215" s="57"/>
      <c r="KD215" s="57"/>
      <c r="KE215" s="57"/>
      <c r="KF215" s="57"/>
      <c r="KG215" s="57"/>
      <c r="KH215" s="57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57"/>
      <c r="NT215" s="57"/>
      <c r="NU215" s="57"/>
      <c r="NV215" s="57"/>
      <c r="NW215" s="57"/>
      <c r="NX215" s="57"/>
      <c r="NY215" s="57"/>
      <c r="NZ215" s="57"/>
      <c r="OA215" s="57"/>
      <c r="OB215" s="57"/>
      <c r="OC215" s="57"/>
      <c r="OD215" s="57"/>
      <c r="OE215" s="57"/>
      <c r="OF215" s="57"/>
      <c r="OG215" s="57"/>
      <c r="OH215" s="57"/>
      <c r="OI215" s="57"/>
      <c r="OJ215" s="57"/>
      <c r="OK215" s="38"/>
      <c r="OL215" s="38"/>
      <c r="OM215" s="57"/>
      <c r="ON215" s="57"/>
      <c r="OO215" s="57"/>
      <c r="OP215" s="57"/>
      <c r="OQ215" s="57" t="s">
        <v>355</v>
      </c>
      <c r="OR215" s="57" t="s">
        <v>355</v>
      </c>
      <c r="OS215" s="57"/>
      <c r="OT215" s="57"/>
      <c r="OU215" s="57"/>
      <c r="OV215" s="57"/>
      <c r="OW215" s="57"/>
      <c r="OX215" s="57"/>
      <c r="OY215" s="57"/>
      <c r="OZ215" s="57"/>
      <c r="PA215" s="57"/>
      <c r="PB215" s="57"/>
      <c r="PC215" s="57"/>
      <c r="PD215" s="57"/>
      <c r="PE215" s="75"/>
      <c r="PF215" s="75"/>
      <c r="PG215" s="57"/>
      <c r="PH215" s="57"/>
      <c r="PI215" s="57"/>
      <c r="PJ215" s="57"/>
      <c r="PK215" s="57"/>
      <c r="PL215" s="57"/>
      <c r="PM215" s="57"/>
      <c r="PN215" s="57"/>
      <c r="PO215" s="57" t="s">
        <v>355</v>
      </c>
      <c r="PP215" s="57" t="s">
        <v>355</v>
      </c>
      <c r="PQ215" s="57"/>
      <c r="PR215" s="57"/>
      <c r="PS215" s="57"/>
      <c r="PT215" s="57"/>
      <c r="PU215" s="57" t="s">
        <v>354</v>
      </c>
      <c r="PV215" s="57"/>
      <c r="PW215" s="57"/>
      <c r="PX215" s="57"/>
      <c r="PY215" s="75"/>
      <c r="PZ215" s="75"/>
      <c r="QA215" s="57" t="s">
        <v>354</v>
      </c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 t="s">
        <v>354</v>
      </c>
      <c r="QN215" s="57" t="s">
        <v>354</v>
      </c>
      <c r="QO215" s="75"/>
      <c r="QP215" s="75"/>
      <c r="QQ215" s="75"/>
      <c r="QR215" s="75"/>
      <c r="QS215" s="75"/>
      <c r="QT215" s="75"/>
      <c r="QU215" s="57" t="s">
        <v>363</v>
      </c>
      <c r="QV215" s="57" t="s">
        <v>363</v>
      </c>
      <c r="QW215" s="57"/>
      <c r="QX215" s="57"/>
      <c r="QY215" s="57"/>
      <c r="QZ215" s="57" t="s">
        <v>363</v>
      </c>
      <c r="RA215" s="57" t="s">
        <v>363</v>
      </c>
      <c r="RB215" s="57" t="s">
        <v>363</v>
      </c>
      <c r="RC215" s="57" t="s">
        <v>363</v>
      </c>
      <c r="RD215" s="57" t="s">
        <v>363</v>
      </c>
      <c r="RE215" s="57"/>
      <c r="RF215" s="57"/>
      <c r="RG215" s="57"/>
      <c r="RH215" s="57" t="s">
        <v>363</v>
      </c>
      <c r="RI215" s="57" t="s">
        <v>363</v>
      </c>
      <c r="RJ215" s="57" t="s">
        <v>363</v>
      </c>
      <c r="RK215" s="57" t="s">
        <v>363</v>
      </c>
      <c r="RL215" s="57" t="s">
        <v>363</v>
      </c>
      <c r="RM215" s="75"/>
      <c r="RN215" s="75"/>
      <c r="RO215" s="57" t="s">
        <v>363</v>
      </c>
      <c r="RP215" s="57" t="s">
        <v>363</v>
      </c>
      <c r="RQ215" s="57" t="s">
        <v>363</v>
      </c>
      <c r="RR215" s="57"/>
      <c r="RS215" s="57" t="s">
        <v>363</v>
      </c>
      <c r="RT215" s="57" t="s">
        <v>363</v>
      </c>
      <c r="RU215" s="57" t="s">
        <v>363</v>
      </c>
      <c r="RV215" s="57"/>
      <c r="RW215" s="57" t="s">
        <v>363</v>
      </c>
      <c r="RX215" s="57" t="s">
        <v>363</v>
      </c>
      <c r="RY215" s="57"/>
      <c r="RZ215" s="57"/>
      <c r="SA215" s="57" t="s">
        <v>363</v>
      </c>
      <c r="SB215" s="57" t="s">
        <v>363</v>
      </c>
      <c r="SC215" s="57" t="s">
        <v>363</v>
      </c>
      <c r="SD215" s="57"/>
      <c r="SE215" s="57" t="s">
        <v>363</v>
      </c>
      <c r="SF215" s="57" t="s">
        <v>363</v>
      </c>
      <c r="SG215" s="57"/>
      <c r="SH215" s="57"/>
      <c r="SI215" s="57" t="s">
        <v>363</v>
      </c>
      <c r="SJ215" s="57" t="s">
        <v>363</v>
      </c>
      <c r="SK215" s="57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37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8"/>
      <c r="WF215" s="38"/>
      <c r="WG215" s="38"/>
      <c r="WH215" s="38"/>
      <c r="WI215" s="37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8"/>
      <c r="WZ215" s="38"/>
      <c r="XA215" s="38"/>
      <c r="XB215" s="38"/>
      <c r="XC215" s="37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8"/>
      <c r="XT215" s="38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>
        <f t="shared" si="815"/>
        <v>15</v>
      </c>
      <c r="AGK215" s="85" t="str">
        <f t="shared" si="816"/>
        <v/>
      </c>
      <c r="AGL215" s="85" t="str">
        <f t="shared" si="817"/>
        <v/>
      </c>
      <c r="AGP215" s="36" t="str">
        <f t="shared" si="828"/>
        <v/>
      </c>
      <c r="AGQ215" s="36">
        <f t="shared" si="818"/>
        <v>3</v>
      </c>
      <c r="AGR215" s="39">
        <f t="shared" si="829"/>
        <v>3</v>
      </c>
      <c r="AGS215" s="36" t="str">
        <f t="shared" si="830"/>
        <v/>
      </c>
      <c r="AGT215" s="36">
        <f t="shared" si="819"/>
        <v>5</v>
      </c>
      <c r="AGU215" s="39">
        <f t="shared" si="831"/>
        <v>2</v>
      </c>
      <c r="AGV215" s="36" t="str">
        <f t="shared" si="832"/>
        <v/>
      </c>
      <c r="AGW215" s="36">
        <f t="shared" si="820"/>
        <v>1</v>
      </c>
      <c r="AGX215" s="39">
        <f t="shared" si="833"/>
        <v>4</v>
      </c>
      <c r="AGY215" s="36" t="str">
        <f t="shared" si="834"/>
        <v/>
      </c>
      <c r="AGZ215" s="36" t="str">
        <f t="shared" si="821"/>
        <v/>
      </c>
      <c r="AHA215" s="39">
        <f t="shared" si="835"/>
        <v>5</v>
      </c>
      <c r="AHB215" s="36" t="str">
        <f t="shared" si="836"/>
        <v/>
      </c>
      <c r="AHC215" s="36">
        <f t="shared" si="822"/>
        <v>4</v>
      </c>
      <c r="AHD215" s="39">
        <f t="shared" si="837"/>
        <v>1</v>
      </c>
      <c r="AHE215" s="36">
        <f t="shared" si="838"/>
        <v>25</v>
      </c>
      <c r="AHF215" s="36" t="str">
        <f t="shared" si="823"/>
        <v/>
      </c>
      <c r="AHG215" s="39">
        <f t="shared" si="839"/>
        <v>3</v>
      </c>
      <c r="AHH215" s="36" t="str">
        <f t="shared" si="840"/>
        <v/>
      </c>
      <c r="AHI215" s="36" t="str">
        <f t="shared" si="824"/>
        <v/>
      </c>
      <c r="AHJ215" s="39" t="str">
        <f t="shared" si="841"/>
        <v/>
      </c>
      <c r="AHK215" s="36" t="str">
        <f t="shared" si="842"/>
        <v/>
      </c>
      <c r="AHL215" s="36" t="str">
        <f t="shared" si="825"/>
        <v/>
      </c>
      <c r="AHM215" s="39" t="str">
        <f t="shared" si="843"/>
        <v/>
      </c>
      <c r="AHN215" s="36" t="str">
        <f t="shared" si="844"/>
        <v/>
      </c>
      <c r="AHO215" s="36" t="str">
        <f t="shared" si="826"/>
        <v/>
      </c>
      <c r="AHP215" s="39" t="str">
        <f t="shared" si="845"/>
        <v/>
      </c>
      <c r="AHQ215" s="36" t="str">
        <f t="shared" si="846"/>
        <v/>
      </c>
      <c r="AHR215" s="36" t="str">
        <f t="shared" si="827"/>
        <v/>
      </c>
      <c r="AHS215" s="39" t="str">
        <f t="shared" si="847"/>
        <v/>
      </c>
    </row>
    <row r="216" spans="1:922" s="5" customFormat="1" outlineLevel="1" x14ac:dyDescent="0.25">
      <c r="A216" s="35">
        <f t="shared" ref="A216:A219" si="848">A215+1</f>
        <v>4</v>
      </c>
      <c r="B216" s="46" t="s">
        <v>111</v>
      </c>
      <c r="C216" s="37"/>
      <c r="D216" s="35"/>
      <c r="E216" s="35"/>
      <c r="F216" s="35"/>
      <c r="G216" s="57"/>
      <c r="H216" s="57"/>
      <c r="I216" s="57" t="s">
        <v>354</v>
      </c>
      <c r="J216" s="57"/>
      <c r="K216" s="57"/>
      <c r="L216" s="57"/>
      <c r="M216" s="57"/>
      <c r="N216" s="57" t="s">
        <v>354</v>
      </c>
      <c r="O216" s="57" t="s">
        <v>354</v>
      </c>
      <c r="P216" s="57" t="s">
        <v>354</v>
      </c>
      <c r="Q216" s="57" t="s">
        <v>354</v>
      </c>
      <c r="R216" s="38"/>
      <c r="S216" s="38"/>
      <c r="T216" s="38"/>
      <c r="U216" s="38"/>
      <c r="V216" s="38"/>
      <c r="W216" s="57"/>
      <c r="X216" s="57"/>
      <c r="Y216" s="57" t="s">
        <v>355</v>
      </c>
      <c r="Z216" s="57"/>
      <c r="AA216" s="57"/>
      <c r="AB216" s="57" t="s">
        <v>354</v>
      </c>
      <c r="AC216" s="57" t="s">
        <v>354</v>
      </c>
      <c r="AD216" s="57"/>
      <c r="AE216" s="57"/>
      <c r="AF216" s="57" t="s">
        <v>354</v>
      </c>
      <c r="AG216" s="57"/>
      <c r="AH216" s="57"/>
      <c r="AI216" s="57" t="s">
        <v>354</v>
      </c>
      <c r="AJ216" s="57"/>
      <c r="AK216" s="57"/>
      <c r="AL216" s="57"/>
      <c r="AM216" s="38"/>
      <c r="AN216" s="38"/>
      <c r="AO216" s="38"/>
      <c r="AP216" s="38"/>
      <c r="AQ216" s="57"/>
      <c r="AR216" s="57" t="s">
        <v>354</v>
      </c>
      <c r="AS216" s="57" t="s">
        <v>354</v>
      </c>
      <c r="AT216" s="57"/>
      <c r="AU216" s="57"/>
      <c r="AV216" s="57"/>
      <c r="AW216" s="57"/>
      <c r="AX216" s="57"/>
      <c r="AY216" s="57"/>
      <c r="AZ216" s="57"/>
      <c r="BA216" s="57" t="s">
        <v>363</v>
      </c>
      <c r="BB216" s="57" t="s">
        <v>363</v>
      </c>
      <c r="BC216" s="57" t="s">
        <v>363</v>
      </c>
      <c r="BD216" s="57" t="s">
        <v>363</v>
      </c>
      <c r="BE216" s="57" t="s">
        <v>363</v>
      </c>
      <c r="BF216" s="57" t="s">
        <v>363</v>
      </c>
      <c r="BG216" s="38"/>
      <c r="BH216" s="38"/>
      <c r="BI216" s="38"/>
      <c r="BJ216" s="38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38"/>
      <c r="CB216" s="38"/>
      <c r="CC216" s="38"/>
      <c r="CD216" s="38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 t="s">
        <v>354</v>
      </c>
      <c r="CO216" s="57" t="s">
        <v>354</v>
      </c>
      <c r="CP216" s="57" t="s">
        <v>354</v>
      </c>
      <c r="CQ216" s="57"/>
      <c r="CR216" s="57"/>
      <c r="CS216" s="57"/>
      <c r="CT216" s="57"/>
      <c r="CU216" s="38"/>
      <c r="CV216" s="38"/>
      <c r="CW216" s="38"/>
      <c r="CX216" s="38"/>
      <c r="CY216" s="57"/>
      <c r="CZ216" s="57"/>
      <c r="DA216" s="57"/>
      <c r="DB216" s="57"/>
      <c r="DC216" s="57" t="s">
        <v>354</v>
      </c>
      <c r="DD216" s="57"/>
      <c r="DE216" s="57" t="s">
        <v>354</v>
      </c>
      <c r="DF216" s="57"/>
      <c r="DG216" s="57"/>
      <c r="DH216" s="57" t="s">
        <v>354</v>
      </c>
      <c r="DI216" s="57" t="s">
        <v>354</v>
      </c>
      <c r="DJ216" s="57" t="s">
        <v>354</v>
      </c>
      <c r="DK216" s="57"/>
      <c r="DL216" s="57" t="s">
        <v>354</v>
      </c>
      <c r="DM216" s="57" t="s">
        <v>354</v>
      </c>
      <c r="DN216" s="57" t="s">
        <v>354</v>
      </c>
      <c r="DO216" s="38"/>
      <c r="DP216" s="38"/>
      <c r="DQ216" s="38"/>
      <c r="DR216" s="38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 t="s">
        <v>355</v>
      </c>
      <c r="EC216" s="57" t="s">
        <v>355</v>
      </c>
      <c r="ED216" s="57" t="s">
        <v>355</v>
      </c>
      <c r="EE216" s="57" t="s">
        <v>355</v>
      </c>
      <c r="EF216" s="57" t="s">
        <v>355</v>
      </c>
      <c r="EG216" s="57" t="s">
        <v>355</v>
      </c>
      <c r="EH216" s="38"/>
      <c r="EI216" s="38"/>
      <c r="EJ216" s="38"/>
      <c r="EK216" s="38"/>
      <c r="EL216" s="38"/>
      <c r="EM216" s="57" t="s">
        <v>363</v>
      </c>
      <c r="EN216" s="57" t="s">
        <v>363</v>
      </c>
      <c r="EO216" s="57" t="s">
        <v>363</v>
      </c>
      <c r="EP216" s="57"/>
      <c r="EQ216" s="57" t="s">
        <v>363</v>
      </c>
      <c r="ER216" s="57" t="s">
        <v>363</v>
      </c>
      <c r="ES216" s="57" t="s">
        <v>363</v>
      </c>
      <c r="ET216" s="57"/>
      <c r="EU216" s="57"/>
      <c r="EV216" s="57" t="s">
        <v>363</v>
      </c>
      <c r="EW216" s="57" t="s">
        <v>363</v>
      </c>
      <c r="EX216" s="57" t="s">
        <v>363</v>
      </c>
      <c r="EY216" s="57" t="s">
        <v>363</v>
      </c>
      <c r="EZ216" s="57" t="s">
        <v>363</v>
      </c>
      <c r="FA216" s="57" t="s">
        <v>363</v>
      </c>
      <c r="FB216" s="57" t="s">
        <v>363</v>
      </c>
      <c r="FC216" s="57"/>
      <c r="FD216" s="38"/>
      <c r="FE216" s="38"/>
      <c r="FF216" s="38"/>
      <c r="FG216" s="57" t="s">
        <v>363</v>
      </c>
      <c r="FH216" s="57" t="s">
        <v>363</v>
      </c>
      <c r="FI216" s="57"/>
      <c r="FJ216" s="57"/>
      <c r="FK216" s="57"/>
      <c r="FL216" s="57" t="s">
        <v>363</v>
      </c>
      <c r="FM216" s="57" t="s">
        <v>363</v>
      </c>
      <c r="FN216" s="57" t="s">
        <v>363</v>
      </c>
      <c r="FO216" s="57"/>
      <c r="FP216" s="57" t="s">
        <v>363</v>
      </c>
      <c r="FQ216" s="57" t="s">
        <v>363</v>
      </c>
      <c r="FR216" s="57" t="s">
        <v>363</v>
      </c>
      <c r="FS216" s="57" t="s">
        <v>363</v>
      </c>
      <c r="FT216" s="57" t="s">
        <v>363</v>
      </c>
      <c r="FU216" s="57" t="s">
        <v>363</v>
      </c>
      <c r="FV216" s="57"/>
      <c r="FW216" s="57"/>
      <c r="FX216" s="38"/>
      <c r="FY216" s="38"/>
      <c r="FZ216" s="38"/>
      <c r="GA216" s="57" t="s">
        <v>363</v>
      </c>
      <c r="GB216" s="57" t="s">
        <v>363</v>
      </c>
      <c r="GC216" s="57" t="s">
        <v>363</v>
      </c>
      <c r="GD216" s="57"/>
      <c r="GE216" s="57"/>
      <c r="GF216" s="57"/>
      <c r="GG216" s="57"/>
      <c r="GH216" s="57"/>
      <c r="GI216" s="57"/>
      <c r="GJ216" s="57"/>
      <c r="GK216" s="57"/>
      <c r="GL216" s="57" t="s">
        <v>354</v>
      </c>
      <c r="GM216" s="57" t="s">
        <v>354</v>
      </c>
      <c r="GN216" s="57" t="s">
        <v>354</v>
      </c>
      <c r="GO216" s="57" t="s">
        <v>354</v>
      </c>
      <c r="GP216" s="57" t="s">
        <v>354</v>
      </c>
      <c r="GQ216" s="38"/>
      <c r="GR216" s="38"/>
      <c r="GS216" s="38"/>
      <c r="GT216" s="38"/>
      <c r="GU216" s="61"/>
      <c r="GV216" s="57" t="s">
        <v>354</v>
      </c>
      <c r="GW216" s="57"/>
      <c r="GX216" s="57"/>
      <c r="GY216" s="57"/>
      <c r="GZ216" s="57" t="s">
        <v>363</v>
      </c>
      <c r="HA216" s="57" t="s">
        <v>363</v>
      </c>
      <c r="HB216" s="57" t="s">
        <v>363</v>
      </c>
      <c r="HC216" s="57"/>
      <c r="HD216" s="57" t="s">
        <v>363</v>
      </c>
      <c r="HE216" s="57" t="s">
        <v>363</v>
      </c>
      <c r="HF216" s="57" t="s">
        <v>363</v>
      </c>
      <c r="HG216" s="57" t="s">
        <v>363</v>
      </c>
      <c r="HH216" s="57" t="s">
        <v>363</v>
      </c>
      <c r="HI216" s="57" t="s">
        <v>363</v>
      </c>
      <c r="HJ216" s="57"/>
      <c r="HK216" s="38"/>
      <c r="HL216" s="38"/>
      <c r="HM216" s="38"/>
      <c r="HN216" s="38"/>
      <c r="HO216" s="57" t="s">
        <v>363</v>
      </c>
      <c r="HP216" s="57" t="s">
        <v>363</v>
      </c>
      <c r="HQ216" s="57" t="s">
        <v>363</v>
      </c>
      <c r="HR216" s="57"/>
      <c r="HS216" s="57" t="s">
        <v>363</v>
      </c>
      <c r="HT216" s="57" t="s">
        <v>363</v>
      </c>
      <c r="HU216" s="57" t="s">
        <v>363</v>
      </c>
      <c r="HV216" s="57"/>
      <c r="HW216" s="57"/>
      <c r="HX216" s="57" t="s">
        <v>363</v>
      </c>
      <c r="HY216" s="57" t="s">
        <v>363</v>
      </c>
      <c r="HZ216" s="57" t="s">
        <v>363</v>
      </c>
      <c r="IA216" s="57" t="s">
        <v>363</v>
      </c>
      <c r="IB216" s="57" t="s">
        <v>363</v>
      </c>
      <c r="IC216" s="57" t="s">
        <v>363</v>
      </c>
      <c r="ID216" s="38"/>
      <c r="IE216" s="38"/>
      <c r="IF216" s="38"/>
      <c r="IG216" s="38"/>
      <c r="IH216" s="38"/>
      <c r="II216" s="57" t="s">
        <v>363</v>
      </c>
      <c r="IJ216" s="57" t="s">
        <v>363</v>
      </c>
      <c r="IK216" s="57"/>
      <c r="IL216" s="57"/>
      <c r="IM216" s="57"/>
      <c r="IN216" s="57" t="s">
        <v>363</v>
      </c>
      <c r="IO216" s="57" t="s">
        <v>363</v>
      </c>
      <c r="IP216" s="57" t="s">
        <v>363</v>
      </c>
      <c r="IQ216" s="57"/>
      <c r="IR216" s="57"/>
      <c r="IS216" s="57" t="s">
        <v>354</v>
      </c>
      <c r="IT216" s="57" t="s">
        <v>354</v>
      </c>
      <c r="IU216" s="57"/>
      <c r="IV216" s="38"/>
      <c r="IW216" s="38"/>
      <c r="IX216" s="38"/>
      <c r="IY216" s="38"/>
      <c r="IZ216" s="38"/>
      <c r="JA216" s="38"/>
      <c r="JB216" s="38"/>
      <c r="JC216" s="61"/>
      <c r="JD216" s="57"/>
      <c r="JE216" s="57"/>
      <c r="JF216" s="57"/>
      <c r="JG216" s="57" t="s">
        <v>354</v>
      </c>
      <c r="JH216" s="57" t="s">
        <v>354</v>
      </c>
      <c r="JI216" s="57" t="s">
        <v>354</v>
      </c>
      <c r="JJ216" s="57"/>
      <c r="JK216" s="57"/>
      <c r="JL216" s="57" t="s">
        <v>354</v>
      </c>
      <c r="JM216" s="57" t="s">
        <v>354</v>
      </c>
      <c r="JN216" s="57" t="s">
        <v>354</v>
      </c>
      <c r="JO216" s="57"/>
      <c r="JP216" s="57"/>
      <c r="JQ216" s="38"/>
      <c r="JR216" s="38"/>
      <c r="JS216" s="38"/>
      <c r="JT216" s="38"/>
      <c r="JU216" s="38"/>
      <c r="JV216" s="38"/>
      <c r="JW216" s="57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/>
      <c r="KH216" s="57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57" t="s">
        <v>363</v>
      </c>
      <c r="NT216" s="57" t="s">
        <v>363</v>
      </c>
      <c r="NU216" s="57"/>
      <c r="NV216" s="57"/>
      <c r="NW216" s="57"/>
      <c r="NX216" s="57" t="s">
        <v>363</v>
      </c>
      <c r="NY216" s="57" t="s">
        <v>363</v>
      </c>
      <c r="NZ216" s="57" t="s">
        <v>363</v>
      </c>
      <c r="OA216" s="57"/>
      <c r="OB216" s="57" t="s">
        <v>363</v>
      </c>
      <c r="OC216" s="57" t="s">
        <v>363</v>
      </c>
      <c r="OD216" s="57"/>
      <c r="OE216" s="57"/>
      <c r="OF216" s="57" t="s">
        <v>363</v>
      </c>
      <c r="OG216" s="57" t="s">
        <v>363</v>
      </c>
      <c r="OH216" s="57" t="s">
        <v>363</v>
      </c>
      <c r="OI216" s="57" t="s">
        <v>363</v>
      </c>
      <c r="OJ216" s="57" t="s">
        <v>363</v>
      </c>
      <c r="OK216" s="38"/>
      <c r="OL216" s="38"/>
      <c r="OM216" s="57" t="s">
        <v>363</v>
      </c>
      <c r="ON216" s="57" t="s">
        <v>363</v>
      </c>
      <c r="OO216" s="57" t="s">
        <v>363</v>
      </c>
      <c r="OP216" s="57"/>
      <c r="OQ216" s="57" t="s">
        <v>363</v>
      </c>
      <c r="OR216" s="57" t="s">
        <v>363</v>
      </c>
      <c r="OS216" s="57"/>
      <c r="OT216" s="57"/>
      <c r="OU216" s="57" t="s">
        <v>363</v>
      </c>
      <c r="OV216" s="57" t="s">
        <v>363</v>
      </c>
      <c r="OW216" s="57"/>
      <c r="OX216" s="57"/>
      <c r="OY216" s="57" t="s">
        <v>363</v>
      </c>
      <c r="OZ216" s="57" t="s">
        <v>363</v>
      </c>
      <c r="PA216" s="57" t="s">
        <v>363</v>
      </c>
      <c r="PB216" s="57"/>
      <c r="PC216" s="57" t="s">
        <v>363</v>
      </c>
      <c r="PD216" s="57" t="s">
        <v>363</v>
      </c>
      <c r="PE216" s="75"/>
      <c r="PF216" s="75"/>
      <c r="PG216" s="57" t="s">
        <v>363</v>
      </c>
      <c r="PH216" s="57" t="s">
        <v>363</v>
      </c>
      <c r="PI216" s="57"/>
      <c r="PJ216" s="57"/>
      <c r="PK216" s="57"/>
      <c r="PL216" s="57" t="s">
        <v>363</v>
      </c>
      <c r="PM216" s="57" t="s">
        <v>363</v>
      </c>
      <c r="PN216" s="57"/>
      <c r="PO216" s="57" t="s">
        <v>363</v>
      </c>
      <c r="PP216" s="57" t="s">
        <v>363</v>
      </c>
      <c r="PQ216" s="57"/>
      <c r="PR216" s="57"/>
      <c r="PS216" s="57"/>
      <c r="PT216" s="57"/>
      <c r="PU216" s="57" t="s">
        <v>363</v>
      </c>
      <c r="PV216" s="57" t="s">
        <v>363</v>
      </c>
      <c r="PW216" s="57" t="s">
        <v>363</v>
      </c>
      <c r="PX216" s="57" t="s">
        <v>363</v>
      </c>
      <c r="PY216" s="75"/>
      <c r="PZ216" s="75"/>
      <c r="QA216" s="57"/>
      <c r="QB216" s="57" t="s">
        <v>354</v>
      </c>
      <c r="QC216" s="57" t="s">
        <v>354</v>
      </c>
      <c r="QD216" s="57"/>
      <c r="QE216" s="57" t="s">
        <v>354</v>
      </c>
      <c r="QF216" s="57" t="s">
        <v>354</v>
      </c>
      <c r="QG216" s="57"/>
      <c r="QH216" s="57"/>
      <c r="QI216" s="57"/>
      <c r="QJ216" s="57"/>
      <c r="QK216" s="57"/>
      <c r="QL216" s="57"/>
      <c r="QM216" s="57" t="s">
        <v>354</v>
      </c>
      <c r="QN216" s="57" t="s">
        <v>354</v>
      </c>
      <c r="QO216" s="75"/>
      <c r="QP216" s="75"/>
      <c r="QQ216" s="75"/>
      <c r="QR216" s="75"/>
      <c r="QS216" s="75"/>
      <c r="QT216" s="75"/>
      <c r="QU216" s="57" t="s">
        <v>363</v>
      </c>
      <c r="QV216" s="57" t="s">
        <v>363</v>
      </c>
      <c r="QW216" s="57"/>
      <c r="QX216" s="57"/>
      <c r="QY216" s="57"/>
      <c r="QZ216" s="57" t="s">
        <v>363</v>
      </c>
      <c r="RA216" s="57" t="s">
        <v>363</v>
      </c>
      <c r="RB216" s="57" t="s">
        <v>363</v>
      </c>
      <c r="RC216" s="57" t="s">
        <v>363</v>
      </c>
      <c r="RD216" s="57" t="s">
        <v>363</v>
      </c>
      <c r="RE216" s="57"/>
      <c r="RF216" s="57"/>
      <c r="RG216" s="57"/>
      <c r="RH216" s="57" t="s">
        <v>363</v>
      </c>
      <c r="RI216" s="57" t="s">
        <v>363</v>
      </c>
      <c r="RJ216" s="57" t="s">
        <v>363</v>
      </c>
      <c r="RK216" s="57" t="s">
        <v>363</v>
      </c>
      <c r="RL216" s="57" t="s">
        <v>363</v>
      </c>
      <c r="RM216" s="75"/>
      <c r="RN216" s="75"/>
      <c r="RO216" s="57" t="s">
        <v>363</v>
      </c>
      <c r="RP216" s="57" t="s">
        <v>363</v>
      </c>
      <c r="RQ216" s="57" t="s">
        <v>363</v>
      </c>
      <c r="RR216" s="57"/>
      <c r="RS216" s="57" t="s">
        <v>363</v>
      </c>
      <c r="RT216" s="57" t="s">
        <v>363</v>
      </c>
      <c r="RU216" s="57" t="s">
        <v>363</v>
      </c>
      <c r="RV216" s="57"/>
      <c r="RW216" s="57" t="s">
        <v>363</v>
      </c>
      <c r="RX216" s="57" t="s">
        <v>363</v>
      </c>
      <c r="RY216" s="57"/>
      <c r="RZ216" s="57"/>
      <c r="SA216" s="57" t="s">
        <v>363</v>
      </c>
      <c r="SB216" s="57" t="s">
        <v>363</v>
      </c>
      <c r="SC216" s="57" t="s">
        <v>363</v>
      </c>
      <c r="SD216" s="57"/>
      <c r="SE216" s="57" t="s">
        <v>363</v>
      </c>
      <c r="SF216" s="57" t="s">
        <v>363</v>
      </c>
      <c r="SG216" s="57"/>
      <c r="SH216" s="57"/>
      <c r="SI216" s="57" t="s">
        <v>363</v>
      </c>
      <c r="SJ216" s="57" t="s">
        <v>363</v>
      </c>
      <c r="SK216" s="57"/>
      <c r="SL216" s="38"/>
      <c r="SM216" s="37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7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7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7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37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8"/>
      <c r="WF216" s="38"/>
      <c r="WG216" s="38"/>
      <c r="WH216" s="38"/>
      <c r="WI216" s="37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8"/>
      <c r="WZ216" s="38"/>
      <c r="XA216" s="38"/>
      <c r="XB216" s="38"/>
      <c r="XC216" s="37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7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7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7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7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7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7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7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7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7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7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7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J216" s="85">
        <f t="shared" si="815"/>
        <v>15</v>
      </c>
      <c r="AGK216" s="85" t="str">
        <f t="shared" si="816"/>
        <v/>
      </c>
      <c r="AGL216" s="85" t="str">
        <f t="shared" si="817"/>
        <v/>
      </c>
      <c r="AGP216" s="36">
        <f t="shared" si="828"/>
        <v>6</v>
      </c>
      <c r="AGQ216" s="36">
        <f t="shared" si="818"/>
        <v>1</v>
      </c>
      <c r="AGR216" s="39">
        <f t="shared" si="829"/>
        <v>14</v>
      </c>
      <c r="AGS216" s="36">
        <f t="shared" si="830"/>
        <v>24</v>
      </c>
      <c r="AGT216" s="36">
        <f t="shared" si="819"/>
        <v>6</v>
      </c>
      <c r="AGU216" s="39">
        <f t="shared" si="831"/>
        <v>8</v>
      </c>
      <c r="AGV216" s="36">
        <f t="shared" si="832"/>
        <v>29</v>
      </c>
      <c r="AGW216" s="36" t="str">
        <f t="shared" si="820"/>
        <v/>
      </c>
      <c r="AGX216" s="39">
        <f t="shared" si="833"/>
        <v>8</v>
      </c>
      <c r="AGY216" s="36" t="str">
        <f t="shared" si="834"/>
        <v/>
      </c>
      <c r="AGZ216" s="36" t="str">
        <f t="shared" si="821"/>
        <v/>
      </c>
      <c r="AHA216" s="39">
        <f t="shared" si="835"/>
        <v>6</v>
      </c>
      <c r="AHB216" s="36">
        <f t="shared" si="836"/>
        <v>34</v>
      </c>
      <c r="AHC216" s="36" t="str">
        <f t="shared" si="822"/>
        <v/>
      </c>
      <c r="AHD216" s="39" t="str">
        <f t="shared" si="837"/>
        <v/>
      </c>
      <c r="AHE216" s="36">
        <f t="shared" si="838"/>
        <v>25</v>
      </c>
      <c r="AHF216" s="36" t="str">
        <f t="shared" si="823"/>
        <v/>
      </c>
      <c r="AHG216" s="39">
        <f t="shared" si="839"/>
        <v>6</v>
      </c>
      <c r="AHH216" s="36" t="str">
        <f t="shared" si="840"/>
        <v/>
      </c>
      <c r="AHI216" s="36" t="str">
        <f t="shared" si="824"/>
        <v/>
      </c>
      <c r="AHJ216" s="39" t="str">
        <f t="shared" si="841"/>
        <v/>
      </c>
      <c r="AHK216" s="36" t="str">
        <f t="shared" si="842"/>
        <v/>
      </c>
      <c r="AHL216" s="36" t="str">
        <f t="shared" si="825"/>
        <v/>
      </c>
      <c r="AHM216" s="39" t="str">
        <f t="shared" si="843"/>
        <v/>
      </c>
      <c r="AHN216" s="36" t="str">
        <f t="shared" si="844"/>
        <v/>
      </c>
      <c r="AHO216" s="36" t="str">
        <f t="shared" si="826"/>
        <v/>
      </c>
      <c r="AHP216" s="39" t="str">
        <f t="shared" si="845"/>
        <v/>
      </c>
      <c r="AHQ216" s="36" t="str">
        <f t="shared" si="846"/>
        <v/>
      </c>
      <c r="AHR216" s="36" t="str">
        <f t="shared" si="827"/>
        <v/>
      </c>
      <c r="AHS216" s="39" t="str">
        <f t="shared" si="847"/>
        <v/>
      </c>
    </row>
    <row r="217" spans="1:922" s="5" customFormat="1" outlineLevel="1" x14ac:dyDescent="0.25">
      <c r="A217" s="35">
        <f t="shared" si="848"/>
        <v>5</v>
      </c>
      <c r="B217" s="46" t="s">
        <v>112</v>
      </c>
      <c r="C217" s="37"/>
      <c r="D217" s="35"/>
      <c r="E217" s="35"/>
      <c r="F217" s="35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38"/>
      <c r="S217" s="38"/>
      <c r="T217" s="38"/>
      <c r="U217" s="38"/>
      <c r="V217" s="38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38"/>
      <c r="AN217" s="38"/>
      <c r="AO217" s="38"/>
      <c r="AP217" s="38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 t="s">
        <v>355</v>
      </c>
      <c r="BB217" s="57" t="s">
        <v>355</v>
      </c>
      <c r="BC217" s="57" t="s">
        <v>355</v>
      </c>
      <c r="BD217" s="57" t="s">
        <v>355</v>
      </c>
      <c r="BE217" s="57" t="s">
        <v>355</v>
      </c>
      <c r="BF217" s="57" t="s">
        <v>355</v>
      </c>
      <c r="BG217" s="38"/>
      <c r="BH217" s="38"/>
      <c r="BI217" s="38"/>
      <c r="BJ217" s="38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 t="s">
        <v>354</v>
      </c>
      <c r="BV217" s="57"/>
      <c r="BW217" s="57"/>
      <c r="BX217" s="57"/>
      <c r="BY217" s="57"/>
      <c r="BZ217" s="57"/>
      <c r="CA217" s="38"/>
      <c r="CB217" s="38"/>
      <c r="CC217" s="38"/>
      <c r="CD217" s="38"/>
      <c r="CE217" s="57" t="s">
        <v>355</v>
      </c>
      <c r="CF217" s="57" t="s">
        <v>355</v>
      </c>
      <c r="CG217" s="57"/>
      <c r="CH217" s="57"/>
      <c r="CI217" s="57"/>
      <c r="CJ217" s="57" t="s">
        <v>355</v>
      </c>
      <c r="CK217" s="57" t="s">
        <v>355</v>
      </c>
      <c r="CL217" s="57" t="s">
        <v>355</v>
      </c>
      <c r="CM217" s="57"/>
      <c r="CN217" s="57" t="s">
        <v>355</v>
      </c>
      <c r="CO217" s="57" t="s">
        <v>355</v>
      </c>
      <c r="CP217" s="57" t="s">
        <v>355</v>
      </c>
      <c r="CQ217" s="57" t="s">
        <v>355</v>
      </c>
      <c r="CR217" s="57" t="s">
        <v>355</v>
      </c>
      <c r="CS217" s="57" t="s">
        <v>355</v>
      </c>
      <c r="CT217" s="57"/>
      <c r="CU217" s="38"/>
      <c r="CV217" s="38"/>
      <c r="CW217" s="38"/>
      <c r="CX217" s="38"/>
      <c r="CY217" s="57" t="s">
        <v>355</v>
      </c>
      <c r="CZ217" s="57" t="s">
        <v>355</v>
      </c>
      <c r="DA217" s="57" t="s">
        <v>355</v>
      </c>
      <c r="DB217" s="57"/>
      <c r="DC217" s="57"/>
      <c r="DD217" s="57"/>
      <c r="DE217" s="57"/>
      <c r="DF217" s="57"/>
      <c r="DG217" s="57"/>
      <c r="DH217" s="57" t="s">
        <v>355</v>
      </c>
      <c r="DI217" s="57" t="s">
        <v>355</v>
      </c>
      <c r="DJ217" s="57" t="s">
        <v>355</v>
      </c>
      <c r="DK217" s="57"/>
      <c r="DL217" s="57" t="s">
        <v>355</v>
      </c>
      <c r="DM217" s="57" t="s">
        <v>355</v>
      </c>
      <c r="DN217" s="57" t="s">
        <v>355</v>
      </c>
      <c r="DO217" s="38"/>
      <c r="DP217" s="38"/>
      <c r="DQ217" s="38"/>
      <c r="DR217" s="38"/>
      <c r="DS217" s="57" t="s">
        <v>355</v>
      </c>
      <c r="DT217" s="57" t="s">
        <v>355</v>
      </c>
      <c r="DU217" s="57"/>
      <c r="DV217" s="57"/>
      <c r="DW217" s="57"/>
      <c r="DX217" s="57" t="s">
        <v>355</v>
      </c>
      <c r="DY217" s="57" t="s">
        <v>355</v>
      </c>
      <c r="DZ217" s="57" t="s">
        <v>355</v>
      </c>
      <c r="EA217" s="57"/>
      <c r="EB217" s="57" t="s">
        <v>355</v>
      </c>
      <c r="EC217" s="57" t="s">
        <v>355</v>
      </c>
      <c r="ED217" s="57" t="s">
        <v>355</v>
      </c>
      <c r="EE217" s="57" t="s">
        <v>355</v>
      </c>
      <c r="EF217" s="57" t="s">
        <v>355</v>
      </c>
      <c r="EG217" s="57" t="s">
        <v>355</v>
      </c>
      <c r="EH217" s="38"/>
      <c r="EI217" s="38"/>
      <c r="EJ217" s="38"/>
      <c r="EK217" s="38"/>
      <c r="EL217" s="38"/>
      <c r="EM217" s="57" t="s">
        <v>355</v>
      </c>
      <c r="EN217" s="57" t="s">
        <v>355</v>
      </c>
      <c r="EO217" s="57" t="s">
        <v>355</v>
      </c>
      <c r="EP217" s="57"/>
      <c r="EQ217" s="57" t="s">
        <v>355</v>
      </c>
      <c r="ER217" s="57" t="s">
        <v>355</v>
      </c>
      <c r="ES217" s="57" t="s">
        <v>355</v>
      </c>
      <c r="ET217" s="57"/>
      <c r="EU217" s="57"/>
      <c r="EV217" s="57" t="s">
        <v>355</v>
      </c>
      <c r="EW217" s="57" t="s">
        <v>355</v>
      </c>
      <c r="EX217" s="57" t="s">
        <v>355</v>
      </c>
      <c r="EY217" s="57" t="s">
        <v>355</v>
      </c>
      <c r="EZ217" s="57" t="s">
        <v>355</v>
      </c>
      <c r="FA217" s="57" t="s">
        <v>355</v>
      </c>
      <c r="FB217" s="57" t="s">
        <v>355</v>
      </c>
      <c r="FC217" s="57"/>
      <c r="FD217" s="38"/>
      <c r="FE217" s="38"/>
      <c r="FF217" s="38"/>
      <c r="FG217" s="57"/>
      <c r="FH217" s="57"/>
      <c r="FI217" s="57"/>
      <c r="FJ217" s="57"/>
      <c r="FK217" s="57"/>
      <c r="FL217" s="57" t="s">
        <v>355</v>
      </c>
      <c r="FM217" s="57" t="s">
        <v>355</v>
      </c>
      <c r="FN217" s="57" t="s">
        <v>355</v>
      </c>
      <c r="FO217" s="57"/>
      <c r="FP217" s="57" t="s">
        <v>355</v>
      </c>
      <c r="FQ217" s="57" t="s">
        <v>355</v>
      </c>
      <c r="FR217" s="57" t="s">
        <v>355</v>
      </c>
      <c r="FS217" s="57"/>
      <c r="FT217" s="57" t="s">
        <v>355</v>
      </c>
      <c r="FU217" s="57" t="s">
        <v>355</v>
      </c>
      <c r="FV217" s="57"/>
      <c r="FW217" s="57"/>
      <c r="FX217" s="38"/>
      <c r="FY217" s="38"/>
      <c r="FZ217" s="38"/>
      <c r="GA217" s="57" t="s">
        <v>363</v>
      </c>
      <c r="GB217" s="57" t="s">
        <v>363</v>
      </c>
      <c r="GC217" s="57" t="s">
        <v>363</v>
      </c>
      <c r="GD217" s="57" t="s">
        <v>363</v>
      </c>
      <c r="GE217" s="57" t="s">
        <v>363</v>
      </c>
      <c r="GF217" s="57" t="s">
        <v>363</v>
      </c>
      <c r="GG217" s="57"/>
      <c r="GH217" s="57"/>
      <c r="GI217" s="57"/>
      <c r="GJ217" s="57"/>
      <c r="GK217" s="57"/>
      <c r="GL217" s="57" t="s">
        <v>363</v>
      </c>
      <c r="GM217" s="57" t="s">
        <v>363</v>
      </c>
      <c r="GN217" s="57" t="s">
        <v>363</v>
      </c>
      <c r="GO217" s="57" t="s">
        <v>363</v>
      </c>
      <c r="GP217" s="57"/>
      <c r="GQ217" s="38"/>
      <c r="GR217" s="38"/>
      <c r="GS217" s="38"/>
      <c r="GT217" s="38"/>
      <c r="GU217" s="61"/>
      <c r="GV217" s="57"/>
      <c r="GW217" s="57"/>
      <c r="GX217" s="57"/>
      <c r="GY217" s="57"/>
      <c r="GZ217" s="57" t="s">
        <v>355</v>
      </c>
      <c r="HA217" s="57" t="s">
        <v>355</v>
      </c>
      <c r="HB217" s="57" t="s">
        <v>355</v>
      </c>
      <c r="HC217" s="57"/>
      <c r="HD217" s="57" t="s">
        <v>355</v>
      </c>
      <c r="HE217" s="57" t="s">
        <v>355</v>
      </c>
      <c r="HF217" s="57" t="s">
        <v>355</v>
      </c>
      <c r="HG217" s="57" t="s">
        <v>355</v>
      </c>
      <c r="HH217" s="57" t="s">
        <v>355</v>
      </c>
      <c r="HI217" s="57" t="s">
        <v>355</v>
      </c>
      <c r="HJ217" s="57"/>
      <c r="HK217" s="38"/>
      <c r="HL217" s="38"/>
      <c r="HM217" s="38"/>
      <c r="HN217" s="38"/>
      <c r="HO217" s="57" t="s">
        <v>355</v>
      </c>
      <c r="HP217" s="57" t="s">
        <v>355</v>
      </c>
      <c r="HQ217" s="57" t="s">
        <v>355</v>
      </c>
      <c r="HR217" s="57"/>
      <c r="HS217" s="57" t="s">
        <v>355</v>
      </c>
      <c r="HT217" s="57" t="s">
        <v>355</v>
      </c>
      <c r="HU217" s="57" t="s">
        <v>355</v>
      </c>
      <c r="HV217" s="57"/>
      <c r="HW217" s="57"/>
      <c r="HX217" s="57" t="s">
        <v>355</v>
      </c>
      <c r="HY217" s="57" t="s">
        <v>355</v>
      </c>
      <c r="HZ217" s="57" t="s">
        <v>355</v>
      </c>
      <c r="IA217" s="57" t="s">
        <v>355</v>
      </c>
      <c r="IB217" s="57" t="s">
        <v>355</v>
      </c>
      <c r="IC217" s="57" t="s">
        <v>355</v>
      </c>
      <c r="ID217" s="38"/>
      <c r="IE217" s="38"/>
      <c r="IF217" s="38"/>
      <c r="IG217" s="38"/>
      <c r="IH217" s="38"/>
      <c r="II217" s="57" t="s">
        <v>355</v>
      </c>
      <c r="IJ217" s="57" t="s">
        <v>355</v>
      </c>
      <c r="IK217" s="57"/>
      <c r="IL217" s="57"/>
      <c r="IM217" s="57"/>
      <c r="IN217" s="57" t="s">
        <v>355</v>
      </c>
      <c r="IO217" s="57" t="s">
        <v>355</v>
      </c>
      <c r="IP217" s="57" t="s">
        <v>355</v>
      </c>
      <c r="IQ217" s="57"/>
      <c r="IR217" s="57"/>
      <c r="IS217" s="57"/>
      <c r="IT217" s="57"/>
      <c r="IU217" s="57"/>
      <c r="IV217" s="38"/>
      <c r="IW217" s="38"/>
      <c r="IX217" s="38"/>
      <c r="IY217" s="38"/>
      <c r="IZ217" s="38"/>
      <c r="JA217" s="38"/>
      <c r="JB217" s="38"/>
      <c r="JC217" s="61"/>
      <c r="JD217" s="57"/>
      <c r="JE217" s="57"/>
      <c r="JF217" s="57"/>
      <c r="JG217" s="57"/>
      <c r="JH217" s="57"/>
      <c r="JI217" s="57"/>
      <c r="JJ217" s="57"/>
      <c r="JK217" s="57"/>
      <c r="JL217" s="57"/>
      <c r="JM217" s="57"/>
      <c r="JN217" s="57"/>
      <c r="JO217" s="57"/>
      <c r="JP217" s="57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57"/>
      <c r="ON217" s="57"/>
      <c r="OO217" s="57"/>
      <c r="OP217" s="57"/>
      <c r="OQ217" s="57"/>
      <c r="OR217" s="57"/>
      <c r="OS217" s="57"/>
      <c r="OT217" s="57"/>
      <c r="OU217" s="57"/>
      <c r="OV217" s="57"/>
      <c r="OW217" s="57"/>
      <c r="OX217" s="57"/>
      <c r="OY217" s="57"/>
      <c r="OZ217" s="57"/>
      <c r="PA217" s="57"/>
      <c r="PB217" s="57"/>
      <c r="PC217" s="57"/>
      <c r="PD217" s="57"/>
      <c r="PE217" s="75"/>
      <c r="PF217" s="75"/>
      <c r="PG217" s="30"/>
      <c r="PH217" s="75"/>
      <c r="PI217" s="75"/>
      <c r="PJ217" s="75"/>
      <c r="PK217" s="75"/>
      <c r="PL217" s="75"/>
      <c r="PM217" s="75"/>
      <c r="PN217" s="75"/>
      <c r="PO217" s="75"/>
      <c r="PP217" s="75"/>
      <c r="PQ217" s="75"/>
      <c r="PR217" s="75"/>
      <c r="PS217" s="75"/>
      <c r="PT217" s="75"/>
      <c r="PU217" s="75"/>
      <c r="PV217" s="75"/>
      <c r="PW217" s="75"/>
      <c r="PX217" s="75"/>
      <c r="PY217" s="75"/>
      <c r="PZ217" s="75"/>
      <c r="QA217" s="30"/>
      <c r="QB217" s="75"/>
      <c r="QC217" s="75"/>
      <c r="QD217" s="75"/>
      <c r="QE217" s="75"/>
      <c r="QF217" s="75"/>
      <c r="QG217" s="75"/>
      <c r="QH217" s="75"/>
      <c r="QI217" s="75"/>
      <c r="QJ217" s="75"/>
      <c r="QK217" s="75"/>
      <c r="QL217" s="75"/>
      <c r="QM217" s="75"/>
      <c r="QN217" s="75"/>
      <c r="QO217" s="75"/>
      <c r="QP217" s="75"/>
      <c r="QQ217" s="75"/>
      <c r="QR217" s="75"/>
      <c r="QS217" s="75"/>
      <c r="QT217" s="75"/>
      <c r="QU217" s="57"/>
      <c r="QV217" s="57"/>
      <c r="QW217" s="57"/>
      <c r="QX217" s="57"/>
      <c r="QY217" s="57"/>
      <c r="QZ217" s="57" t="s">
        <v>355</v>
      </c>
      <c r="RA217" s="57"/>
      <c r="RB217" s="57"/>
      <c r="RC217" s="57"/>
      <c r="RD217" s="57"/>
      <c r="RE217" s="57"/>
      <c r="RF217" s="57"/>
      <c r="RG217" s="57"/>
      <c r="RH217" s="57"/>
      <c r="RI217" s="57"/>
      <c r="RJ217" s="57"/>
      <c r="RK217" s="57"/>
      <c r="RL217" s="57"/>
      <c r="RM217" s="75"/>
      <c r="RN217" s="75"/>
      <c r="RO217" s="30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37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8"/>
      <c r="TD217" s="38"/>
      <c r="TE217" s="38"/>
      <c r="TF217" s="38"/>
      <c r="TG217" s="37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si="815"/>
        <v/>
      </c>
      <c r="AGK217" s="85" t="str">
        <f t="shared" si="816"/>
        <v/>
      </c>
      <c r="AGL217" s="85" t="str">
        <f t="shared" si="817"/>
        <v/>
      </c>
      <c r="AGP217" s="36" t="str">
        <f t="shared" si="828"/>
        <v/>
      </c>
      <c r="AGQ217" s="36">
        <f t="shared" si="818"/>
        <v>14</v>
      </c>
      <c r="AGR217" s="39">
        <f t="shared" si="829"/>
        <v>1</v>
      </c>
      <c r="AGS217" s="36" t="str">
        <f t="shared" si="830"/>
        <v/>
      </c>
      <c r="AGT217" s="36">
        <f t="shared" si="819"/>
        <v>44</v>
      </c>
      <c r="AGU217" s="39" t="str">
        <f t="shared" si="831"/>
        <v/>
      </c>
      <c r="AGV217" s="36">
        <f t="shared" si="832"/>
        <v>10</v>
      </c>
      <c r="AGW217" s="36">
        <f t="shared" si="820"/>
        <v>26</v>
      </c>
      <c r="AGX217" s="39" t="str">
        <f t="shared" si="833"/>
        <v/>
      </c>
      <c r="AGY217" s="36" t="str">
        <f t="shared" si="834"/>
        <v/>
      </c>
      <c r="AGZ217" s="36" t="str">
        <f t="shared" si="821"/>
        <v/>
      </c>
      <c r="AHA217" s="39" t="str">
        <f t="shared" si="835"/>
        <v/>
      </c>
      <c r="AHB217" s="36" t="str">
        <f t="shared" si="836"/>
        <v/>
      </c>
      <c r="AHC217" s="36" t="str">
        <f t="shared" si="822"/>
        <v/>
      </c>
      <c r="AHD217" s="39" t="str">
        <f t="shared" si="837"/>
        <v/>
      </c>
      <c r="AHE217" s="36" t="str">
        <f t="shared" si="838"/>
        <v/>
      </c>
      <c r="AHF217" s="36">
        <f t="shared" si="823"/>
        <v>1</v>
      </c>
      <c r="AHG217" s="39" t="str">
        <f t="shared" si="839"/>
        <v/>
      </c>
      <c r="AHH217" s="36" t="str">
        <f t="shared" si="840"/>
        <v/>
      </c>
      <c r="AHI217" s="36" t="str">
        <f t="shared" si="824"/>
        <v/>
      </c>
      <c r="AHJ217" s="39" t="str">
        <f t="shared" si="841"/>
        <v/>
      </c>
      <c r="AHK217" s="36" t="str">
        <f t="shared" si="842"/>
        <v/>
      </c>
      <c r="AHL217" s="36" t="str">
        <f t="shared" si="825"/>
        <v/>
      </c>
      <c r="AHM217" s="39" t="str">
        <f t="shared" si="843"/>
        <v/>
      </c>
      <c r="AHN217" s="36" t="str">
        <f t="shared" si="844"/>
        <v/>
      </c>
      <c r="AHO217" s="36" t="str">
        <f t="shared" si="826"/>
        <v/>
      </c>
      <c r="AHP217" s="39" t="str">
        <f t="shared" si="845"/>
        <v/>
      </c>
      <c r="AHQ217" s="36" t="str">
        <f t="shared" si="846"/>
        <v/>
      </c>
      <c r="AHR217" s="36" t="str">
        <f t="shared" si="827"/>
        <v/>
      </c>
      <c r="AHS217" s="39" t="str">
        <f t="shared" si="847"/>
        <v/>
      </c>
    </row>
    <row r="218" spans="1:922" s="5" customFormat="1" outlineLevel="1" x14ac:dyDescent="0.25">
      <c r="A218" s="35">
        <f t="shared" si="848"/>
        <v>6</v>
      </c>
      <c r="B218" s="36"/>
      <c r="C218" s="37"/>
      <c r="D218" s="35"/>
      <c r="E218" s="35"/>
      <c r="F218" s="35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7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7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57"/>
      <c r="BL218" s="57" t="s">
        <v>355</v>
      </c>
      <c r="BM218" s="57" t="s">
        <v>355</v>
      </c>
      <c r="BN218" s="57"/>
      <c r="BO218" s="57" t="s">
        <v>355</v>
      </c>
      <c r="BP218" s="57" t="s">
        <v>355</v>
      </c>
      <c r="BQ218" s="57" t="s">
        <v>355</v>
      </c>
      <c r="BR218" s="57"/>
      <c r="BS218" s="57"/>
      <c r="BT218" s="57" t="s">
        <v>355</v>
      </c>
      <c r="BU218" s="57" t="s">
        <v>355</v>
      </c>
      <c r="BV218" s="57" t="s">
        <v>355</v>
      </c>
      <c r="BW218" s="57" t="s">
        <v>355</v>
      </c>
      <c r="BX218" s="57" t="s">
        <v>355</v>
      </c>
      <c r="BY218" s="57" t="s">
        <v>355</v>
      </c>
      <c r="BZ218" s="57" t="s">
        <v>355</v>
      </c>
      <c r="CA218" s="38"/>
      <c r="CB218" s="38"/>
      <c r="CC218" s="38"/>
      <c r="CD218" s="38"/>
      <c r="CE218" s="37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7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7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7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7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57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8"/>
      <c r="SJ218" s="38"/>
      <c r="SK218" s="38"/>
      <c r="SL218" s="38"/>
      <c r="SM218" s="37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8"/>
      <c r="TD218" s="38"/>
      <c r="TE218" s="38"/>
      <c r="TF218" s="38"/>
      <c r="TG218" s="37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8"/>
      <c r="TX218" s="38"/>
      <c r="TY218" s="38"/>
      <c r="TZ218" s="38"/>
      <c r="UA218" s="37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8"/>
      <c r="UR218" s="38"/>
      <c r="US218" s="38"/>
      <c r="UT218" s="38"/>
      <c r="UU218" s="37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8"/>
      <c r="VL218" s="38"/>
      <c r="VM218" s="38"/>
      <c r="VN218" s="38"/>
      <c r="VO218" s="37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8"/>
      <c r="WF218" s="38"/>
      <c r="WG218" s="38"/>
      <c r="WH218" s="38"/>
      <c r="WI218" s="37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8"/>
      <c r="WZ218" s="38"/>
      <c r="XA218" s="38"/>
      <c r="XB218" s="38"/>
      <c r="XC218" s="37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8"/>
      <c r="XT218" s="38"/>
      <c r="XU218" s="38"/>
      <c r="XV218" s="38"/>
      <c r="XW218" s="37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8"/>
      <c r="YN218" s="38"/>
      <c r="YO218" s="38"/>
      <c r="YP218" s="38"/>
      <c r="YQ218" s="37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8"/>
      <c r="ZH218" s="38"/>
      <c r="ZI218" s="38"/>
      <c r="ZJ218" s="38"/>
      <c r="ZK218" s="37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8"/>
      <c r="AAB218" s="38"/>
      <c r="AAC218" s="38"/>
      <c r="AAD218" s="38"/>
      <c r="AAE218" s="37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8"/>
      <c r="AAV218" s="38"/>
      <c r="AAW218" s="38"/>
      <c r="AAX218" s="38"/>
      <c r="AAY218" s="37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8"/>
      <c r="ABP218" s="38"/>
      <c r="ABQ218" s="38"/>
      <c r="ABR218" s="38"/>
      <c r="ABS218" s="37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8"/>
      <c r="ACJ218" s="38"/>
      <c r="ACK218" s="38"/>
      <c r="ACL218" s="38"/>
      <c r="ACM218" s="37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8"/>
      <c r="ADD218" s="38"/>
      <c r="ADE218" s="38"/>
      <c r="ADF218" s="38"/>
      <c r="ADG218" s="37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8"/>
      <c r="ADX218" s="38"/>
      <c r="ADY218" s="38"/>
      <c r="ADZ218" s="38"/>
      <c r="AEA218" s="37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8"/>
      <c r="AER218" s="38"/>
      <c r="AES218" s="38"/>
      <c r="AET218" s="38"/>
      <c r="AEU218" s="37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8"/>
      <c r="AFL218" s="38"/>
      <c r="AFM218" s="38"/>
      <c r="AFN218" s="38"/>
      <c r="AFO218" s="37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E218" s="38"/>
      <c r="AGF218" s="38"/>
      <c r="AGG218" s="38"/>
      <c r="AGH218" s="38"/>
      <c r="AGJ218" s="85" t="str">
        <f t="shared" si="815"/>
        <v/>
      </c>
      <c r="AGK218" s="85" t="str">
        <f t="shared" si="816"/>
        <v/>
      </c>
      <c r="AGL218" s="85" t="str">
        <f t="shared" si="817"/>
        <v/>
      </c>
      <c r="AGP218" s="36" t="str">
        <f t="shared" si="828"/>
        <v/>
      </c>
      <c r="AGQ218" s="36">
        <f t="shared" si="818"/>
        <v>12</v>
      </c>
      <c r="AGR218" s="39" t="str">
        <f t="shared" si="829"/>
        <v/>
      </c>
      <c r="AGS218" s="36" t="str">
        <f t="shared" si="830"/>
        <v/>
      </c>
      <c r="AGT218" s="36" t="str">
        <f t="shared" si="819"/>
        <v/>
      </c>
      <c r="AGU218" s="39" t="str">
        <f t="shared" si="831"/>
        <v/>
      </c>
      <c r="AGV218" s="36" t="str">
        <f t="shared" si="832"/>
        <v/>
      </c>
      <c r="AGW218" s="36" t="str">
        <f t="shared" si="820"/>
        <v/>
      </c>
      <c r="AGX218" s="39" t="str">
        <f t="shared" si="833"/>
        <v/>
      </c>
      <c r="AGY218" s="36" t="str">
        <f t="shared" si="834"/>
        <v/>
      </c>
      <c r="AGZ218" s="36" t="str">
        <f t="shared" si="821"/>
        <v/>
      </c>
      <c r="AHA218" s="39" t="str">
        <f t="shared" si="835"/>
        <v/>
      </c>
      <c r="AHB218" s="36" t="str">
        <f t="shared" si="836"/>
        <v/>
      </c>
      <c r="AHC218" s="36" t="str">
        <f t="shared" si="822"/>
        <v/>
      </c>
      <c r="AHD218" s="39" t="str">
        <f t="shared" si="837"/>
        <v/>
      </c>
      <c r="AHE218" s="36" t="str">
        <f t="shared" si="838"/>
        <v/>
      </c>
      <c r="AHF218" s="36" t="str">
        <f t="shared" si="823"/>
        <v/>
      </c>
      <c r="AHG218" s="39" t="str">
        <f t="shared" si="839"/>
        <v/>
      </c>
      <c r="AHH218" s="36" t="str">
        <f t="shared" si="840"/>
        <v/>
      </c>
      <c r="AHI218" s="36" t="str">
        <f t="shared" si="824"/>
        <v/>
      </c>
      <c r="AHJ218" s="39" t="str">
        <f t="shared" si="841"/>
        <v/>
      </c>
      <c r="AHK218" s="36" t="str">
        <f t="shared" si="842"/>
        <v/>
      </c>
      <c r="AHL218" s="36" t="str">
        <f t="shared" si="825"/>
        <v/>
      </c>
      <c r="AHM218" s="39" t="str">
        <f t="shared" si="843"/>
        <v/>
      </c>
      <c r="AHN218" s="36" t="str">
        <f t="shared" si="844"/>
        <v/>
      </c>
      <c r="AHO218" s="36" t="str">
        <f t="shared" si="826"/>
        <v/>
      </c>
      <c r="AHP218" s="39" t="str">
        <f t="shared" si="845"/>
        <v/>
      </c>
      <c r="AHQ218" s="36" t="str">
        <f t="shared" si="846"/>
        <v/>
      </c>
      <c r="AHR218" s="36" t="str">
        <f t="shared" si="827"/>
        <v/>
      </c>
      <c r="AHS218" s="39" t="str">
        <f t="shared" si="847"/>
        <v/>
      </c>
    </row>
    <row r="219" spans="1:922" s="5" customFormat="1" outlineLevel="1" x14ac:dyDescent="0.25">
      <c r="A219" s="35">
        <f t="shared" si="848"/>
        <v>7</v>
      </c>
      <c r="B219" s="36"/>
      <c r="C219" s="37"/>
      <c r="D219" s="35"/>
      <c r="E219" s="35"/>
      <c r="F219" s="35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7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7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7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7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7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7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8"/>
      <c r="SJ219" s="38"/>
      <c r="SK219" s="38"/>
      <c r="SL219" s="38"/>
      <c r="SM219" s="37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8"/>
      <c r="TD219" s="38"/>
      <c r="TE219" s="38"/>
      <c r="TF219" s="38"/>
      <c r="TG219" s="37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8"/>
      <c r="TX219" s="38"/>
      <c r="TY219" s="38"/>
      <c r="TZ219" s="38"/>
      <c r="UA219" s="37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8"/>
      <c r="UR219" s="38"/>
      <c r="US219" s="38"/>
      <c r="UT219" s="38"/>
      <c r="UU219" s="37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8"/>
      <c r="VL219" s="38"/>
      <c r="VM219" s="38"/>
      <c r="VN219" s="38"/>
      <c r="VO219" s="37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8"/>
      <c r="WF219" s="38"/>
      <c r="WG219" s="38"/>
      <c r="WH219" s="38"/>
      <c r="WI219" s="37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8"/>
      <c r="WZ219" s="38"/>
      <c r="XA219" s="38"/>
      <c r="XB219" s="38"/>
      <c r="XC219" s="37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8"/>
      <c r="XT219" s="38"/>
      <c r="XU219" s="38"/>
      <c r="XV219" s="38"/>
      <c r="XW219" s="37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8"/>
      <c r="YN219" s="38"/>
      <c r="YO219" s="38"/>
      <c r="YP219" s="38"/>
      <c r="YQ219" s="37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8"/>
      <c r="ZH219" s="38"/>
      <c r="ZI219" s="38"/>
      <c r="ZJ219" s="38"/>
      <c r="ZK219" s="37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8"/>
      <c r="AAB219" s="38"/>
      <c r="AAC219" s="38"/>
      <c r="AAD219" s="38"/>
      <c r="AAE219" s="37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8"/>
      <c r="AAV219" s="38"/>
      <c r="AAW219" s="38"/>
      <c r="AAX219" s="38"/>
      <c r="AAY219" s="37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8"/>
      <c r="ABP219" s="38"/>
      <c r="ABQ219" s="38"/>
      <c r="ABR219" s="38"/>
      <c r="ABS219" s="37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8"/>
      <c r="ACJ219" s="38"/>
      <c r="ACK219" s="38"/>
      <c r="ACL219" s="38"/>
      <c r="ACM219" s="37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8"/>
      <c r="ADD219" s="38"/>
      <c r="ADE219" s="38"/>
      <c r="ADF219" s="38"/>
      <c r="ADG219" s="37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8"/>
      <c r="ADX219" s="38"/>
      <c r="ADY219" s="38"/>
      <c r="ADZ219" s="38"/>
      <c r="AEA219" s="37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8"/>
      <c r="AER219" s="38"/>
      <c r="AES219" s="38"/>
      <c r="AET219" s="38"/>
      <c r="AEU219" s="37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8"/>
      <c r="AFL219" s="38"/>
      <c r="AFM219" s="38"/>
      <c r="AFN219" s="38"/>
      <c r="AFO219" s="37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E219" s="38"/>
      <c r="AGF219" s="38"/>
      <c r="AGG219" s="38"/>
      <c r="AGH219" s="38"/>
      <c r="AGJ219" s="85" t="str">
        <f t="shared" si="815"/>
        <v/>
      </c>
      <c r="AGK219" s="85" t="str">
        <f t="shared" si="816"/>
        <v/>
      </c>
      <c r="AGL219" s="85" t="str">
        <f t="shared" si="817"/>
        <v/>
      </c>
      <c r="AGP219" s="36" t="str">
        <f t="shared" si="828"/>
        <v/>
      </c>
      <c r="AGQ219" s="36" t="str">
        <f t="shared" si="818"/>
        <v/>
      </c>
      <c r="AGR219" s="39" t="str">
        <f t="shared" si="829"/>
        <v/>
      </c>
      <c r="AGS219" s="36" t="str">
        <f t="shared" si="830"/>
        <v/>
      </c>
      <c r="AGT219" s="36" t="str">
        <f t="shared" si="819"/>
        <v/>
      </c>
      <c r="AGU219" s="39" t="str">
        <f t="shared" si="831"/>
        <v/>
      </c>
      <c r="AGV219" s="36" t="str">
        <f t="shared" si="832"/>
        <v/>
      </c>
      <c r="AGW219" s="36" t="str">
        <f t="shared" si="820"/>
        <v/>
      </c>
      <c r="AGX219" s="39" t="str">
        <f t="shared" si="833"/>
        <v/>
      </c>
      <c r="AGY219" s="36" t="str">
        <f t="shared" si="834"/>
        <v/>
      </c>
      <c r="AGZ219" s="36" t="str">
        <f t="shared" si="821"/>
        <v/>
      </c>
      <c r="AHA219" s="39" t="str">
        <f t="shared" si="835"/>
        <v/>
      </c>
      <c r="AHB219" s="36" t="str">
        <f t="shared" si="836"/>
        <v/>
      </c>
      <c r="AHC219" s="36" t="str">
        <f t="shared" si="822"/>
        <v/>
      </c>
      <c r="AHD219" s="39" t="str">
        <f t="shared" si="837"/>
        <v/>
      </c>
      <c r="AHE219" s="36" t="str">
        <f t="shared" si="838"/>
        <v/>
      </c>
      <c r="AHF219" s="36" t="str">
        <f t="shared" si="823"/>
        <v/>
      </c>
      <c r="AHG219" s="39" t="str">
        <f t="shared" si="839"/>
        <v/>
      </c>
      <c r="AHH219" s="36" t="str">
        <f t="shared" si="840"/>
        <v/>
      </c>
      <c r="AHI219" s="36" t="str">
        <f t="shared" si="824"/>
        <v/>
      </c>
      <c r="AHJ219" s="39" t="str">
        <f t="shared" si="841"/>
        <v/>
      </c>
      <c r="AHK219" s="36" t="str">
        <f t="shared" si="842"/>
        <v/>
      </c>
      <c r="AHL219" s="36" t="str">
        <f t="shared" si="825"/>
        <v/>
      </c>
      <c r="AHM219" s="39" t="str">
        <f t="shared" si="843"/>
        <v/>
      </c>
      <c r="AHN219" s="36" t="str">
        <f t="shared" si="844"/>
        <v/>
      </c>
      <c r="AHO219" s="36" t="str">
        <f t="shared" si="826"/>
        <v/>
      </c>
      <c r="AHP219" s="39" t="str">
        <f t="shared" si="845"/>
        <v/>
      </c>
      <c r="AHQ219" s="36" t="str">
        <f t="shared" si="846"/>
        <v/>
      </c>
      <c r="AHR219" s="36" t="str">
        <f t="shared" si="827"/>
        <v/>
      </c>
      <c r="AHS219" s="39" t="str">
        <f t="shared" si="847"/>
        <v/>
      </c>
    </row>
    <row r="220" spans="1:922" s="32" customFormat="1" x14ac:dyDescent="0.25">
      <c r="A220" s="31" t="s">
        <v>38</v>
      </c>
      <c r="C220" s="33"/>
      <c r="D220" s="33"/>
      <c r="E220" s="33"/>
      <c r="F220" s="34"/>
      <c r="G220" s="33"/>
      <c r="H220" s="33"/>
      <c r="I220" s="33"/>
      <c r="J220" s="34"/>
      <c r="K220" s="33"/>
      <c r="L220" s="33"/>
      <c r="M220" s="33"/>
      <c r="N220" s="34"/>
      <c r="O220" s="33"/>
      <c r="P220" s="33"/>
      <c r="Q220" s="33"/>
      <c r="R220" s="34"/>
      <c r="S220" s="33"/>
      <c r="T220" s="33"/>
      <c r="U220" s="33"/>
      <c r="V220" s="34"/>
      <c r="W220" s="33"/>
      <c r="X220" s="33"/>
      <c r="Y220" s="33"/>
      <c r="Z220" s="34"/>
      <c r="AA220" s="33"/>
      <c r="AB220" s="33"/>
      <c r="AC220" s="33"/>
      <c r="AD220" s="34"/>
      <c r="AE220" s="33"/>
      <c r="AF220" s="33"/>
      <c r="AG220" s="33"/>
      <c r="AH220" s="34"/>
      <c r="AI220" s="33"/>
      <c r="AJ220" s="33"/>
      <c r="AK220" s="33"/>
      <c r="AL220" s="34"/>
      <c r="AM220" s="33"/>
      <c r="AN220" s="33"/>
      <c r="AO220" s="33"/>
      <c r="AP220" s="34"/>
      <c r="AQ220" s="33"/>
      <c r="AR220" s="33"/>
      <c r="AS220" s="33"/>
      <c r="AT220" s="34"/>
      <c r="AU220" s="33"/>
      <c r="AV220" s="33"/>
      <c r="AW220" s="33"/>
      <c r="AX220" s="34"/>
      <c r="AY220" s="33"/>
      <c r="AZ220" s="33"/>
      <c r="BA220" s="33"/>
      <c r="BB220" s="34"/>
      <c r="BC220" s="33"/>
      <c r="BD220" s="33"/>
      <c r="BE220" s="33"/>
      <c r="BF220" s="34"/>
      <c r="BG220" s="33"/>
      <c r="BH220" s="33"/>
      <c r="BI220" s="33"/>
      <c r="BJ220" s="34"/>
      <c r="BK220" s="33"/>
      <c r="BL220" s="33"/>
      <c r="BM220" s="33"/>
      <c r="BN220" s="34"/>
      <c r="BO220" s="33"/>
      <c r="BP220" s="33"/>
      <c r="BQ220" s="33"/>
      <c r="BR220" s="34"/>
      <c r="BS220" s="33"/>
      <c r="BT220" s="33"/>
      <c r="BU220" s="33"/>
      <c r="BV220" s="34"/>
      <c r="BW220" s="33"/>
      <c r="BX220" s="33"/>
      <c r="BY220" s="33"/>
      <c r="BZ220" s="34"/>
      <c r="CA220" s="33"/>
      <c r="CB220" s="33"/>
      <c r="CC220" s="33"/>
      <c r="CD220" s="34"/>
      <c r="CE220" s="33"/>
      <c r="CF220" s="33"/>
      <c r="CG220" s="33"/>
      <c r="CH220" s="34"/>
      <c r="CI220" s="33"/>
      <c r="CJ220" s="33"/>
      <c r="CK220" s="33"/>
      <c r="CL220" s="34"/>
      <c r="CM220" s="33"/>
      <c r="CN220" s="33"/>
      <c r="CO220" s="33"/>
      <c r="CP220" s="34"/>
      <c r="CQ220" s="33"/>
      <c r="CR220" s="33"/>
      <c r="CS220" s="33"/>
      <c r="CT220" s="34"/>
      <c r="CU220" s="33"/>
      <c r="CV220" s="33"/>
      <c r="CW220" s="33"/>
      <c r="CX220" s="34"/>
      <c r="CY220" s="33"/>
      <c r="CZ220" s="33"/>
      <c r="DA220" s="33"/>
      <c r="DB220" s="34"/>
      <c r="DC220" s="33"/>
      <c r="DD220" s="33"/>
      <c r="DE220" s="33"/>
      <c r="DF220" s="34"/>
      <c r="DG220" s="33"/>
      <c r="DH220" s="33"/>
      <c r="DI220" s="33"/>
      <c r="DJ220" s="34"/>
      <c r="DK220" s="33"/>
      <c r="DL220" s="33"/>
      <c r="DM220" s="33"/>
      <c r="DN220" s="34"/>
      <c r="DO220" s="33"/>
      <c r="DP220" s="33"/>
      <c r="DQ220" s="33"/>
      <c r="DR220" s="34"/>
      <c r="DS220" s="33"/>
      <c r="DT220" s="33"/>
      <c r="DU220" s="33"/>
      <c r="DV220" s="34"/>
      <c r="DW220" s="33"/>
      <c r="DX220" s="33"/>
      <c r="DY220" s="33"/>
      <c r="DZ220" s="34"/>
      <c r="EA220" s="33"/>
      <c r="EB220" s="33"/>
      <c r="EC220" s="33"/>
      <c r="ED220" s="34"/>
      <c r="EE220" s="33"/>
      <c r="EF220" s="33"/>
      <c r="EG220" s="33"/>
      <c r="EH220" s="34"/>
      <c r="EI220" s="33"/>
      <c r="EJ220" s="33"/>
      <c r="EK220" s="33"/>
      <c r="EL220" s="34"/>
      <c r="EM220" s="33"/>
      <c r="EN220" s="33"/>
      <c r="EO220" s="33"/>
      <c r="EP220" s="34"/>
      <c r="EQ220" s="33"/>
      <c r="ER220" s="33"/>
      <c r="ES220" s="33"/>
      <c r="ET220" s="34"/>
      <c r="EU220" s="33"/>
      <c r="EV220" s="33"/>
      <c r="EW220" s="33"/>
      <c r="EX220" s="34"/>
      <c r="EY220" s="33"/>
      <c r="EZ220" s="33"/>
      <c r="FA220" s="33"/>
      <c r="FB220" s="34"/>
      <c r="FC220" s="33"/>
      <c r="FD220" s="33"/>
      <c r="FE220" s="33"/>
      <c r="FF220" s="34"/>
      <c r="FG220" s="33"/>
      <c r="FH220" s="33"/>
      <c r="FI220" s="33"/>
      <c r="FJ220" s="34"/>
      <c r="FK220" s="33"/>
      <c r="FL220" s="33"/>
      <c r="FM220" s="33"/>
      <c r="FN220" s="34"/>
      <c r="FO220" s="33"/>
      <c r="FP220" s="33"/>
      <c r="FQ220" s="33"/>
      <c r="FR220" s="34"/>
      <c r="FS220" s="33"/>
      <c r="FT220" s="33"/>
      <c r="FU220" s="33"/>
      <c r="FV220" s="34"/>
      <c r="FW220" s="33"/>
      <c r="FX220" s="33"/>
      <c r="FY220" s="33"/>
      <c r="FZ220" s="34"/>
      <c r="GA220" s="33"/>
      <c r="GB220" s="33"/>
      <c r="GC220" s="33"/>
      <c r="GD220" s="34"/>
      <c r="GE220" s="33"/>
      <c r="GF220" s="33"/>
      <c r="GG220" s="33"/>
      <c r="GH220" s="34"/>
      <c r="GI220" s="33"/>
      <c r="GJ220" s="33"/>
      <c r="GK220" s="33"/>
      <c r="GL220" s="34"/>
      <c r="GM220" s="33"/>
      <c r="GN220" s="33"/>
      <c r="GO220" s="33"/>
      <c r="GP220" s="34"/>
      <c r="GQ220" s="33"/>
      <c r="GR220" s="33"/>
      <c r="GS220" s="33"/>
      <c r="GT220" s="34"/>
      <c r="GU220" s="33"/>
      <c r="GV220" s="33"/>
      <c r="GW220" s="33"/>
      <c r="GX220" s="34"/>
      <c r="GY220" s="33"/>
      <c r="GZ220" s="33"/>
      <c r="HA220" s="33"/>
      <c r="HB220" s="34"/>
      <c r="HC220" s="33"/>
      <c r="HD220" s="33"/>
      <c r="HE220" s="33"/>
      <c r="HF220" s="34"/>
      <c r="HG220" s="33"/>
      <c r="HH220" s="33"/>
      <c r="HI220" s="33"/>
      <c r="HJ220" s="34"/>
      <c r="HK220" s="33"/>
      <c r="HL220" s="33"/>
      <c r="HM220" s="33"/>
      <c r="HN220" s="34"/>
      <c r="HO220" s="33"/>
      <c r="HP220" s="33"/>
      <c r="HQ220" s="33"/>
      <c r="HR220" s="34"/>
      <c r="HS220" s="33"/>
      <c r="HT220" s="33"/>
      <c r="HU220" s="33"/>
      <c r="HV220" s="34"/>
      <c r="HW220" s="33"/>
      <c r="HX220" s="33"/>
      <c r="HY220" s="33"/>
      <c r="HZ220" s="34"/>
      <c r="IA220" s="33"/>
      <c r="IB220" s="33"/>
      <c r="IC220" s="33"/>
      <c r="ID220" s="34"/>
      <c r="IE220" s="33"/>
      <c r="IF220" s="33"/>
      <c r="IG220" s="33"/>
      <c r="IH220" s="34"/>
      <c r="II220" s="33"/>
      <c r="IJ220" s="33"/>
      <c r="IK220" s="33"/>
      <c r="IL220" s="34"/>
      <c r="IM220" s="33"/>
      <c r="IN220" s="33"/>
      <c r="IO220" s="33"/>
      <c r="IP220" s="34"/>
      <c r="IQ220" s="33"/>
      <c r="IR220" s="33"/>
      <c r="IS220" s="33"/>
      <c r="IT220" s="34"/>
      <c r="IU220" s="33"/>
      <c r="IV220" s="33"/>
      <c r="IW220" s="33"/>
      <c r="IX220" s="34"/>
      <c r="IY220" s="33"/>
      <c r="IZ220" s="33"/>
      <c r="JA220" s="33"/>
      <c r="JB220" s="34"/>
      <c r="JC220" s="33"/>
      <c r="JD220" s="33"/>
      <c r="JE220" s="33"/>
      <c r="JF220" s="34"/>
      <c r="JG220" s="33"/>
      <c r="JH220" s="33"/>
      <c r="JI220" s="33"/>
      <c r="JJ220" s="34"/>
      <c r="JK220" s="33"/>
      <c r="JL220" s="33"/>
      <c r="JM220" s="33"/>
      <c r="JN220" s="34"/>
      <c r="JO220" s="33"/>
      <c r="JP220" s="33"/>
      <c r="JQ220" s="33"/>
      <c r="JR220" s="34"/>
      <c r="JS220" s="33"/>
      <c r="JT220" s="33"/>
      <c r="JU220" s="33"/>
      <c r="JV220" s="34"/>
      <c r="JW220" s="33"/>
      <c r="JX220" s="33"/>
      <c r="JY220" s="33"/>
      <c r="JZ220" s="34"/>
      <c r="KA220" s="33"/>
      <c r="KB220" s="33"/>
      <c r="KC220" s="33"/>
      <c r="KD220" s="34"/>
      <c r="KE220" s="33"/>
      <c r="KF220" s="33"/>
      <c r="KG220" s="33"/>
      <c r="KH220" s="34"/>
      <c r="KI220" s="33"/>
      <c r="KJ220" s="33"/>
      <c r="KK220" s="33"/>
      <c r="KL220" s="34"/>
      <c r="KM220" s="33"/>
      <c r="KN220" s="33"/>
      <c r="KO220" s="33"/>
      <c r="KP220" s="34"/>
      <c r="KQ220" s="33"/>
      <c r="KR220" s="33"/>
      <c r="KS220" s="33"/>
      <c r="KT220" s="34"/>
      <c r="KU220" s="33"/>
      <c r="KV220" s="33"/>
      <c r="KW220" s="33"/>
      <c r="KX220" s="34"/>
      <c r="KY220" s="33"/>
      <c r="KZ220" s="33"/>
      <c r="LA220" s="33"/>
      <c r="LB220" s="34"/>
      <c r="LC220" s="33"/>
      <c r="LD220" s="33"/>
      <c r="LE220" s="33"/>
      <c r="LF220" s="34"/>
      <c r="LG220" s="33"/>
      <c r="LH220" s="33"/>
      <c r="LI220" s="33"/>
      <c r="LJ220" s="34"/>
      <c r="LK220" s="33"/>
      <c r="LL220" s="33"/>
      <c r="LM220" s="33"/>
      <c r="LN220" s="34"/>
      <c r="LO220" s="33"/>
      <c r="LP220" s="33"/>
      <c r="LQ220" s="33"/>
      <c r="LR220" s="34"/>
      <c r="LS220" s="33"/>
      <c r="LT220" s="33"/>
      <c r="LU220" s="33"/>
      <c r="LV220" s="34"/>
      <c r="LW220" s="33"/>
      <c r="LX220" s="33"/>
      <c r="LY220" s="33"/>
      <c r="LZ220" s="34"/>
      <c r="MA220" s="33"/>
      <c r="MB220" s="33"/>
      <c r="MC220" s="33"/>
      <c r="MD220" s="34"/>
      <c r="ME220" s="33"/>
      <c r="MF220" s="33"/>
      <c r="MG220" s="33"/>
      <c r="MH220" s="34"/>
      <c r="MI220" s="33"/>
      <c r="MJ220" s="33"/>
      <c r="MK220" s="33"/>
      <c r="ML220" s="34"/>
      <c r="MM220" s="33"/>
      <c r="MN220" s="33"/>
      <c r="MO220" s="33"/>
      <c r="MP220" s="34"/>
      <c r="MQ220" s="33"/>
      <c r="MR220" s="33"/>
      <c r="MS220" s="33"/>
      <c r="MT220" s="34"/>
      <c r="MU220" s="33"/>
      <c r="MV220" s="33"/>
      <c r="MW220" s="33"/>
      <c r="MX220" s="34"/>
      <c r="MY220" s="33"/>
      <c r="MZ220" s="33"/>
      <c r="NA220" s="33"/>
      <c r="NB220" s="34"/>
      <c r="NC220" s="33"/>
      <c r="ND220" s="33"/>
      <c r="NE220" s="33"/>
      <c r="NF220" s="34"/>
      <c r="NG220" s="33"/>
      <c r="NH220" s="33"/>
      <c r="NI220" s="33"/>
      <c r="NJ220" s="34"/>
      <c r="NK220" s="33"/>
      <c r="NL220" s="33"/>
      <c r="NM220" s="33"/>
      <c r="NN220" s="34"/>
      <c r="NO220" s="33"/>
      <c r="NP220" s="33"/>
      <c r="NQ220" s="33"/>
      <c r="NR220" s="34"/>
      <c r="NS220" s="33"/>
      <c r="NT220" s="33"/>
      <c r="NU220" s="33"/>
      <c r="NV220" s="34"/>
      <c r="NW220" s="33"/>
      <c r="NX220" s="33"/>
      <c r="NY220" s="33"/>
      <c r="NZ220" s="34"/>
      <c r="OA220" s="33"/>
      <c r="OB220" s="33"/>
      <c r="OC220" s="33"/>
      <c r="OD220" s="34"/>
      <c r="OE220" s="33"/>
      <c r="OF220" s="33"/>
      <c r="OG220" s="33"/>
      <c r="OH220" s="34"/>
      <c r="OI220" s="33"/>
      <c r="OJ220" s="33"/>
      <c r="OK220" s="33"/>
      <c r="OL220" s="34"/>
      <c r="OM220" s="33"/>
      <c r="ON220" s="33"/>
      <c r="OO220" s="33"/>
      <c r="OP220" s="34"/>
      <c r="OQ220" s="33"/>
      <c r="OR220" s="33"/>
      <c r="OS220" s="33"/>
      <c r="OT220" s="34"/>
      <c r="OU220" s="33"/>
      <c r="OV220" s="33"/>
      <c r="OW220" s="33"/>
      <c r="OX220" s="34"/>
      <c r="OY220" s="33"/>
      <c r="OZ220" s="33"/>
      <c r="PA220" s="33"/>
      <c r="PB220" s="34"/>
      <c r="PC220" s="33"/>
      <c r="PD220" s="33"/>
      <c r="PE220" s="33"/>
      <c r="PF220" s="34"/>
      <c r="PG220" s="33"/>
      <c r="PH220" s="33"/>
      <c r="PI220" s="33"/>
      <c r="PJ220" s="34"/>
      <c r="PK220" s="33"/>
      <c r="PL220" s="33"/>
      <c r="PM220" s="33"/>
      <c r="PN220" s="34"/>
      <c r="PO220" s="33"/>
      <c r="PP220" s="33"/>
      <c r="PQ220" s="33"/>
      <c r="PR220" s="34"/>
      <c r="PS220" s="33"/>
      <c r="PT220" s="33"/>
      <c r="PU220" s="33"/>
      <c r="PV220" s="34"/>
      <c r="PW220" s="33"/>
      <c r="PX220" s="33"/>
      <c r="PY220" s="33"/>
      <c r="PZ220" s="34"/>
      <c r="QA220" s="33"/>
      <c r="QB220" s="33"/>
      <c r="QC220" s="33"/>
      <c r="QD220" s="34"/>
      <c r="QE220" s="33"/>
      <c r="QF220" s="33"/>
      <c r="QG220" s="33"/>
      <c r="QH220" s="34"/>
      <c r="QI220" s="33"/>
      <c r="QJ220" s="33"/>
      <c r="QK220" s="33"/>
      <c r="QL220" s="34"/>
      <c r="QM220" s="33"/>
      <c r="QN220" s="33"/>
      <c r="QO220" s="33"/>
      <c r="QP220" s="34"/>
      <c r="QQ220" s="33"/>
      <c r="QR220" s="33"/>
      <c r="QS220" s="33"/>
      <c r="QT220" s="34"/>
      <c r="QU220" s="33"/>
      <c r="QV220" s="33"/>
      <c r="QW220" s="33"/>
      <c r="QX220" s="34"/>
      <c r="QY220" s="33"/>
      <c r="QZ220" s="33"/>
      <c r="RA220" s="33"/>
      <c r="RB220" s="34"/>
      <c r="RC220" s="33"/>
      <c r="RD220" s="33"/>
      <c r="RE220" s="33"/>
      <c r="RF220" s="34"/>
      <c r="RG220" s="33"/>
      <c r="RH220" s="33"/>
      <c r="RI220" s="33"/>
      <c r="RJ220" s="34"/>
      <c r="RK220" s="33"/>
      <c r="RL220" s="33"/>
      <c r="RM220" s="33"/>
      <c r="RN220" s="34"/>
      <c r="RO220" s="33"/>
      <c r="RP220" s="33"/>
      <c r="RQ220" s="33"/>
      <c r="RR220" s="34"/>
      <c r="RS220" s="33"/>
      <c r="RT220" s="33"/>
      <c r="RU220" s="33"/>
      <c r="RV220" s="34"/>
      <c r="RW220" s="33"/>
      <c r="RX220" s="33"/>
      <c r="RY220" s="33"/>
      <c r="RZ220" s="34"/>
      <c r="SA220" s="33"/>
      <c r="SB220" s="33"/>
      <c r="SC220" s="33"/>
      <c r="SD220" s="34"/>
      <c r="SE220" s="33"/>
      <c r="SF220" s="33"/>
      <c r="SG220" s="33"/>
      <c r="SH220" s="33"/>
      <c r="SI220" s="33"/>
      <c r="SJ220" s="33"/>
      <c r="SK220" s="33"/>
      <c r="SL220" s="34"/>
      <c r="SM220" s="33"/>
      <c r="SN220" s="33"/>
      <c r="SO220" s="33"/>
      <c r="SP220" s="34"/>
      <c r="SQ220" s="33"/>
      <c r="SR220" s="33"/>
      <c r="SS220" s="33"/>
      <c r="ST220" s="34"/>
      <c r="SU220" s="33"/>
      <c r="SV220" s="33"/>
      <c r="SW220" s="33"/>
      <c r="SX220" s="34"/>
      <c r="SY220" s="33"/>
      <c r="SZ220" s="33"/>
      <c r="TA220" s="33"/>
      <c r="TB220" s="34"/>
      <c r="TC220" s="33"/>
      <c r="TD220" s="33"/>
      <c r="TE220" s="33"/>
      <c r="TF220" s="34"/>
      <c r="TG220" s="33"/>
      <c r="TH220" s="33"/>
      <c r="TI220" s="33"/>
      <c r="TJ220" s="34"/>
      <c r="TK220" s="33"/>
      <c r="TL220" s="33"/>
      <c r="TM220" s="33"/>
      <c r="TN220" s="34"/>
      <c r="TO220" s="33"/>
      <c r="TP220" s="33"/>
      <c r="TQ220" s="33"/>
      <c r="TR220" s="34"/>
      <c r="TS220" s="33"/>
      <c r="TT220" s="33"/>
      <c r="TU220" s="33"/>
      <c r="TV220" s="34"/>
      <c r="TW220" s="33"/>
      <c r="TX220" s="33"/>
      <c r="TY220" s="33"/>
      <c r="TZ220" s="34"/>
      <c r="UA220" s="33"/>
      <c r="UB220" s="33"/>
      <c r="UC220" s="33"/>
      <c r="UD220" s="34"/>
      <c r="UE220" s="33"/>
      <c r="UF220" s="33"/>
      <c r="UG220" s="33"/>
      <c r="UH220" s="34"/>
      <c r="UI220" s="33"/>
      <c r="UJ220" s="33"/>
      <c r="UK220" s="33"/>
      <c r="UL220" s="34"/>
      <c r="UM220" s="33"/>
      <c r="UN220" s="33"/>
      <c r="UO220" s="33"/>
      <c r="UP220" s="34"/>
      <c r="UQ220" s="33"/>
      <c r="UR220" s="33"/>
      <c r="US220" s="33"/>
      <c r="UT220" s="34"/>
      <c r="UU220" s="33"/>
      <c r="UV220" s="33"/>
      <c r="UW220" s="33"/>
      <c r="UX220" s="34"/>
      <c r="UY220" s="33"/>
      <c r="UZ220" s="33"/>
      <c r="VA220" s="33"/>
      <c r="VB220" s="34"/>
      <c r="VC220" s="33"/>
      <c r="VD220" s="33"/>
      <c r="VE220" s="33"/>
      <c r="VF220" s="34"/>
      <c r="VG220" s="33"/>
      <c r="VH220" s="33"/>
      <c r="VI220" s="33"/>
      <c r="VJ220" s="34"/>
      <c r="VK220" s="33"/>
      <c r="VL220" s="33"/>
      <c r="VM220" s="33"/>
      <c r="VN220" s="34"/>
      <c r="VO220" s="33"/>
      <c r="VP220" s="33"/>
      <c r="VQ220" s="33"/>
      <c r="VR220" s="34"/>
      <c r="VS220" s="33"/>
      <c r="VT220" s="33"/>
      <c r="VU220" s="33"/>
      <c r="VV220" s="34"/>
      <c r="VW220" s="33"/>
      <c r="VX220" s="33"/>
      <c r="VY220" s="33"/>
      <c r="VZ220" s="34"/>
      <c r="WA220" s="33"/>
      <c r="WB220" s="33"/>
      <c r="WC220" s="33"/>
      <c r="WD220" s="34"/>
      <c r="WE220" s="33"/>
      <c r="WF220" s="33"/>
      <c r="WG220" s="33"/>
      <c r="WH220" s="34"/>
      <c r="WI220" s="33"/>
      <c r="WJ220" s="33"/>
      <c r="WK220" s="33"/>
      <c r="WL220" s="34"/>
      <c r="WM220" s="33"/>
      <c r="WN220" s="33"/>
      <c r="WO220" s="33"/>
      <c r="WP220" s="34"/>
      <c r="WQ220" s="33"/>
      <c r="WR220" s="33"/>
      <c r="WS220" s="33"/>
      <c r="WT220" s="34"/>
      <c r="WU220" s="33"/>
      <c r="WV220" s="33"/>
      <c r="WW220" s="33"/>
      <c r="WX220" s="34"/>
      <c r="WY220" s="33"/>
      <c r="WZ220" s="33"/>
      <c r="XA220" s="33"/>
      <c r="XB220" s="34"/>
      <c r="XC220" s="33"/>
      <c r="XD220" s="33"/>
      <c r="XE220" s="33"/>
      <c r="XF220" s="34"/>
      <c r="XG220" s="33"/>
      <c r="XH220" s="33"/>
      <c r="XI220" s="33"/>
      <c r="XJ220" s="34"/>
      <c r="XK220" s="33"/>
      <c r="XL220" s="33"/>
      <c r="XM220" s="33"/>
      <c r="XN220" s="34"/>
      <c r="XO220" s="33"/>
      <c r="XP220" s="33"/>
      <c r="XQ220" s="33"/>
      <c r="XR220" s="34"/>
      <c r="XS220" s="33"/>
      <c r="XT220" s="33"/>
      <c r="XU220" s="33"/>
      <c r="XV220" s="34"/>
      <c r="XW220" s="33"/>
      <c r="XX220" s="33"/>
      <c r="XY220" s="33"/>
      <c r="XZ220" s="34"/>
      <c r="YA220" s="33"/>
      <c r="YB220" s="33"/>
      <c r="YC220" s="33"/>
      <c r="YD220" s="34"/>
      <c r="YE220" s="33"/>
      <c r="YF220" s="33"/>
      <c r="YG220" s="33"/>
      <c r="YH220" s="34"/>
      <c r="YI220" s="33"/>
      <c r="YJ220" s="33"/>
      <c r="YK220" s="33"/>
      <c r="YL220" s="34"/>
      <c r="YM220" s="33"/>
      <c r="YN220" s="33"/>
      <c r="YO220" s="33"/>
      <c r="YP220" s="34"/>
      <c r="YQ220" s="33"/>
      <c r="YR220" s="33"/>
      <c r="YS220" s="33"/>
      <c r="YT220" s="34"/>
      <c r="YU220" s="33"/>
      <c r="YV220" s="33"/>
      <c r="YW220" s="33"/>
      <c r="YX220" s="34"/>
      <c r="YY220" s="33"/>
      <c r="YZ220" s="33"/>
      <c r="ZA220" s="33"/>
      <c r="ZB220" s="34"/>
      <c r="ZC220" s="33"/>
      <c r="ZD220" s="33"/>
      <c r="ZE220" s="33"/>
      <c r="ZF220" s="34"/>
      <c r="ZG220" s="33"/>
      <c r="ZH220" s="33"/>
      <c r="ZI220" s="33"/>
      <c r="ZJ220" s="34"/>
      <c r="ZK220" s="33"/>
      <c r="ZL220" s="33"/>
      <c r="ZM220" s="33"/>
      <c r="ZN220" s="34"/>
      <c r="ZO220" s="33"/>
      <c r="ZP220" s="33"/>
      <c r="ZQ220" s="33"/>
      <c r="ZR220" s="34"/>
      <c r="ZS220" s="33"/>
      <c r="ZT220" s="33"/>
      <c r="ZU220" s="33"/>
      <c r="ZV220" s="34"/>
      <c r="ZW220" s="33"/>
      <c r="ZX220" s="33"/>
      <c r="ZY220" s="33"/>
      <c r="ZZ220" s="34"/>
      <c r="AAA220" s="33"/>
      <c r="AAB220" s="33"/>
      <c r="AAC220" s="33"/>
      <c r="AAD220" s="34"/>
      <c r="AAE220" s="33"/>
      <c r="AAF220" s="33"/>
      <c r="AAG220" s="33"/>
      <c r="AAH220" s="34"/>
      <c r="AAI220" s="33"/>
      <c r="AAJ220" s="33"/>
      <c r="AAK220" s="33"/>
      <c r="AAL220" s="34"/>
      <c r="AAM220" s="33"/>
      <c r="AAN220" s="33"/>
      <c r="AAO220" s="33"/>
      <c r="AAP220" s="34"/>
      <c r="AAQ220" s="33"/>
      <c r="AAR220" s="33"/>
      <c r="AAS220" s="33"/>
      <c r="AAT220" s="34"/>
      <c r="AAU220" s="33"/>
      <c r="AAV220" s="33"/>
      <c r="AAW220" s="33"/>
      <c r="AAX220" s="34"/>
      <c r="AAY220" s="33"/>
      <c r="AAZ220" s="33"/>
      <c r="ABA220" s="33"/>
      <c r="ABB220" s="34"/>
      <c r="ABC220" s="33"/>
      <c r="ABD220" s="33"/>
      <c r="ABE220" s="33"/>
      <c r="ABF220" s="34"/>
      <c r="ABG220" s="33"/>
      <c r="ABH220" s="33"/>
      <c r="ABI220" s="33"/>
      <c r="ABJ220" s="34"/>
      <c r="ABK220" s="33"/>
      <c r="ABL220" s="33"/>
      <c r="ABM220" s="33"/>
      <c r="ABN220" s="34"/>
      <c r="ABO220" s="33"/>
      <c r="ABP220" s="33"/>
      <c r="ABQ220" s="33"/>
      <c r="ABR220" s="34"/>
      <c r="ABS220" s="33"/>
      <c r="ABT220" s="33"/>
      <c r="ABU220" s="33"/>
      <c r="ABV220" s="34"/>
      <c r="ABW220" s="33"/>
      <c r="ABX220" s="33"/>
      <c r="ABY220" s="33"/>
      <c r="ABZ220" s="34"/>
      <c r="ACA220" s="33"/>
      <c r="ACB220" s="33"/>
      <c r="ACC220" s="33"/>
      <c r="ACD220" s="34"/>
      <c r="ACE220" s="33"/>
      <c r="ACF220" s="33"/>
      <c r="ACG220" s="33"/>
      <c r="ACH220" s="34"/>
      <c r="ACI220" s="33"/>
      <c r="ACJ220" s="33"/>
      <c r="ACK220" s="33"/>
      <c r="ACL220" s="34"/>
      <c r="ACM220" s="33"/>
      <c r="ACN220" s="33"/>
      <c r="ACO220" s="33"/>
      <c r="ACP220" s="34"/>
      <c r="ACQ220" s="33"/>
      <c r="ACR220" s="33"/>
      <c r="ACS220" s="33"/>
      <c r="ACT220" s="34"/>
      <c r="ACU220" s="33"/>
      <c r="ACV220" s="33"/>
      <c r="ACW220" s="33"/>
      <c r="ACX220" s="34"/>
      <c r="ACY220" s="33"/>
      <c r="ACZ220" s="33"/>
      <c r="ADA220" s="33"/>
      <c r="ADB220" s="34"/>
      <c r="ADC220" s="33"/>
      <c r="ADD220" s="33"/>
      <c r="ADE220" s="33"/>
      <c r="ADF220" s="34"/>
      <c r="ADG220" s="33"/>
      <c r="ADH220" s="33"/>
      <c r="ADI220" s="33"/>
      <c r="ADJ220" s="34"/>
      <c r="ADK220" s="33"/>
      <c r="ADL220" s="33"/>
      <c r="ADM220" s="33"/>
      <c r="ADN220" s="34"/>
      <c r="ADO220" s="33"/>
      <c r="ADP220" s="33"/>
      <c r="ADQ220" s="33"/>
      <c r="ADR220" s="34"/>
      <c r="ADS220" s="33"/>
      <c r="ADT220" s="33"/>
      <c r="ADU220" s="33"/>
      <c r="ADV220" s="34"/>
      <c r="ADW220" s="33"/>
      <c r="ADX220" s="33"/>
      <c r="ADY220" s="33"/>
      <c r="ADZ220" s="34"/>
      <c r="AEA220" s="33"/>
      <c r="AEB220" s="33"/>
      <c r="AEC220" s="33"/>
      <c r="AED220" s="34"/>
      <c r="AEE220" s="33"/>
      <c r="AEF220" s="33"/>
      <c r="AEG220" s="33"/>
      <c r="AEH220" s="34"/>
      <c r="AEI220" s="33"/>
      <c r="AEJ220" s="33"/>
      <c r="AEK220" s="33"/>
      <c r="AEL220" s="34"/>
      <c r="AEM220" s="33"/>
      <c r="AEN220" s="33"/>
      <c r="AEO220" s="33"/>
      <c r="AEP220" s="34"/>
      <c r="AEQ220" s="33"/>
      <c r="AER220" s="33"/>
      <c r="AES220" s="33"/>
      <c r="AET220" s="34"/>
      <c r="AEU220" s="33"/>
      <c r="AEV220" s="33"/>
      <c r="AEW220" s="33"/>
      <c r="AEX220" s="34"/>
      <c r="AEY220" s="33"/>
      <c r="AEZ220" s="33"/>
      <c r="AFA220" s="33"/>
      <c r="AFB220" s="34"/>
      <c r="AFC220" s="33"/>
      <c r="AFD220" s="33"/>
      <c r="AFE220" s="33"/>
      <c r="AFF220" s="34"/>
      <c r="AFG220" s="33"/>
      <c r="AFH220" s="33"/>
      <c r="AFI220" s="33"/>
      <c r="AFJ220" s="34"/>
      <c r="AFK220" s="33"/>
      <c r="AFL220" s="33"/>
      <c r="AFM220" s="33"/>
      <c r="AFN220" s="34"/>
      <c r="AFO220" s="33"/>
      <c r="AFP220" s="33"/>
      <c r="AFQ220" s="33"/>
      <c r="AFR220" s="34"/>
      <c r="AFS220" s="33"/>
      <c r="AFT220" s="33"/>
      <c r="AFU220" s="33"/>
      <c r="AFV220" s="34"/>
      <c r="AFW220" s="33"/>
      <c r="AFX220" s="33"/>
      <c r="AFY220" s="33"/>
      <c r="AFZ220" s="34"/>
      <c r="AGA220" s="33"/>
      <c r="AGB220" s="33"/>
      <c r="AGC220" s="33"/>
      <c r="AGD220" s="34"/>
      <c r="AGE220" s="33"/>
      <c r="AGF220" s="33"/>
      <c r="AGG220" s="33"/>
      <c r="AGH220" s="34"/>
      <c r="AGI220" s="33"/>
      <c r="AGJ220" s="33"/>
      <c r="AGK220" s="33"/>
      <c r="AGL220" s="33"/>
      <c r="AGM220" s="33"/>
      <c r="AGN220" s="34"/>
      <c r="AGO220" s="33"/>
      <c r="AGP220" s="33"/>
      <c r="AGQ220" s="33"/>
      <c r="AGR220" s="33"/>
      <c r="AGS220" s="34"/>
      <c r="AGT220" s="34"/>
      <c r="AGU220" s="33"/>
      <c r="AGV220" s="33"/>
      <c r="AGW220" s="33"/>
      <c r="AGX220" s="33"/>
      <c r="AGY220" s="34"/>
      <c r="AGZ220" s="34"/>
      <c r="AHA220" s="33"/>
      <c r="AHB220" s="33"/>
      <c r="AHC220" s="33"/>
      <c r="AHD220" s="33"/>
      <c r="AHE220" s="34"/>
      <c r="AHF220" s="34"/>
      <c r="AHG220" s="33"/>
      <c r="AHH220" s="33"/>
      <c r="AHI220" s="33"/>
      <c r="AHJ220" s="33"/>
      <c r="AHK220" s="34"/>
      <c r="AHL220" s="34"/>
      <c r="AHM220" s="33"/>
      <c r="AHN220" s="33"/>
      <c r="AHO220" s="33"/>
      <c r="AHP220" s="33"/>
      <c r="AHQ220" s="34"/>
      <c r="AHR220" s="34"/>
      <c r="AHS220" s="33"/>
      <c r="AHT220" s="33"/>
      <c r="AHU220" s="33"/>
      <c r="AHV220" s="34"/>
      <c r="AHW220" s="33"/>
      <c r="AHX220" s="33"/>
      <c r="AHY220" s="33"/>
      <c r="AHZ220" s="34"/>
      <c r="AIA220" s="33"/>
      <c r="AIB220" s="33"/>
      <c r="AIC220" s="33"/>
      <c r="AID220" s="34"/>
      <c r="AIE220" s="33"/>
      <c r="AIF220" s="33"/>
      <c r="AIG220" s="33"/>
      <c r="AIH220" s="34"/>
      <c r="AII220" s="33"/>
      <c r="AIJ220" s="33"/>
      <c r="AIK220" s="33"/>
      <c r="AIL220" s="34"/>
    </row>
    <row r="221" spans="1:922" s="5" customFormat="1" outlineLevel="1" x14ac:dyDescent="0.25">
      <c r="A221" s="35">
        <v>1</v>
      </c>
      <c r="B221" s="48" t="s">
        <v>113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38"/>
      <c r="AQ221" s="3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61"/>
      <c r="BL221" s="57"/>
      <c r="BM221" s="57"/>
      <c r="BN221" s="57"/>
      <c r="BO221" s="57" t="s">
        <v>354</v>
      </c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61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57"/>
      <c r="CV221" s="57"/>
      <c r="CW221" s="57"/>
      <c r="CX221" s="57"/>
      <c r="CY221" s="61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38"/>
      <c r="DS221" s="61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61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 t="s">
        <v>354</v>
      </c>
      <c r="FB221" s="57"/>
      <c r="FC221" s="57"/>
      <c r="FD221" s="57"/>
      <c r="FE221" s="38"/>
      <c r="FF221" s="38"/>
      <c r="FG221" s="61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38"/>
      <c r="GA221" s="61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57"/>
      <c r="GR221" s="57"/>
      <c r="GS221" s="57"/>
      <c r="GT221" s="38"/>
      <c r="GU221" s="61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57"/>
      <c r="HL221" s="57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61"/>
      <c r="IJ221" s="57"/>
      <c r="IK221" s="57"/>
      <c r="IL221" s="57"/>
      <c r="IM221" s="57"/>
      <c r="IN221" s="57" t="s">
        <v>363</v>
      </c>
      <c r="IO221" s="57" t="s">
        <v>363</v>
      </c>
      <c r="IP221" s="57"/>
      <c r="IQ221" s="57" t="s">
        <v>363</v>
      </c>
      <c r="IR221" s="57"/>
      <c r="IS221" s="57"/>
      <c r="IT221" s="57"/>
      <c r="IU221" s="57" t="s">
        <v>363</v>
      </c>
      <c r="IV221" s="57"/>
      <c r="IW221" s="57"/>
      <c r="IX221" s="57"/>
      <c r="IY221" s="57" t="s">
        <v>363</v>
      </c>
      <c r="IZ221" s="57" t="s">
        <v>363</v>
      </c>
      <c r="JA221" s="38"/>
      <c r="JB221" s="38"/>
      <c r="JC221" s="61"/>
      <c r="JD221" s="57"/>
      <c r="JE221" s="57"/>
      <c r="JF221" s="57"/>
      <c r="JG221" s="57" t="s">
        <v>363</v>
      </c>
      <c r="JH221" s="57" t="s">
        <v>363</v>
      </c>
      <c r="JI221" s="57"/>
      <c r="JJ221" s="57"/>
      <c r="JK221" s="57" t="s">
        <v>363</v>
      </c>
      <c r="JL221" s="57"/>
      <c r="JM221" s="57"/>
      <c r="JN221" s="57"/>
      <c r="JO221" s="57"/>
      <c r="JP221" s="57"/>
      <c r="JQ221" s="57"/>
      <c r="JR221" s="57"/>
      <c r="JS221" s="57"/>
      <c r="JT221" s="38"/>
      <c r="JU221" s="38"/>
      <c r="JV221" s="38"/>
      <c r="JW221" s="61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KI221" s="57"/>
      <c r="KJ221" s="57"/>
      <c r="KK221" s="57"/>
      <c r="KL221" s="57"/>
      <c r="KM221" s="57"/>
      <c r="KN221" s="57"/>
      <c r="KO221" s="57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61"/>
      <c r="NT221" s="57"/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57"/>
      <c r="OL221" s="38"/>
      <c r="OM221" s="61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/>
      <c r="PN221" s="57"/>
      <c r="PO221" s="57"/>
      <c r="PP221" s="57"/>
      <c r="PQ221" s="57"/>
      <c r="PR221" s="57"/>
      <c r="PS221" s="57"/>
      <c r="PT221" s="57"/>
      <c r="PU221" s="57"/>
      <c r="PV221" s="57"/>
      <c r="PW221" s="38"/>
      <c r="PX221" s="38"/>
      <c r="PY221" s="38"/>
      <c r="PZ221" s="38"/>
      <c r="QA221" s="61"/>
      <c r="QB221" s="57"/>
      <c r="QC221" s="57"/>
      <c r="QD221" s="57"/>
      <c r="QE221" s="57"/>
      <c r="QF221" s="57"/>
      <c r="QG221" s="57"/>
      <c r="QH221" s="57"/>
      <c r="QI221" s="57"/>
      <c r="QJ221" s="57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61"/>
      <c r="QV221" s="57"/>
      <c r="QW221" s="57"/>
      <c r="QX221" s="57"/>
      <c r="QY221" s="57"/>
      <c r="QZ221" s="57" t="s">
        <v>355</v>
      </c>
      <c r="RA221" s="57" t="s">
        <v>355</v>
      </c>
      <c r="RB221" s="57"/>
      <c r="RC221" s="57"/>
      <c r="RD221" s="57"/>
      <c r="RE221" s="57" t="s">
        <v>355</v>
      </c>
      <c r="RF221" s="57"/>
      <c r="RG221" s="57"/>
      <c r="RH221" s="38"/>
      <c r="RI221" s="38"/>
      <c r="RJ221" s="38"/>
      <c r="RK221" s="38"/>
      <c r="RL221" s="38"/>
      <c r="RM221" s="38"/>
      <c r="RN221" s="38"/>
      <c r="RO221" s="57" t="s">
        <v>355</v>
      </c>
      <c r="RP221" s="57"/>
      <c r="RQ221" s="57"/>
      <c r="RR221" s="57"/>
      <c r="RS221" s="57"/>
      <c r="RT221" s="57"/>
      <c r="RU221" s="57"/>
      <c r="RV221" s="57" t="s">
        <v>355</v>
      </c>
      <c r="RW221" s="57"/>
      <c r="RX221" s="57"/>
      <c r="RY221" s="57"/>
      <c r="RZ221" s="57"/>
      <c r="SA221" s="57"/>
      <c r="SB221" s="57"/>
      <c r="SC221" s="38"/>
      <c r="SD221" s="38"/>
      <c r="SE221" s="38"/>
      <c r="SF221" s="38"/>
      <c r="SG221" s="38"/>
      <c r="SH221" s="38"/>
      <c r="SI221" s="38"/>
      <c r="SJ221" s="38"/>
      <c r="SK221" s="38"/>
      <c r="SL221" s="38"/>
      <c r="SM221" s="37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8"/>
      <c r="TD221" s="38"/>
      <c r="TE221" s="38"/>
      <c r="TF221" s="38"/>
      <c r="TG221" s="37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37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8"/>
      <c r="UR221" s="38"/>
      <c r="US221" s="38"/>
      <c r="UT221" s="38"/>
      <c r="UU221" s="37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8"/>
      <c r="VL221" s="38"/>
      <c r="VM221" s="38"/>
      <c r="VN221" s="38"/>
      <c r="VO221" s="37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8"/>
      <c r="WF221" s="38"/>
      <c r="WG221" s="38"/>
      <c r="WH221" s="38"/>
      <c r="WI221" s="37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8"/>
      <c r="WZ221" s="38"/>
      <c r="XA221" s="38"/>
      <c r="XB221" s="38"/>
      <c r="XC221" s="37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8"/>
      <c r="XT221" s="38"/>
      <c r="XU221" s="38"/>
      <c r="XV221" s="38"/>
      <c r="XW221" s="37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8"/>
      <c r="YN221" s="38"/>
      <c r="YO221" s="38"/>
      <c r="YP221" s="38"/>
      <c r="YQ221" s="37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8"/>
      <c r="ZH221" s="38"/>
      <c r="ZI221" s="38"/>
      <c r="ZJ221" s="38"/>
      <c r="ZK221" s="37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ref="AGJ221:AGJ238" si="849">IF(COUNTIFS($C$7:$AGI$7,"="&amp;$AGO$5,$C221:$AGI221,"б")=0,"",COUNTIFS($C$7:$AGI$7,"="&amp;$AGO$5,$C221:$AGI221,"б"))</f>
        <v/>
      </c>
      <c r="AGK221" s="85">
        <f t="shared" ref="AGK221:AGK238" si="850">IF(COUNTIFS($C$7:$AGI$7,"="&amp;$AGO$5,$C221:$AGI221,"у")=0,"",COUNTIFS($C$7:$AGI$7,"="&amp;$AGO$5,$C221:$AGI221,"у"))</f>
        <v>2</v>
      </c>
      <c r="AGL221" s="85" t="str">
        <f t="shared" ref="AGL221:AGL238" si="851">IF(COUNTIFS($C$7:$AGI$7,"="&amp;$AGO$5,$C221:$AGI221,"н")=0,"",COUNTIFS($C$7:$AGI$7,"="&amp;$AGO$5,$C221:$AGI221,"н"))</f>
        <v/>
      </c>
      <c r="AGP221" s="36" t="str">
        <f t="shared" ref="AGP221:AGP238" si="852">IF(COUNTIFS($C$6:$AGI$6,9,$C221:$AGI221,"б")=0,"",COUNTIFS($C$6:$AGI$6,9,$C221:$AGI221,"б"))</f>
        <v/>
      </c>
      <c r="AGQ221" s="36" t="str">
        <f t="shared" ref="AGQ221:AGQ238" si="853">IF(COUNTIFS($C$6:$AGI$6,9,$C221:$AGI221,"у")=0,"",COUNTIFS($C$6:$AGI$6,9,$C221:$AGI221,"у"))</f>
        <v/>
      </c>
      <c r="AGR221" s="39">
        <f t="shared" ref="AGR221:AGR238" si="854">IF(COUNTIFS($C$6:$AGI$6,9,$C221:$AGI221,"н")=0,"",COUNTIFS($C$6:$AGI$6,9,$C221:$AGI221,"н"))</f>
        <v>1</v>
      </c>
      <c r="AGS221" s="36" t="str">
        <f t="shared" ref="AGS221:AGS238" si="855">IF(COUNTIFS($C$6:$AGI$6,10,$C221:$AGI221,"б")=0,"",COUNTIFS($C$6:$AGI$6,10,$C221:$AGI221,"б"))</f>
        <v/>
      </c>
      <c r="AGT221" s="36" t="str">
        <f t="shared" ref="AGT221:AGT238" si="856">IF(COUNTIFS($C$6:$AGI$6,10,$C221:$AGI221,"у")=0,"",COUNTIFS($C$6:$AGI$6,10,$C221:$AGI221,"у"))</f>
        <v/>
      </c>
      <c r="AGU221" s="39">
        <f t="shared" ref="AGU221:AGU238" si="857">IF(COUNTIFS($C$6:$AGI$6,10,$C221:$AGI221,"н")=0,"",COUNTIFS($C$6:$AGI$6,10,$C221:$AGI221,"н"))</f>
        <v>1</v>
      </c>
      <c r="AGV221" s="36">
        <f t="shared" ref="AGV221:AGV238" si="858">IF(COUNTIFS($C$6:$AGI$6,11,$C221:$AGI221,"б")=0,"",COUNTIFS($C$6:$AGI$6,11,$C221:$AGI221,"б"))</f>
        <v>6</v>
      </c>
      <c r="AGW221" s="36" t="str">
        <f t="shared" ref="AGW221:AGW238" si="859">IF(COUNTIFS($C$6:$AGI$6,11,$C221:$AGI221,"у")=0,"",COUNTIFS($C$6:$AGI$6,11,$C221:$AGI221,"у"))</f>
        <v/>
      </c>
      <c r="AGX221" s="39" t="str">
        <f t="shared" ref="AGX221:AGX238" si="860">IF(COUNTIFS($C$6:$AGI$6,11,$C221:$AGI221,"н")=0,"",COUNTIFS($C$6:$AGI$6,11,$C221:$AGI221,"н"))</f>
        <v/>
      </c>
      <c r="AGY221" s="36">
        <f t="shared" ref="AGY221:AGY238" si="861">IF(COUNTIFS($C$6:$AGI$6,12,$C221:$AGI221,"б")=0,"",COUNTIFS($C$6:$AGI$6,12,$C221:$AGI221,"б"))</f>
        <v>3</v>
      </c>
      <c r="AGZ221" s="36" t="str">
        <f t="shared" ref="AGZ221:AGZ238" si="862">IF(COUNTIFS($C$6:$AGI$6,12,$C221:$AGI221,"у")=0,"",COUNTIFS($C$6:$AGI$6,12,$C221:$AGI221,"у"))</f>
        <v/>
      </c>
      <c r="AHA221" s="39" t="str">
        <f t="shared" ref="AHA221:AHA238" si="863">IF(COUNTIFS($C$6:$AGI$6,12,$C221:$AGI221,"н")=0,"",COUNTIFS($C$6:$AGI$6,12,$C221:$AGI221,"н"))</f>
        <v/>
      </c>
      <c r="AHB221" s="36" t="str">
        <f t="shared" ref="AHB221:AHB238" si="864">IF(COUNTIFS($C$6:$AGI$6,1,$C221:$AGI221,"б")=0,"",COUNTIFS($C$6:$AGI$6,1,$C221:$AGI221,"б"))</f>
        <v/>
      </c>
      <c r="AHC221" s="36" t="str">
        <f t="shared" ref="AHC221:AHC238" si="865">IF(COUNTIFS($C$6:$AGI$6,1,$C221:$AGI221,"у")=0,"",COUNTIFS($C$6:$AGI$6,1,$C221:$AGI221,"у"))</f>
        <v/>
      </c>
      <c r="AHD221" s="39" t="str">
        <f t="shared" ref="AHD221:AHD238" si="866">IF(COUNTIFS($C$6:$AGI$6,1,$C221:$AGI221,"н")=0,"",COUNTIFS($C$6:$AGI$6,1,$C221:$AGI221,"н"))</f>
        <v/>
      </c>
      <c r="AHE221" s="36" t="str">
        <f t="shared" ref="AHE221:AHE238" si="867">IF(COUNTIFS($C$6:$AGI$6,2,$C221:$AGI221,"б")=0,"",COUNTIFS($C$6:$AGI$6,2,$C221:$AGI221,"б"))</f>
        <v/>
      </c>
      <c r="AHF221" s="36">
        <f t="shared" ref="AHF221:AHF238" si="868">IF(COUNTIFS($C$6:$AGI$6,2,$C221:$AGI221,"у")=0,"",COUNTIFS($C$6:$AGI$6,2,$C221:$AGI221,"у"))</f>
        <v>5</v>
      </c>
      <c r="AHG221" s="39" t="str">
        <f t="shared" ref="AHG221:AHG238" si="869">IF(COUNTIFS($C$6:$AGI$6,2,$C221:$AGI221,"н")=0,"",COUNTIFS($C$6:$AGI$6,2,$C221:$AGI221,"н"))</f>
        <v/>
      </c>
      <c r="AHH221" s="36" t="str">
        <f t="shared" ref="AHH221:AHH238" si="870">IF(COUNTIFS($C$6:$AGI$6,3,$C221:$AGI221,"б")=0,"",COUNTIFS($C$6:$AGI$6,3,$C221:$AGI221,"б"))</f>
        <v/>
      </c>
      <c r="AHI221" s="36" t="str">
        <f t="shared" ref="AHI221:AHI238" si="871">IF(COUNTIFS($C$6:$AGI$6,3,$C221:$AGI221,"у")=0,"",COUNTIFS($C$6:$AGI$6,3,$C221:$AGI221,"у"))</f>
        <v/>
      </c>
      <c r="AHJ221" s="39" t="str">
        <f t="shared" ref="AHJ221:AHJ238" si="872">IF(COUNTIFS($C$6:$AGI$6,3,$C221:$AGI221,"н")=0,"",COUNTIFS($C$6:$AGI$6,3,$C221:$AGI221,"н"))</f>
        <v/>
      </c>
      <c r="AHK221" s="36" t="str">
        <f t="shared" ref="AHK221:AHK238" si="873">IF(COUNTIFS($C$6:$AGI$6,4,$C221:$AGI221,"б")=0,"",COUNTIFS($C$6:$AGI$6,4,$C221:$AGI221,"б"))</f>
        <v/>
      </c>
      <c r="AHL221" s="36" t="str">
        <f t="shared" ref="AHL221:AHL238" si="874">IF(COUNTIFS($C$6:$AGI$6,4,$C221:$AGI221,"у")=0,"",COUNTIFS($C$6:$AGI$6,4,$C221:$AGI221,"у"))</f>
        <v/>
      </c>
      <c r="AHM221" s="39" t="str">
        <f t="shared" ref="AHM221:AHM238" si="875">IF(COUNTIFS($C$6:$AGI$6,4,$C221:$AGI221,"н")=0,"",COUNTIFS($C$6:$AGI$6,4,$C221:$AGI221,"н"))</f>
        <v/>
      </c>
      <c r="AHN221" s="36" t="str">
        <f t="shared" ref="AHN221:AHN238" si="876">IF(COUNTIFS($C$6:$AGI$6,5,$C221:$AGI221,"б")=0,"",COUNTIFS($C$6:$AGI$6,5,$C221:$AGI221,"б"))</f>
        <v/>
      </c>
      <c r="AHO221" s="36" t="str">
        <f t="shared" ref="AHO221:AHO238" si="877">IF(COUNTIFS($C$6:$AGI$6,5,$C221:$AGI221,"у")=0,"",COUNTIFS($C$6:$AGI$6,5,$C221:$AGI221,"у"))</f>
        <v/>
      </c>
      <c r="AHP221" s="39" t="str">
        <f t="shared" ref="AHP221:AHP238" si="878">IF(COUNTIFS($C$6:$AGI$6,5,$C221:$AGI221,"н")=0,"",COUNTIFS($C$6:$AGI$6,5,$C221:$AGI221,"н"))</f>
        <v/>
      </c>
      <c r="AHQ221" s="36" t="str">
        <f t="shared" ref="AHQ221:AHQ238" si="879">IF(COUNTIFS($C$6:$AGI$6,6,$C221:$AGI221,"б")=0,"",COUNTIFS($C$6:$AGI$6,6,$C221:$AGI221,"б"))</f>
        <v/>
      </c>
      <c r="AHR221" s="36" t="str">
        <f t="shared" ref="AHR221:AHR238" si="880">IF(COUNTIFS($C$6:$AGI$6,6,$C221:$AGI221,"у")=0,"",COUNTIFS($C$6:$AGI$6,6,$C221:$AGI221,"у"))</f>
        <v/>
      </c>
      <c r="AHS221" s="39" t="str">
        <f t="shared" ref="AHS221:AHS238" si="881">IF(COUNTIFS($C$6:$AGI$6,6,$C221:$AGI221,"н")=0,"",COUNTIFS($C$6:$AGI$6,6,$C221:$AGI221,"н"))</f>
        <v/>
      </c>
    </row>
    <row r="222" spans="1:922" s="5" customFormat="1" outlineLevel="1" x14ac:dyDescent="0.25">
      <c r="A222" s="35">
        <f t="shared" ref="A222:A238" si="882">A221+1</f>
        <v>2</v>
      </c>
      <c r="B222" s="48" t="s">
        <v>114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38"/>
      <c r="AQ222" s="3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61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61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 t="s">
        <v>354</v>
      </c>
      <c r="CV222" s="57" t="s">
        <v>354</v>
      </c>
      <c r="CW222" s="57"/>
      <c r="CX222" s="57"/>
      <c r="CY222" s="61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38"/>
      <c r="DS222" s="61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61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38"/>
      <c r="FF222" s="38"/>
      <c r="FG222" s="61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38"/>
      <c r="GA222" s="61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/>
      <c r="GR222" s="57"/>
      <c r="GS222" s="57"/>
      <c r="GT222" s="38"/>
      <c r="GU222" s="61"/>
      <c r="GV222" s="57"/>
      <c r="GW222" s="57"/>
      <c r="GX222" s="57"/>
      <c r="GY222" s="57"/>
      <c r="GZ222" s="57"/>
      <c r="HA222" s="57" t="s">
        <v>363</v>
      </c>
      <c r="HB222" s="57"/>
      <c r="HC222" s="57" t="s">
        <v>363</v>
      </c>
      <c r="HD222" s="57" t="s">
        <v>363</v>
      </c>
      <c r="HE222" s="57"/>
      <c r="HF222" s="57"/>
      <c r="HG222" s="57" t="s">
        <v>363</v>
      </c>
      <c r="HH222" s="57"/>
      <c r="HI222" s="57"/>
      <c r="HJ222" s="57"/>
      <c r="HK222" s="57" t="s">
        <v>363</v>
      </c>
      <c r="HL222" s="57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61"/>
      <c r="IJ222" s="57"/>
      <c r="IK222" s="57"/>
      <c r="IL222" s="57"/>
      <c r="IM222" s="57"/>
      <c r="IN222" s="57"/>
      <c r="IO222" s="57"/>
      <c r="IP222" s="57"/>
      <c r="IQ222" s="57"/>
      <c r="IR222" s="57"/>
      <c r="IS222" s="57"/>
      <c r="IT222" s="57"/>
      <c r="IU222" s="57"/>
      <c r="IV222" s="57"/>
      <c r="IW222" s="57"/>
      <c r="IX222" s="57"/>
      <c r="IY222" s="57"/>
      <c r="IZ222" s="57"/>
      <c r="JA222" s="38"/>
      <c r="JB222" s="38"/>
      <c r="JC222" s="61"/>
      <c r="JD222" s="57"/>
      <c r="JE222" s="57"/>
      <c r="JF222" s="57"/>
      <c r="JG222" s="57"/>
      <c r="JH222" s="57"/>
      <c r="JI222" s="57"/>
      <c r="JJ222" s="57"/>
      <c r="JK222" s="57"/>
      <c r="JL222" s="57"/>
      <c r="JM222" s="57"/>
      <c r="JN222" s="57"/>
      <c r="JO222" s="57"/>
      <c r="JP222" s="57"/>
      <c r="JQ222" s="57"/>
      <c r="JR222" s="57"/>
      <c r="JS222" s="57"/>
      <c r="JT222" s="38"/>
      <c r="JU222" s="38"/>
      <c r="JV222" s="38"/>
      <c r="JW222" s="61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57"/>
      <c r="KJ222" s="57"/>
      <c r="KK222" s="57"/>
      <c r="KL222" s="57"/>
      <c r="KM222" s="57"/>
      <c r="KN222" s="57"/>
      <c r="KO222" s="57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61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 t="s">
        <v>354</v>
      </c>
      <c r="OK222" s="57"/>
      <c r="OL222" s="38"/>
      <c r="OM222" s="61"/>
      <c r="ON222" s="57"/>
      <c r="OO222" s="57"/>
      <c r="OP222" s="57"/>
      <c r="OQ222" s="57"/>
      <c r="OR222" s="57"/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38"/>
      <c r="PF222" s="38"/>
      <c r="PG222" s="61"/>
      <c r="PH222" s="57"/>
      <c r="PI222" s="57"/>
      <c r="PJ222" s="57"/>
      <c r="PK222" s="57" t="s">
        <v>354</v>
      </c>
      <c r="PL222" s="57" t="s">
        <v>354</v>
      </c>
      <c r="PM222" s="57" t="s">
        <v>354</v>
      </c>
      <c r="PN222" s="57"/>
      <c r="PO222" s="57"/>
      <c r="PP222" s="57"/>
      <c r="PQ222" s="57"/>
      <c r="PR222" s="57"/>
      <c r="PS222" s="57"/>
      <c r="PT222" s="57"/>
      <c r="PU222" s="57"/>
      <c r="PV222" s="57"/>
      <c r="PW222" s="38"/>
      <c r="PX222" s="38"/>
      <c r="PY222" s="38"/>
      <c r="PZ222" s="38"/>
      <c r="QA222" s="61"/>
      <c r="QB222" s="57"/>
      <c r="QC222" s="57"/>
      <c r="QD222" s="57"/>
      <c r="QE222" s="57"/>
      <c r="QF222" s="57"/>
      <c r="QG222" s="57"/>
      <c r="QH222" s="57"/>
      <c r="QI222" s="57"/>
      <c r="QJ222" s="57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61"/>
      <c r="QV222" s="57"/>
      <c r="QW222" s="57"/>
      <c r="QX222" s="57"/>
      <c r="QY222" s="57"/>
      <c r="QZ222" s="57"/>
      <c r="RA222" s="57"/>
      <c r="RB222" s="57"/>
      <c r="RC222" s="57"/>
      <c r="RD222" s="57"/>
      <c r="RE222" s="57"/>
      <c r="RF222" s="57"/>
      <c r="RG222" s="57"/>
      <c r="RH222" s="38"/>
      <c r="RI222" s="38"/>
      <c r="RJ222" s="38"/>
      <c r="RK222" s="38"/>
      <c r="RL222" s="38"/>
      <c r="RM222" s="38"/>
      <c r="RN222" s="38"/>
      <c r="RO222" s="57" t="s">
        <v>354</v>
      </c>
      <c r="RP222" s="57"/>
      <c r="RQ222" s="57"/>
      <c r="RR222" s="57"/>
      <c r="RS222" s="57"/>
      <c r="RT222" s="57"/>
      <c r="RU222" s="57"/>
      <c r="RV222" s="57" t="s">
        <v>354</v>
      </c>
      <c r="RW222" s="57"/>
      <c r="RX222" s="57"/>
      <c r="RY222" s="57"/>
      <c r="RZ222" s="57"/>
      <c r="SA222" s="57" t="s">
        <v>354</v>
      </c>
      <c r="SB222" s="57" t="s">
        <v>354</v>
      </c>
      <c r="SC222" s="38"/>
      <c r="SD222" s="38"/>
      <c r="SE222" s="38"/>
      <c r="SF222" s="38"/>
      <c r="SG222" s="38"/>
      <c r="SH222" s="38"/>
      <c r="SI222" s="38"/>
      <c r="SJ222" s="38"/>
      <c r="SK222" s="38"/>
      <c r="SL222" s="38"/>
      <c r="SM222" s="37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8"/>
      <c r="TD222" s="38"/>
      <c r="TE222" s="38"/>
      <c r="TF222" s="38"/>
      <c r="TG222" s="37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8"/>
      <c r="TX222" s="38"/>
      <c r="TY222" s="38"/>
      <c r="TZ222" s="38"/>
      <c r="UA222" s="37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8"/>
      <c r="UR222" s="38"/>
      <c r="US222" s="38"/>
      <c r="UT222" s="38"/>
      <c r="UU222" s="37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8"/>
      <c r="VL222" s="38"/>
      <c r="VM222" s="38"/>
      <c r="VN222" s="38"/>
      <c r="VO222" s="37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8"/>
      <c r="WF222" s="38"/>
      <c r="WG222" s="38"/>
      <c r="WH222" s="38"/>
      <c r="WI222" s="37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8"/>
      <c r="WZ222" s="38"/>
      <c r="XA222" s="38"/>
      <c r="XB222" s="38"/>
      <c r="XC222" s="37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8"/>
      <c r="XT222" s="38"/>
      <c r="XU222" s="38"/>
      <c r="XV222" s="38"/>
      <c r="XW222" s="37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8"/>
      <c r="YN222" s="38"/>
      <c r="YO222" s="38"/>
      <c r="YP222" s="38"/>
      <c r="YQ222" s="37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8"/>
      <c r="ZH222" s="38"/>
      <c r="ZI222" s="38"/>
      <c r="ZJ222" s="38"/>
      <c r="ZK222" s="37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49"/>
        <v/>
      </c>
      <c r="AGK222" s="85" t="str">
        <f t="shared" si="850"/>
        <v/>
      </c>
      <c r="AGL222" s="85">
        <f t="shared" si="851"/>
        <v>4</v>
      </c>
      <c r="AGP222" s="36" t="str">
        <f t="shared" si="852"/>
        <v/>
      </c>
      <c r="AGQ222" s="36" t="str">
        <f t="shared" si="853"/>
        <v/>
      </c>
      <c r="AGR222" s="39" t="str">
        <f t="shared" si="854"/>
        <v/>
      </c>
      <c r="AGS222" s="36" t="str">
        <f t="shared" si="855"/>
        <v/>
      </c>
      <c r="AGT222" s="36" t="str">
        <f t="shared" si="856"/>
        <v/>
      </c>
      <c r="AGU222" s="39">
        <f t="shared" si="857"/>
        <v>2</v>
      </c>
      <c r="AGV222" s="36">
        <f t="shared" si="858"/>
        <v>5</v>
      </c>
      <c r="AGW222" s="36" t="str">
        <f t="shared" si="859"/>
        <v/>
      </c>
      <c r="AGX222" s="39" t="str">
        <f t="shared" si="860"/>
        <v/>
      </c>
      <c r="AGY222" s="36" t="str">
        <f t="shared" si="861"/>
        <v/>
      </c>
      <c r="AGZ222" s="36" t="str">
        <f t="shared" si="862"/>
        <v/>
      </c>
      <c r="AHA222" s="39" t="str">
        <f t="shared" si="863"/>
        <v/>
      </c>
      <c r="AHB222" s="36" t="str">
        <f t="shared" si="864"/>
        <v/>
      </c>
      <c r="AHC222" s="36" t="str">
        <f t="shared" si="865"/>
        <v/>
      </c>
      <c r="AHD222" s="39">
        <f t="shared" si="866"/>
        <v>4</v>
      </c>
      <c r="AHE222" s="36" t="str">
        <f t="shared" si="867"/>
        <v/>
      </c>
      <c r="AHF222" s="36" t="str">
        <f t="shared" si="868"/>
        <v/>
      </c>
      <c r="AHG222" s="39">
        <f t="shared" si="869"/>
        <v>4</v>
      </c>
      <c r="AHH222" s="36" t="str">
        <f t="shared" si="870"/>
        <v/>
      </c>
      <c r="AHI222" s="36" t="str">
        <f t="shared" si="871"/>
        <v/>
      </c>
      <c r="AHJ222" s="39" t="str">
        <f t="shared" si="872"/>
        <v/>
      </c>
      <c r="AHK222" s="36" t="str">
        <f t="shared" si="873"/>
        <v/>
      </c>
      <c r="AHL222" s="36" t="str">
        <f t="shared" si="874"/>
        <v/>
      </c>
      <c r="AHM222" s="39" t="str">
        <f t="shared" si="875"/>
        <v/>
      </c>
      <c r="AHN222" s="36" t="str">
        <f t="shared" si="876"/>
        <v/>
      </c>
      <c r="AHO222" s="36" t="str">
        <f t="shared" si="877"/>
        <v/>
      </c>
      <c r="AHP222" s="39" t="str">
        <f t="shared" si="878"/>
        <v/>
      </c>
      <c r="AHQ222" s="36" t="str">
        <f t="shared" si="879"/>
        <v/>
      </c>
      <c r="AHR222" s="36" t="str">
        <f t="shared" si="880"/>
        <v/>
      </c>
      <c r="AHS222" s="39" t="str">
        <f t="shared" si="881"/>
        <v/>
      </c>
    </row>
    <row r="223" spans="1:922" s="5" customFormat="1" outlineLevel="1" x14ac:dyDescent="0.25">
      <c r="A223" s="35">
        <f t="shared" si="882"/>
        <v>3</v>
      </c>
      <c r="B223" s="48" t="s">
        <v>115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38"/>
      <c r="AQ223" s="3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 t="s">
        <v>354</v>
      </c>
      <c r="BE223" s="57" t="s">
        <v>354</v>
      </c>
      <c r="BF223" s="57" t="s">
        <v>354</v>
      </c>
      <c r="BG223" s="57"/>
      <c r="BH223" s="57" t="s">
        <v>354</v>
      </c>
      <c r="BI223" s="57" t="s">
        <v>354</v>
      </c>
      <c r="BJ223" s="57"/>
      <c r="BK223" s="61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61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/>
      <c r="CV223" s="57"/>
      <c r="CW223" s="57"/>
      <c r="CX223" s="57"/>
      <c r="CY223" s="61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38"/>
      <c r="DS223" s="61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61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38"/>
      <c r="FF223" s="38"/>
      <c r="FG223" s="61"/>
      <c r="FH223" s="57"/>
      <c r="FI223" s="57"/>
      <c r="FJ223" s="57"/>
      <c r="FK223" s="57"/>
      <c r="FL223" s="57" t="s">
        <v>354</v>
      </c>
      <c r="FM223" s="57"/>
      <c r="FN223" s="57"/>
      <c r="FO223" s="57"/>
      <c r="FP223" s="57"/>
      <c r="FQ223" s="57"/>
      <c r="FR223" s="57"/>
      <c r="FS223" s="57"/>
      <c r="FT223" s="57"/>
      <c r="FU223" s="57" t="s">
        <v>354</v>
      </c>
      <c r="FV223" s="57"/>
      <c r="FW223" s="57" t="s">
        <v>354</v>
      </c>
      <c r="FX223" s="57" t="s">
        <v>354</v>
      </c>
      <c r="FY223" s="57"/>
      <c r="FZ223" s="38"/>
      <c r="GA223" s="61"/>
      <c r="GB223" s="57"/>
      <c r="GC223" s="57"/>
      <c r="GD223" s="57"/>
      <c r="GE223" s="57"/>
      <c r="GF223" s="57"/>
      <c r="GG223" s="57"/>
      <c r="GH223" s="57"/>
      <c r="GI223" s="57"/>
      <c r="GJ223" s="57"/>
      <c r="GK223" s="57"/>
      <c r="GL223" s="57"/>
      <c r="GM223" s="57"/>
      <c r="GN223" s="57"/>
      <c r="GO223" s="57"/>
      <c r="GP223" s="57"/>
      <c r="GQ223" s="57"/>
      <c r="GR223" s="57"/>
      <c r="GS223" s="57"/>
      <c r="GT223" s="38"/>
      <c r="GU223" s="61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61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 t="s">
        <v>354</v>
      </c>
      <c r="IV223" s="57"/>
      <c r="IW223" s="57"/>
      <c r="IX223" s="57"/>
      <c r="IY223" s="57"/>
      <c r="IZ223" s="57"/>
      <c r="JA223" s="38"/>
      <c r="JB223" s="38"/>
      <c r="JC223" s="61"/>
      <c r="JD223" s="57"/>
      <c r="JE223" s="57"/>
      <c r="JF223" s="57"/>
      <c r="JG223" s="57"/>
      <c r="JH223" s="57"/>
      <c r="JI223" s="57"/>
      <c r="JJ223" s="57"/>
      <c r="JK223" s="57"/>
      <c r="JL223" s="57"/>
      <c r="JM223" s="57"/>
      <c r="JN223" s="57"/>
      <c r="JO223" s="57"/>
      <c r="JP223" s="57"/>
      <c r="JQ223" s="57"/>
      <c r="JR223" s="57"/>
      <c r="JS223" s="57"/>
      <c r="JT223" s="38"/>
      <c r="JU223" s="38"/>
      <c r="JV223" s="38"/>
      <c r="JW223" s="61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57"/>
      <c r="KJ223" s="57"/>
      <c r="KK223" s="57"/>
      <c r="KL223" s="57"/>
      <c r="KM223" s="57"/>
      <c r="KN223" s="57"/>
      <c r="KO223" s="57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61"/>
      <c r="NT223" s="57"/>
      <c r="NU223" s="57"/>
      <c r="NV223" s="57"/>
      <c r="NW223" s="57"/>
      <c r="NX223" s="57"/>
      <c r="NY223" s="57"/>
      <c r="NZ223" s="57"/>
      <c r="OA223" s="57"/>
      <c r="OB223" s="57"/>
      <c r="OC223" s="57"/>
      <c r="OD223" s="57"/>
      <c r="OE223" s="57"/>
      <c r="OF223" s="57"/>
      <c r="OG223" s="57"/>
      <c r="OH223" s="57"/>
      <c r="OI223" s="57"/>
      <c r="OJ223" s="57"/>
      <c r="OK223" s="57"/>
      <c r="OL223" s="38"/>
      <c r="OM223" s="61"/>
      <c r="ON223" s="57"/>
      <c r="OO223" s="57"/>
      <c r="OP223" s="57"/>
      <c r="OQ223" s="57"/>
      <c r="OR223" s="57"/>
      <c r="OS223" s="57"/>
      <c r="OT223" s="57"/>
      <c r="OU223" s="57"/>
      <c r="OV223" s="57"/>
      <c r="OW223" s="57"/>
      <c r="OX223" s="57"/>
      <c r="OY223" s="57"/>
      <c r="OZ223" s="57"/>
      <c r="PA223" s="57"/>
      <c r="PB223" s="57"/>
      <c r="PC223" s="57"/>
      <c r="PD223" s="57"/>
      <c r="PE223" s="38"/>
      <c r="PF223" s="38"/>
      <c r="PG223" s="61"/>
      <c r="PH223" s="57"/>
      <c r="PI223" s="57"/>
      <c r="PJ223" s="57"/>
      <c r="PK223" s="57"/>
      <c r="PL223" s="57"/>
      <c r="PM223" s="57"/>
      <c r="PN223" s="57"/>
      <c r="PO223" s="57"/>
      <c r="PP223" s="57"/>
      <c r="PQ223" s="57"/>
      <c r="PR223" s="57"/>
      <c r="PS223" s="57"/>
      <c r="PT223" s="57"/>
      <c r="PU223" s="57"/>
      <c r="PV223" s="57"/>
      <c r="PW223" s="38"/>
      <c r="PX223" s="38"/>
      <c r="PY223" s="38"/>
      <c r="PZ223" s="38"/>
      <c r="QA223" s="61"/>
      <c r="QB223" s="57"/>
      <c r="QC223" s="57"/>
      <c r="QD223" s="57"/>
      <c r="QE223" s="57"/>
      <c r="QF223" s="57"/>
      <c r="QG223" s="57"/>
      <c r="QH223" s="57"/>
      <c r="QI223" s="57"/>
      <c r="QJ223" s="57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61"/>
      <c r="QV223" s="57"/>
      <c r="QW223" s="57"/>
      <c r="QX223" s="57"/>
      <c r="QY223" s="57"/>
      <c r="QZ223" s="57"/>
      <c r="RA223" s="57"/>
      <c r="RB223" s="57"/>
      <c r="RC223" s="57"/>
      <c r="RD223" s="57"/>
      <c r="RE223" s="57"/>
      <c r="RF223" s="57"/>
      <c r="RG223" s="57"/>
      <c r="RH223" s="38"/>
      <c r="RI223" s="38"/>
      <c r="RJ223" s="38"/>
      <c r="RK223" s="38"/>
      <c r="RL223" s="38"/>
      <c r="RM223" s="38"/>
      <c r="RN223" s="38"/>
      <c r="RO223" s="57"/>
      <c r="RP223" s="57"/>
      <c r="RQ223" s="57"/>
      <c r="RR223" s="57"/>
      <c r="RS223" s="57"/>
      <c r="RT223" s="57"/>
      <c r="RU223" s="57"/>
      <c r="RV223" s="57"/>
      <c r="RW223" s="57"/>
      <c r="RX223" s="57"/>
      <c r="RY223" s="57"/>
      <c r="RZ223" s="57"/>
      <c r="SA223" s="57"/>
      <c r="SB223" s="57"/>
      <c r="SC223" s="38"/>
      <c r="SD223" s="38"/>
      <c r="SE223" s="38"/>
      <c r="SF223" s="38"/>
      <c r="SG223" s="38"/>
      <c r="SH223" s="38"/>
      <c r="SI223" s="38"/>
      <c r="SJ223" s="38"/>
      <c r="SK223" s="38"/>
      <c r="SL223" s="38"/>
      <c r="SM223" s="37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8"/>
      <c r="TD223" s="38"/>
      <c r="TE223" s="38"/>
      <c r="TF223" s="38"/>
      <c r="TG223" s="37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37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8"/>
      <c r="UR223" s="38"/>
      <c r="US223" s="38"/>
      <c r="UT223" s="38"/>
      <c r="UU223" s="37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8"/>
      <c r="VL223" s="38"/>
      <c r="VM223" s="38"/>
      <c r="VN223" s="38"/>
      <c r="VO223" s="37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8"/>
      <c r="WF223" s="38"/>
      <c r="WG223" s="38"/>
      <c r="WH223" s="38"/>
      <c r="WI223" s="37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8"/>
      <c r="WZ223" s="38"/>
      <c r="XA223" s="38"/>
      <c r="XB223" s="38"/>
      <c r="XC223" s="37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8"/>
      <c r="XT223" s="38"/>
      <c r="XU223" s="38"/>
      <c r="XV223" s="38"/>
      <c r="XW223" s="37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8"/>
      <c r="YN223" s="38"/>
      <c r="YO223" s="38"/>
      <c r="YP223" s="38"/>
      <c r="YQ223" s="37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8"/>
      <c r="ZH223" s="38"/>
      <c r="ZI223" s="38"/>
      <c r="ZJ223" s="38"/>
      <c r="ZK223" s="37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 t="str">
        <f t="shared" si="849"/>
        <v/>
      </c>
      <c r="AGK223" s="85" t="str">
        <f t="shared" si="850"/>
        <v/>
      </c>
      <c r="AGL223" s="85" t="str">
        <f t="shared" si="851"/>
        <v/>
      </c>
      <c r="AGP223" s="36" t="str">
        <f t="shared" si="852"/>
        <v/>
      </c>
      <c r="AGQ223" s="36" t="str">
        <f t="shared" si="853"/>
        <v/>
      </c>
      <c r="AGR223" s="39">
        <f t="shared" si="854"/>
        <v>5</v>
      </c>
      <c r="AGS223" s="36" t="str">
        <f t="shared" si="855"/>
        <v/>
      </c>
      <c r="AGT223" s="36" t="str">
        <f t="shared" si="856"/>
        <v/>
      </c>
      <c r="AGU223" s="39">
        <f t="shared" si="857"/>
        <v>4</v>
      </c>
      <c r="AGV223" s="36" t="str">
        <f t="shared" si="858"/>
        <v/>
      </c>
      <c r="AGW223" s="36" t="str">
        <f t="shared" si="859"/>
        <v/>
      </c>
      <c r="AGX223" s="39">
        <f t="shared" si="860"/>
        <v>1</v>
      </c>
      <c r="AGY223" s="36" t="str">
        <f t="shared" si="861"/>
        <v/>
      </c>
      <c r="AGZ223" s="36" t="str">
        <f t="shared" si="862"/>
        <v/>
      </c>
      <c r="AHA223" s="39" t="str">
        <f t="shared" si="863"/>
        <v/>
      </c>
      <c r="AHB223" s="36" t="str">
        <f t="shared" si="864"/>
        <v/>
      </c>
      <c r="AHC223" s="36" t="str">
        <f t="shared" si="865"/>
        <v/>
      </c>
      <c r="AHD223" s="39" t="str">
        <f t="shared" si="866"/>
        <v/>
      </c>
      <c r="AHE223" s="36" t="str">
        <f t="shared" si="867"/>
        <v/>
      </c>
      <c r="AHF223" s="36" t="str">
        <f t="shared" si="868"/>
        <v/>
      </c>
      <c r="AHG223" s="39" t="str">
        <f t="shared" si="869"/>
        <v/>
      </c>
      <c r="AHH223" s="36" t="str">
        <f t="shared" si="870"/>
        <v/>
      </c>
      <c r="AHI223" s="36" t="str">
        <f t="shared" si="871"/>
        <v/>
      </c>
      <c r="AHJ223" s="39" t="str">
        <f t="shared" si="872"/>
        <v/>
      </c>
      <c r="AHK223" s="36" t="str">
        <f t="shared" si="873"/>
        <v/>
      </c>
      <c r="AHL223" s="36" t="str">
        <f t="shared" si="874"/>
        <v/>
      </c>
      <c r="AHM223" s="39" t="str">
        <f t="shared" si="875"/>
        <v/>
      </c>
      <c r="AHN223" s="36" t="str">
        <f t="shared" si="876"/>
        <v/>
      </c>
      <c r="AHO223" s="36" t="str">
        <f t="shared" si="877"/>
        <v/>
      </c>
      <c r="AHP223" s="39" t="str">
        <f t="shared" si="878"/>
        <v/>
      </c>
      <c r="AHQ223" s="36" t="str">
        <f t="shared" si="879"/>
        <v/>
      </c>
      <c r="AHR223" s="36" t="str">
        <f t="shared" si="880"/>
        <v/>
      </c>
      <c r="AHS223" s="39" t="str">
        <f t="shared" si="881"/>
        <v/>
      </c>
    </row>
    <row r="224" spans="1:922" s="5" customFormat="1" outlineLevel="1" x14ac:dyDescent="0.25">
      <c r="A224" s="35">
        <f t="shared" si="882"/>
        <v>4</v>
      </c>
      <c r="B224" s="48" t="s">
        <v>116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38"/>
      <c r="AQ224" s="3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61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61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61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38"/>
      <c r="DS224" s="61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61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38"/>
      <c r="FF224" s="38"/>
      <c r="FG224" s="61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38"/>
      <c r="GA224" s="61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38"/>
      <c r="GU224" s="61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57"/>
      <c r="HH224" s="57"/>
      <c r="HI224" s="57"/>
      <c r="HJ224" s="57"/>
      <c r="HK224" s="57"/>
      <c r="HL224" s="57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61"/>
      <c r="IJ224" s="57"/>
      <c r="IK224" s="57"/>
      <c r="IL224" s="57"/>
      <c r="IM224" s="57"/>
      <c r="IN224" s="57"/>
      <c r="IO224" s="57"/>
      <c r="IP224" s="57"/>
      <c r="IQ224" s="57"/>
      <c r="IR224" s="57"/>
      <c r="IS224" s="57"/>
      <c r="IT224" s="57"/>
      <c r="IU224" s="57"/>
      <c r="IV224" s="57"/>
      <c r="IW224" s="57"/>
      <c r="IX224" s="57"/>
      <c r="IY224" s="57"/>
      <c r="IZ224" s="57"/>
      <c r="JA224" s="38"/>
      <c r="JB224" s="38"/>
      <c r="JC224" s="61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57"/>
      <c r="JR224" s="57"/>
      <c r="JS224" s="57"/>
      <c r="JT224" s="38"/>
      <c r="JU224" s="38"/>
      <c r="JV224" s="38"/>
      <c r="JW224" s="61"/>
      <c r="JX224" s="57"/>
      <c r="JY224" s="57"/>
      <c r="JZ224" s="57"/>
      <c r="KA224" s="57"/>
      <c r="KB224" s="57"/>
      <c r="KC224" s="57"/>
      <c r="KD224" s="57"/>
      <c r="KE224" s="57"/>
      <c r="KF224" s="57"/>
      <c r="KG224" s="57"/>
      <c r="KH224" s="57"/>
      <c r="KI224" s="57"/>
      <c r="KJ224" s="57"/>
      <c r="KK224" s="57"/>
      <c r="KL224" s="57"/>
      <c r="KM224" s="57"/>
      <c r="KN224" s="57"/>
      <c r="KO224" s="57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61"/>
      <c r="NT224" s="57"/>
      <c r="NU224" s="57"/>
      <c r="NV224" s="57"/>
      <c r="NW224" s="57" t="s">
        <v>355</v>
      </c>
      <c r="NX224" s="57" t="s">
        <v>355</v>
      </c>
      <c r="NY224" s="57" t="s">
        <v>355</v>
      </c>
      <c r="NZ224" s="57"/>
      <c r="OA224" s="57"/>
      <c r="OB224" s="57"/>
      <c r="OC224" s="57" t="s">
        <v>355</v>
      </c>
      <c r="OD224" s="57" t="s">
        <v>355</v>
      </c>
      <c r="OE224" s="57"/>
      <c r="OF224" s="57"/>
      <c r="OG224" s="57"/>
      <c r="OH224" s="57"/>
      <c r="OI224" s="57"/>
      <c r="OJ224" s="57" t="s">
        <v>355</v>
      </c>
      <c r="OK224" s="57"/>
      <c r="OL224" s="38"/>
      <c r="OM224" s="61"/>
      <c r="ON224" s="57" t="s">
        <v>355</v>
      </c>
      <c r="OO224" s="57"/>
      <c r="OP224" s="57"/>
      <c r="OQ224" s="57" t="s">
        <v>355</v>
      </c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38"/>
      <c r="PF224" s="38"/>
      <c r="PG224" s="61"/>
      <c r="PH224" s="57"/>
      <c r="PI224" s="57"/>
      <c r="PJ224" s="57"/>
      <c r="PK224" s="57"/>
      <c r="PL224" s="57"/>
      <c r="PM224" s="57"/>
      <c r="PN224" s="57"/>
      <c r="PO224" s="57"/>
      <c r="PP224" s="57"/>
      <c r="PQ224" s="57"/>
      <c r="PR224" s="57"/>
      <c r="PS224" s="57"/>
      <c r="PT224" s="57"/>
      <c r="PU224" s="57"/>
      <c r="PV224" s="57"/>
      <c r="PW224" s="38"/>
      <c r="PX224" s="38"/>
      <c r="PY224" s="38"/>
      <c r="PZ224" s="38"/>
      <c r="QA224" s="61"/>
      <c r="QB224" s="57"/>
      <c r="QC224" s="57"/>
      <c r="QD224" s="57"/>
      <c r="QE224" s="57"/>
      <c r="QF224" s="57"/>
      <c r="QG224" s="57"/>
      <c r="QH224" s="57"/>
      <c r="QI224" s="57"/>
      <c r="QJ224" s="57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61"/>
      <c r="QV224" s="57"/>
      <c r="QW224" s="57"/>
      <c r="QX224" s="57"/>
      <c r="QY224" s="57"/>
      <c r="QZ224" s="57"/>
      <c r="RA224" s="57"/>
      <c r="RB224" s="57"/>
      <c r="RC224" s="57"/>
      <c r="RD224" s="57"/>
      <c r="RE224" s="57"/>
      <c r="RF224" s="57"/>
      <c r="RG224" s="57"/>
      <c r="RH224" s="38"/>
      <c r="RI224" s="38"/>
      <c r="RJ224" s="38"/>
      <c r="RK224" s="38"/>
      <c r="RL224" s="38"/>
      <c r="RM224" s="38"/>
      <c r="RN224" s="38"/>
      <c r="RO224" s="57"/>
      <c r="RP224" s="57"/>
      <c r="RQ224" s="57"/>
      <c r="RR224" s="57"/>
      <c r="RS224" s="57"/>
      <c r="RT224" s="57"/>
      <c r="RU224" s="57"/>
      <c r="RV224" s="57"/>
      <c r="RW224" s="57"/>
      <c r="RX224" s="57"/>
      <c r="RY224" s="57"/>
      <c r="RZ224" s="57"/>
      <c r="SA224" s="57"/>
      <c r="SB224" s="57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37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8"/>
      <c r="TD224" s="38"/>
      <c r="TE224" s="38"/>
      <c r="TF224" s="38"/>
      <c r="TG224" s="37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37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8"/>
      <c r="WF224" s="38"/>
      <c r="WG224" s="38"/>
      <c r="WH224" s="38"/>
      <c r="WI224" s="37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8"/>
      <c r="WZ224" s="38"/>
      <c r="XA224" s="38"/>
      <c r="XB224" s="38"/>
      <c r="XC224" s="37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8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37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8"/>
      <c r="ZH224" s="38"/>
      <c r="ZI224" s="38"/>
      <c r="ZJ224" s="38"/>
      <c r="ZK224" s="37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49"/>
        <v/>
      </c>
      <c r="AGK224" s="85" t="str">
        <f t="shared" si="850"/>
        <v/>
      </c>
      <c r="AGL224" s="85" t="str">
        <f t="shared" si="851"/>
        <v/>
      </c>
      <c r="AGP224" s="36" t="str">
        <f t="shared" si="852"/>
        <v/>
      </c>
      <c r="AGQ224" s="36" t="str">
        <f t="shared" si="853"/>
        <v/>
      </c>
      <c r="AGR224" s="39" t="str">
        <f t="shared" si="854"/>
        <v/>
      </c>
      <c r="AGS224" s="36" t="str">
        <f t="shared" si="855"/>
        <v/>
      </c>
      <c r="AGT224" s="36" t="str">
        <f t="shared" si="856"/>
        <v/>
      </c>
      <c r="AGU224" s="39" t="str">
        <f t="shared" si="857"/>
        <v/>
      </c>
      <c r="AGV224" s="36" t="str">
        <f t="shared" si="858"/>
        <v/>
      </c>
      <c r="AGW224" s="36" t="str">
        <f t="shared" si="859"/>
        <v/>
      </c>
      <c r="AGX224" s="39" t="str">
        <f t="shared" si="860"/>
        <v/>
      </c>
      <c r="AGY224" s="36" t="str">
        <f t="shared" si="861"/>
        <v/>
      </c>
      <c r="AGZ224" s="36" t="str">
        <f t="shared" si="862"/>
        <v/>
      </c>
      <c r="AHA224" s="39" t="str">
        <f t="shared" si="863"/>
        <v/>
      </c>
      <c r="AHB224" s="36" t="str">
        <f t="shared" si="864"/>
        <v/>
      </c>
      <c r="AHC224" s="36">
        <f t="shared" si="865"/>
        <v>8</v>
      </c>
      <c r="AHD224" s="39" t="str">
        <f t="shared" si="866"/>
        <v/>
      </c>
      <c r="AHE224" s="36" t="str">
        <f t="shared" si="867"/>
        <v/>
      </c>
      <c r="AHF224" s="36" t="str">
        <f t="shared" si="868"/>
        <v/>
      </c>
      <c r="AHG224" s="39" t="str">
        <f t="shared" si="869"/>
        <v/>
      </c>
      <c r="AHH224" s="36" t="str">
        <f t="shared" si="870"/>
        <v/>
      </c>
      <c r="AHI224" s="36" t="str">
        <f t="shared" si="871"/>
        <v/>
      </c>
      <c r="AHJ224" s="39" t="str">
        <f t="shared" si="872"/>
        <v/>
      </c>
      <c r="AHK224" s="36" t="str">
        <f t="shared" si="873"/>
        <v/>
      </c>
      <c r="AHL224" s="36" t="str">
        <f t="shared" si="874"/>
        <v/>
      </c>
      <c r="AHM224" s="39" t="str">
        <f t="shared" si="875"/>
        <v/>
      </c>
      <c r="AHN224" s="36" t="str">
        <f t="shared" si="876"/>
        <v/>
      </c>
      <c r="AHO224" s="36" t="str">
        <f t="shared" si="877"/>
        <v/>
      </c>
      <c r="AHP224" s="39" t="str">
        <f t="shared" si="878"/>
        <v/>
      </c>
      <c r="AHQ224" s="36" t="str">
        <f t="shared" si="879"/>
        <v/>
      </c>
      <c r="AHR224" s="36" t="str">
        <f t="shared" si="880"/>
        <v/>
      </c>
      <c r="AHS224" s="39" t="str">
        <f t="shared" si="881"/>
        <v/>
      </c>
    </row>
    <row r="225" spans="1:922" s="5" customFormat="1" outlineLevel="1" x14ac:dyDescent="0.25">
      <c r="A225" s="35">
        <f t="shared" si="882"/>
        <v>5</v>
      </c>
      <c r="B225" s="48" t="s">
        <v>117</v>
      </c>
      <c r="C225" s="37"/>
      <c r="D225" s="35"/>
      <c r="E225" s="35"/>
      <c r="F225" s="35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38"/>
      <c r="AQ225" s="37"/>
      <c r="AR225" s="57" t="s">
        <v>354</v>
      </c>
      <c r="AS225" s="57" t="s">
        <v>354</v>
      </c>
      <c r="AT225" s="57" t="s">
        <v>354</v>
      </c>
      <c r="AU225" s="57"/>
      <c r="AV225" s="57"/>
      <c r="AW225" s="57"/>
      <c r="AX225" s="57"/>
      <c r="AY225" s="57"/>
      <c r="AZ225" s="57"/>
      <c r="BA225" s="57" t="s">
        <v>354</v>
      </c>
      <c r="BB225" s="57"/>
      <c r="BC225" s="57"/>
      <c r="BD225" s="57" t="s">
        <v>354</v>
      </c>
      <c r="BE225" s="57"/>
      <c r="BF225" s="57"/>
      <c r="BG225" s="57"/>
      <c r="BH225" s="57"/>
      <c r="BI225" s="57"/>
      <c r="BJ225" s="57"/>
      <c r="BK225" s="61"/>
      <c r="BL225" s="57" t="s">
        <v>354</v>
      </c>
      <c r="BM225" s="57"/>
      <c r="BN225" s="57"/>
      <c r="BO225" s="57"/>
      <c r="BP225" s="57"/>
      <c r="BQ225" s="57" t="s">
        <v>354</v>
      </c>
      <c r="BR225" s="57"/>
      <c r="BS225" s="57" t="s">
        <v>354</v>
      </c>
      <c r="BT225" s="57" t="s">
        <v>354</v>
      </c>
      <c r="BU225" s="57"/>
      <c r="BV225" s="57"/>
      <c r="BW225" s="57"/>
      <c r="BX225" s="57"/>
      <c r="BY225" s="57" t="s">
        <v>354</v>
      </c>
      <c r="BZ225" s="57"/>
      <c r="CA225" s="57"/>
      <c r="CB225" s="57" t="s">
        <v>354</v>
      </c>
      <c r="CC225" s="57"/>
      <c r="CD225" s="57"/>
      <c r="CE225" s="61"/>
      <c r="CF225" s="57" t="s">
        <v>354</v>
      </c>
      <c r="CG225" s="57" t="s">
        <v>354</v>
      </c>
      <c r="CH225" s="57"/>
      <c r="CI225" s="57"/>
      <c r="CJ225" s="57"/>
      <c r="CK225" s="57"/>
      <c r="CL225" s="57"/>
      <c r="CM225" s="57" t="s">
        <v>354</v>
      </c>
      <c r="CN225" s="57" t="s">
        <v>354</v>
      </c>
      <c r="CO225" s="57"/>
      <c r="CP225" s="57"/>
      <c r="CQ225" s="57"/>
      <c r="CR225" s="57"/>
      <c r="CS225" s="57" t="s">
        <v>354</v>
      </c>
      <c r="CT225" s="57"/>
      <c r="CU225" s="57" t="s">
        <v>354</v>
      </c>
      <c r="CV225" s="57" t="s">
        <v>354</v>
      </c>
      <c r="CW225" s="57"/>
      <c r="CX225" s="57"/>
      <c r="CY225" s="61"/>
      <c r="CZ225" s="57" t="s">
        <v>354</v>
      </c>
      <c r="DA225" s="57"/>
      <c r="DB225" s="57"/>
      <c r="DC225" s="57" t="s">
        <v>354</v>
      </c>
      <c r="DD225" s="57" t="s">
        <v>354</v>
      </c>
      <c r="DE225" s="57" t="s">
        <v>354</v>
      </c>
      <c r="DF225" s="57"/>
      <c r="DG225" s="57" t="s">
        <v>354</v>
      </c>
      <c r="DH225" s="57" t="s">
        <v>354</v>
      </c>
      <c r="DI225" s="57"/>
      <c r="DJ225" s="57"/>
      <c r="DK225" s="57"/>
      <c r="DL225" s="57"/>
      <c r="DM225" s="57"/>
      <c r="DN225" s="57"/>
      <c r="DO225" s="57" t="s">
        <v>354</v>
      </c>
      <c r="DP225" s="57" t="s">
        <v>354</v>
      </c>
      <c r="DQ225" s="57"/>
      <c r="DR225" s="38"/>
      <c r="DS225" s="61"/>
      <c r="DT225" s="57" t="s">
        <v>354</v>
      </c>
      <c r="DU225" s="57" t="s">
        <v>354</v>
      </c>
      <c r="DV225" s="57"/>
      <c r="DW225" s="57"/>
      <c r="DX225" s="57"/>
      <c r="DY225" s="57"/>
      <c r="DZ225" s="57"/>
      <c r="EA225" s="57" t="s">
        <v>354</v>
      </c>
      <c r="EB225" s="57" t="s">
        <v>354</v>
      </c>
      <c r="EC225" s="57"/>
      <c r="ED225" s="57"/>
      <c r="EE225" s="57" t="s">
        <v>354</v>
      </c>
      <c r="EF225" s="57" t="s">
        <v>354</v>
      </c>
      <c r="EG225" s="57"/>
      <c r="EH225" s="57"/>
      <c r="EI225" s="57" t="s">
        <v>354</v>
      </c>
      <c r="EJ225" s="57" t="s">
        <v>354</v>
      </c>
      <c r="EK225" s="57"/>
      <c r="EL225" s="57"/>
      <c r="EM225" s="61"/>
      <c r="EN225" s="57"/>
      <c r="EO225" s="57"/>
      <c r="EP225" s="57"/>
      <c r="EQ225" s="57" t="s">
        <v>354</v>
      </c>
      <c r="ER225" s="57"/>
      <c r="ES225" s="57" t="s">
        <v>354</v>
      </c>
      <c r="ET225" s="57"/>
      <c r="EU225" s="57" t="s">
        <v>354</v>
      </c>
      <c r="EV225" s="57" t="s">
        <v>354</v>
      </c>
      <c r="EW225" s="57"/>
      <c r="EX225" s="57"/>
      <c r="EY225" s="57"/>
      <c r="EZ225" s="57"/>
      <c r="FA225" s="57"/>
      <c r="FB225" s="57"/>
      <c r="FC225" s="57" t="s">
        <v>354</v>
      </c>
      <c r="FD225" s="57" t="s">
        <v>354</v>
      </c>
      <c r="FE225" s="38"/>
      <c r="FF225" s="38"/>
      <c r="FG225" s="61"/>
      <c r="FH225" s="57" t="s">
        <v>354</v>
      </c>
      <c r="FI225" s="57" t="s">
        <v>354</v>
      </c>
      <c r="FJ225" s="57"/>
      <c r="FK225" s="57"/>
      <c r="FL225" s="57" t="s">
        <v>354</v>
      </c>
      <c r="FM225" s="57" t="s">
        <v>354</v>
      </c>
      <c r="FN225" s="57"/>
      <c r="FO225" s="57"/>
      <c r="FP225" s="57"/>
      <c r="FQ225" s="57"/>
      <c r="FR225" s="57"/>
      <c r="FS225" s="57" t="s">
        <v>354</v>
      </c>
      <c r="FT225" s="57"/>
      <c r="FU225" s="57"/>
      <c r="FV225" s="57"/>
      <c r="FW225" s="57" t="s">
        <v>354</v>
      </c>
      <c r="FX225" s="57" t="s">
        <v>354</v>
      </c>
      <c r="FY225" s="57"/>
      <c r="FZ225" s="38"/>
      <c r="GA225" s="61"/>
      <c r="GB225" s="57"/>
      <c r="GC225" s="57"/>
      <c r="GD225" s="57"/>
      <c r="GE225" s="57" t="s">
        <v>354</v>
      </c>
      <c r="GF225" s="57" t="s">
        <v>354</v>
      </c>
      <c r="GG225" s="57" t="s">
        <v>354</v>
      </c>
      <c r="GH225" s="57"/>
      <c r="GI225" s="57"/>
      <c r="GJ225" s="57"/>
      <c r="GK225" s="57"/>
      <c r="GL225" s="57"/>
      <c r="GM225" s="57"/>
      <c r="GN225" s="57"/>
      <c r="GO225" s="57"/>
      <c r="GP225" s="57"/>
      <c r="GQ225" s="57" t="s">
        <v>354</v>
      </c>
      <c r="GR225" s="57" t="s">
        <v>354</v>
      </c>
      <c r="GS225" s="57"/>
      <c r="GT225" s="38"/>
      <c r="GU225" s="61"/>
      <c r="GV225" s="57" t="s">
        <v>354</v>
      </c>
      <c r="GW225" s="57" t="s">
        <v>354</v>
      </c>
      <c r="GX225" s="57"/>
      <c r="GY225" s="57"/>
      <c r="GZ225" s="57" t="s">
        <v>354</v>
      </c>
      <c r="HA225" s="57" t="s">
        <v>354</v>
      </c>
      <c r="HB225" s="57"/>
      <c r="HC225" s="57" t="s">
        <v>354</v>
      </c>
      <c r="HD225" s="57" t="s">
        <v>354</v>
      </c>
      <c r="HE225" s="57"/>
      <c r="HF225" s="57"/>
      <c r="HG225" s="57" t="s">
        <v>354</v>
      </c>
      <c r="HH225" s="57"/>
      <c r="HI225" s="57"/>
      <c r="HJ225" s="57"/>
      <c r="HK225" s="57" t="s">
        <v>354</v>
      </c>
      <c r="HL225" s="57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61"/>
      <c r="IJ225" s="57" t="s">
        <v>354</v>
      </c>
      <c r="IK225" s="57" t="s">
        <v>354</v>
      </c>
      <c r="IL225" s="57"/>
      <c r="IM225" s="57"/>
      <c r="IN225" s="57" t="s">
        <v>354</v>
      </c>
      <c r="IO225" s="57" t="s">
        <v>354</v>
      </c>
      <c r="IP225" s="57"/>
      <c r="IQ225" s="57"/>
      <c r="IR225" s="57"/>
      <c r="IS225" s="57"/>
      <c r="IT225" s="57"/>
      <c r="IU225" s="57"/>
      <c r="IV225" s="57"/>
      <c r="IW225" s="57"/>
      <c r="IX225" s="57"/>
      <c r="IY225" s="57"/>
      <c r="IZ225" s="57"/>
      <c r="JA225" s="38"/>
      <c r="JB225" s="38"/>
      <c r="JC225" s="61"/>
      <c r="JD225" s="57"/>
      <c r="JE225" s="57"/>
      <c r="JF225" s="57"/>
      <c r="JG225" s="57" t="s">
        <v>354</v>
      </c>
      <c r="JH225" s="57" t="s">
        <v>354</v>
      </c>
      <c r="JI225" s="57"/>
      <c r="JJ225" s="57"/>
      <c r="JK225" s="57"/>
      <c r="JL225" s="57"/>
      <c r="JM225" s="57"/>
      <c r="JN225" s="57"/>
      <c r="JO225" s="57"/>
      <c r="JP225" s="57"/>
      <c r="JQ225" s="57"/>
      <c r="JR225" s="57"/>
      <c r="JS225" s="57"/>
      <c r="JT225" s="38"/>
      <c r="JU225" s="38"/>
      <c r="JV225" s="38"/>
      <c r="JW225" s="61"/>
      <c r="JX225" s="57"/>
      <c r="JY225" s="57"/>
      <c r="JZ225" s="57"/>
      <c r="KA225" s="57"/>
      <c r="KB225" s="57"/>
      <c r="KC225" s="57"/>
      <c r="KD225" s="57"/>
      <c r="KE225" s="57"/>
      <c r="KF225" s="57"/>
      <c r="KG225" s="57"/>
      <c r="KH225" s="57"/>
      <c r="KI225" s="57"/>
      <c r="KJ225" s="57"/>
      <c r="KK225" s="57"/>
      <c r="KL225" s="57"/>
      <c r="KM225" s="57" t="s">
        <v>354</v>
      </c>
      <c r="KN225" s="57"/>
      <c r="KO225" s="57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61"/>
      <c r="NT225" s="57"/>
      <c r="NU225" s="57"/>
      <c r="NV225" s="57"/>
      <c r="NW225" s="57"/>
      <c r="NX225" s="57"/>
      <c r="NY225" s="57"/>
      <c r="NZ225" s="57"/>
      <c r="OA225" s="57"/>
      <c r="OB225" s="57"/>
      <c r="OC225" s="57"/>
      <c r="OD225" s="57"/>
      <c r="OE225" s="57"/>
      <c r="OF225" s="57"/>
      <c r="OG225" s="57"/>
      <c r="OH225" s="57"/>
      <c r="OI225" s="57"/>
      <c r="OJ225" s="57"/>
      <c r="OK225" s="57"/>
      <c r="OL225" s="38"/>
      <c r="OM225" s="61"/>
      <c r="ON225" s="57"/>
      <c r="OO225" s="57"/>
      <c r="OP225" s="57"/>
      <c r="OQ225" s="57"/>
      <c r="OR225" s="57"/>
      <c r="OS225" s="57"/>
      <c r="OT225" s="57"/>
      <c r="OU225" s="57"/>
      <c r="OV225" s="57"/>
      <c r="OW225" s="57"/>
      <c r="OX225" s="57"/>
      <c r="OY225" s="57"/>
      <c r="OZ225" s="57"/>
      <c r="PA225" s="57"/>
      <c r="PB225" s="57"/>
      <c r="PC225" s="57" t="s">
        <v>354</v>
      </c>
      <c r="PD225" s="57" t="s">
        <v>354</v>
      </c>
      <c r="PE225" s="38"/>
      <c r="PF225" s="38"/>
      <c r="PG225" s="61"/>
      <c r="PH225" s="57"/>
      <c r="PI225" s="57"/>
      <c r="PJ225" s="57"/>
      <c r="PK225" s="57"/>
      <c r="PL225" s="57"/>
      <c r="PM225" s="57"/>
      <c r="PN225" s="57"/>
      <c r="PO225" s="57"/>
      <c r="PP225" s="57"/>
      <c r="PQ225" s="57" t="s">
        <v>354</v>
      </c>
      <c r="PR225" s="57" t="s">
        <v>354</v>
      </c>
      <c r="PS225" s="57"/>
      <c r="PT225" s="57"/>
      <c r="PU225" s="57"/>
      <c r="PV225" s="57"/>
      <c r="PW225" s="38"/>
      <c r="PX225" s="38"/>
      <c r="PY225" s="38"/>
      <c r="PZ225" s="38"/>
      <c r="QA225" s="61"/>
      <c r="QB225" s="57"/>
      <c r="QC225" s="57"/>
      <c r="QD225" s="57"/>
      <c r="QE225" s="57"/>
      <c r="QF225" s="57"/>
      <c r="QG225" s="57"/>
      <c r="QH225" s="57"/>
      <c r="QI225" s="57"/>
      <c r="QJ225" s="57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61"/>
      <c r="QV225" s="57"/>
      <c r="QW225" s="57"/>
      <c r="QX225" s="57"/>
      <c r="QY225" s="57"/>
      <c r="QZ225" s="57" t="s">
        <v>355</v>
      </c>
      <c r="RA225" s="57" t="s">
        <v>355</v>
      </c>
      <c r="RB225" s="57"/>
      <c r="RC225" s="57"/>
      <c r="RD225" s="57"/>
      <c r="RE225" s="57" t="s">
        <v>355</v>
      </c>
      <c r="RF225" s="57"/>
      <c r="RG225" s="57"/>
      <c r="RH225" s="38"/>
      <c r="RI225" s="38"/>
      <c r="RJ225" s="38"/>
      <c r="RK225" s="38"/>
      <c r="RL225" s="38"/>
      <c r="RM225" s="38"/>
      <c r="RN225" s="38"/>
      <c r="RO225" s="57" t="s">
        <v>354</v>
      </c>
      <c r="RP225" s="57"/>
      <c r="RQ225" s="57"/>
      <c r="RR225" s="57"/>
      <c r="RS225" s="57"/>
      <c r="RT225" s="57"/>
      <c r="RU225" s="57"/>
      <c r="RV225" s="57" t="s">
        <v>354</v>
      </c>
      <c r="RW225" s="57"/>
      <c r="RX225" s="57"/>
      <c r="RY225" s="57"/>
      <c r="RZ225" s="57"/>
      <c r="SA225" s="57" t="s">
        <v>354</v>
      </c>
      <c r="SB225" s="57" t="s">
        <v>354</v>
      </c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7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7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37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8"/>
      <c r="WZ225" s="38"/>
      <c r="XA225" s="38"/>
      <c r="XB225" s="38"/>
      <c r="XC225" s="37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8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49"/>
        <v/>
      </c>
      <c r="AGK225" s="85" t="str">
        <f t="shared" si="850"/>
        <v/>
      </c>
      <c r="AGL225" s="85">
        <f t="shared" si="851"/>
        <v>4</v>
      </c>
      <c r="AGP225" s="36" t="str">
        <f t="shared" si="852"/>
        <v/>
      </c>
      <c r="AGQ225" s="36" t="str">
        <f t="shared" si="853"/>
        <v/>
      </c>
      <c r="AGR225" s="39">
        <f t="shared" si="854"/>
        <v>15</v>
      </c>
      <c r="AGS225" s="36" t="str">
        <f t="shared" si="855"/>
        <v/>
      </c>
      <c r="AGT225" s="36" t="str">
        <f t="shared" si="856"/>
        <v/>
      </c>
      <c r="AGU225" s="39">
        <f t="shared" si="857"/>
        <v>32</v>
      </c>
      <c r="AGV225" s="36" t="str">
        <f t="shared" si="858"/>
        <v/>
      </c>
      <c r="AGW225" s="36" t="str">
        <f t="shared" si="859"/>
        <v/>
      </c>
      <c r="AGX225" s="39">
        <f t="shared" si="860"/>
        <v>17</v>
      </c>
      <c r="AGY225" s="36" t="str">
        <f t="shared" si="861"/>
        <v/>
      </c>
      <c r="AGZ225" s="36" t="str">
        <f t="shared" si="862"/>
        <v/>
      </c>
      <c r="AHA225" s="39">
        <f t="shared" si="863"/>
        <v>3</v>
      </c>
      <c r="AHB225" s="36" t="str">
        <f t="shared" si="864"/>
        <v/>
      </c>
      <c r="AHC225" s="36" t="str">
        <f t="shared" si="865"/>
        <v/>
      </c>
      <c r="AHD225" s="39">
        <f t="shared" si="866"/>
        <v>4</v>
      </c>
      <c r="AHE225" s="36" t="str">
        <f t="shared" si="867"/>
        <v/>
      </c>
      <c r="AHF225" s="36">
        <f t="shared" si="868"/>
        <v>3</v>
      </c>
      <c r="AHG225" s="39">
        <f t="shared" si="869"/>
        <v>4</v>
      </c>
      <c r="AHH225" s="36" t="str">
        <f t="shared" si="870"/>
        <v/>
      </c>
      <c r="AHI225" s="36" t="str">
        <f t="shared" si="871"/>
        <v/>
      </c>
      <c r="AHJ225" s="39" t="str">
        <f t="shared" si="872"/>
        <v/>
      </c>
      <c r="AHK225" s="36" t="str">
        <f t="shared" si="873"/>
        <v/>
      </c>
      <c r="AHL225" s="36" t="str">
        <f t="shared" si="874"/>
        <v/>
      </c>
      <c r="AHM225" s="39" t="str">
        <f t="shared" si="875"/>
        <v/>
      </c>
      <c r="AHN225" s="36" t="str">
        <f t="shared" si="876"/>
        <v/>
      </c>
      <c r="AHO225" s="36" t="str">
        <f t="shared" si="877"/>
        <v/>
      </c>
      <c r="AHP225" s="39" t="str">
        <f t="shared" si="878"/>
        <v/>
      </c>
      <c r="AHQ225" s="36" t="str">
        <f t="shared" si="879"/>
        <v/>
      </c>
      <c r="AHR225" s="36" t="str">
        <f t="shared" si="880"/>
        <v/>
      </c>
      <c r="AHS225" s="39" t="str">
        <f t="shared" si="881"/>
        <v/>
      </c>
    </row>
    <row r="226" spans="1:922" s="5" customFormat="1" outlineLevel="1" x14ac:dyDescent="0.25">
      <c r="A226" s="35">
        <f t="shared" si="882"/>
        <v>6</v>
      </c>
      <c r="B226" s="48" t="s">
        <v>118</v>
      </c>
      <c r="C226" s="37"/>
      <c r="D226" s="35"/>
      <c r="E226" s="35"/>
      <c r="F226" s="35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 t="s">
        <v>363</v>
      </c>
      <c r="T226" s="57" t="s">
        <v>363</v>
      </c>
      <c r="U226" s="57"/>
      <c r="V226" s="57"/>
      <c r="W226" s="57"/>
      <c r="X226" s="57"/>
      <c r="Y226" s="57"/>
      <c r="Z226" s="57"/>
      <c r="AA226" s="57" t="s">
        <v>354</v>
      </c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 t="s">
        <v>354</v>
      </c>
      <c r="AN226" s="57"/>
      <c r="AO226" s="57"/>
      <c r="AP226" s="38"/>
      <c r="AQ226" s="3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61"/>
      <c r="BL226" s="57"/>
      <c r="BM226" s="57"/>
      <c r="BN226" s="57"/>
      <c r="BO226" s="57" t="s">
        <v>354</v>
      </c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61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61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38"/>
      <c r="DS226" s="61"/>
      <c r="DT226" s="57"/>
      <c r="DU226" s="57"/>
      <c r="DV226" s="57"/>
      <c r="DW226" s="57"/>
      <c r="DX226" s="57"/>
      <c r="DY226" s="57"/>
      <c r="DZ226" s="57"/>
      <c r="EA226" s="57" t="s">
        <v>354</v>
      </c>
      <c r="EB226" s="57" t="s">
        <v>354</v>
      </c>
      <c r="EC226" s="57"/>
      <c r="ED226" s="57"/>
      <c r="EE226" s="57" t="s">
        <v>354</v>
      </c>
      <c r="EF226" s="57"/>
      <c r="EG226" s="57"/>
      <c r="EH226" s="57"/>
      <c r="EI226" s="57"/>
      <c r="EJ226" s="57"/>
      <c r="EK226" s="57"/>
      <c r="EL226" s="57"/>
      <c r="EM226" s="61"/>
      <c r="EN226" s="57"/>
      <c r="EO226" s="57"/>
      <c r="EP226" s="57"/>
      <c r="EQ226" s="57"/>
      <c r="ER226" s="57"/>
      <c r="ES226" s="57"/>
      <c r="ET226" s="57"/>
      <c r="EU226" s="57" t="s">
        <v>354</v>
      </c>
      <c r="EV226" s="57"/>
      <c r="EW226" s="57"/>
      <c r="EX226" s="57"/>
      <c r="EY226" s="57"/>
      <c r="EZ226" s="57"/>
      <c r="FA226" s="57"/>
      <c r="FB226" s="57"/>
      <c r="FC226" s="57"/>
      <c r="FD226" s="57"/>
      <c r="FE226" s="38"/>
      <c r="FF226" s="38"/>
      <c r="FG226" s="61"/>
      <c r="FH226" s="57"/>
      <c r="FI226" s="57"/>
      <c r="FJ226" s="57"/>
      <c r="FK226" s="57"/>
      <c r="FL226" s="57" t="s">
        <v>354</v>
      </c>
      <c r="FM226" s="57"/>
      <c r="FN226" s="57"/>
      <c r="FO226" s="57"/>
      <c r="FP226" s="57"/>
      <c r="FQ226" s="57"/>
      <c r="FR226" s="57"/>
      <c r="FS226" s="57" t="s">
        <v>354</v>
      </c>
      <c r="FT226" s="57"/>
      <c r="FU226" s="57"/>
      <c r="FV226" s="57"/>
      <c r="FW226" s="57" t="s">
        <v>354</v>
      </c>
      <c r="FX226" s="57"/>
      <c r="FY226" s="57"/>
      <c r="FZ226" s="38"/>
      <c r="GA226" s="61"/>
      <c r="GB226" s="57" t="s">
        <v>354</v>
      </c>
      <c r="GC226" s="57"/>
      <c r="GD226" s="57"/>
      <c r="GE226" s="57" t="s">
        <v>354</v>
      </c>
      <c r="GF226" s="57" t="s">
        <v>354</v>
      </c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57" t="s">
        <v>354</v>
      </c>
      <c r="GR226" s="57"/>
      <c r="GS226" s="57"/>
      <c r="GT226" s="38"/>
      <c r="GU226" s="61"/>
      <c r="GV226" s="57" t="s">
        <v>354</v>
      </c>
      <c r="GW226" s="57" t="s">
        <v>354</v>
      </c>
      <c r="GX226" s="57"/>
      <c r="GY226" s="57"/>
      <c r="GZ226" s="57"/>
      <c r="HA226" s="57"/>
      <c r="HB226" s="57"/>
      <c r="HC226" s="57"/>
      <c r="HD226" s="57"/>
      <c r="HE226" s="57"/>
      <c r="HF226" s="57"/>
      <c r="HG226" s="57" t="s">
        <v>354</v>
      </c>
      <c r="HH226" s="57"/>
      <c r="HI226" s="57"/>
      <c r="HJ226" s="57"/>
      <c r="HK226" s="57"/>
      <c r="HL226" s="57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61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  <c r="IX226" s="57"/>
      <c r="IY226" s="57"/>
      <c r="IZ226" s="57"/>
      <c r="JA226" s="38"/>
      <c r="JB226" s="38"/>
      <c r="JC226" s="61"/>
      <c r="JD226" s="57"/>
      <c r="JE226" s="57"/>
      <c r="JF226" s="57"/>
      <c r="JG226" s="57"/>
      <c r="JH226" s="57"/>
      <c r="JI226" s="57"/>
      <c r="JJ226" s="57"/>
      <c r="JK226" s="57"/>
      <c r="JL226" s="57"/>
      <c r="JM226" s="57"/>
      <c r="JN226" s="57"/>
      <c r="JO226" s="57"/>
      <c r="JP226" s="57"/>
      <c r="JQ226" s="57"/>
      <c r="JR226" s="57"/>
      <c r="JS226" s="57"/>
      <c r="JT226" s="38"/>
      <c r="JU226" s="38"/>
      <c r="JV226" s="38"/>
      <c r="JW226" s="61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57"/>
      <c r="KJ226" s="57"/>
      <c r="KK226" s="57"/>
      <c r="KL226" s="57"/>
      <c r="KM226" s="57" t="s">
        <v>354</v>
      </c>
      <c r="KN226" s="57"/>
      <c r="KO226" s="57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61"/>
      <c r="NT226" s="57"/>
      <c r="NU226" s="57"/>
      <c r="NV226" s="57"/>
      <c r="NW226" s="57"/>
      <c r="NX226" s="57"/>
      <c r="NY226" s="57"/>
      <c r="NZ226" s="57"/>
      <c r="OA226" s="57"/>
      <c r="OB226" s="57"/>
      <c r="OC226" s="57"/>
      <c r="OD226" s="57"/>
      <c r="OE226" s="57"/>
      <c r="OF226" s="57"/>
      <c r="OG226" s="57"/>
      <c r="OH226" s="57"/>
      <c r="OI226" s="57"/>
      <c r="OJ226" s="57"/>
      <c r="OK226" s="57"/>
      <c r="OL226" s="38"/>
      <c r="OM226" s="61"/>
      <c r="ON226" s="57"/>
      <c r="OO226" s="57"/>
      <c r="OP226" s="57"/>
      <c r="OQ226" s="57"/>
      <c r="OR226" s="57"/>
      <c r="OS226" s="57"/>
      <c r="OT226" s="57"/>
      <c r="OU226" s="57"/>
      <c r="OV226" s="57"/>
      <c r="OW226" s="57"/>
      <c r="OX226" s="57"/>
      <c r="OY226" s="57"/>
      <c r="OZ226" s="57"/>
      <c r="PA226" s="57"/>
      <c r="PB226" s="57"/>
      <c r="PC226" s="57"/>
      <c r="PD226" s="57"/>
      <c r="PE226" s="38"/>
      <c r="PF226" s="38"/>
      <c r="PG226" s="61"/>
      <c r="PH226" s="57"/>
      <c r="PI226" s="57"/>
      <c r="PJ226" s="57"/>
      <c r="PK226" s="57"/>
      <c r="PL226" s="57"/>
      <c r="PM226" s="57"/>
      <c r="PN226" s="57"/>
      <c r="PO226" s="57"/>
      <c r="PP226" s="57"/>
      <c r="PQ226" s="57"/>
      <c r="PR226" s="57"/>
      <c r="PS226" s="57"/>
      <c r="PT226" s="57"/>
      <c r="PU226" s="57"/>
      <c r="PV226" s="57"/>
      <c r="PW226" s="38"/>
      <c r="PX226" s="38"/>
      <c r="PY226" s="38"/>
      <c r="PZ226" s="38"/>
      <c r="QA226" s="61"/>
      <c r="QB226" s="57"/>
      <c r="QC226" s="57"/>
      <c r="QD226" s="57"/>
      <c r="QE226" s="57"/>
      <c r="QF226" s="57"/>
      <c r="QG226" s="57"/>
      <c r="QH226" s="57"/>
      <c r="QI226" s="57"/>
      <c r="QJ226" s="57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61"/>
      <c r="QV226" s="57"/>
      <c r="QW226" s="57"/>
      <c r="QX226" s="57"/>
      <c r="QY226" s="57"/>
      <c r="QZ226" s="57"/>
      <c r="RA226" s="57"/>
      <c r="RB226" s="57"/>
      <c r="RC226" s="57"/>
      <c r="RD226" s="57"/>
      <c r="RE226" s="57"/>
      <c r="RF226" s="57"/>
      <c r="RG226" s="57"/>
      <c r="RH226" s="38"/>
      <c r="RI226" s="38"/>
      <c r="RJ226" s="38"/>
      <c r="RK226" s="38"/>
      <c r="RL226" s="38"/>
      <c r="RM226" s="38"/>
      <c r="RN226" s="38"/>
      <c r="RO226" s="57" t="s">
        <v>354</v>
      </c>
      <c r="RP226" s="57"/>
      <c r="RQ226" s="57"/>
      <c r="RR226" s="57"/>
      <c r="RS226" s="57"/>
      <c r="RT226" s="57"/>
      <c r="RU226" s="57"/>
      <c r="RV226" s="57" t="s">
        <v>354</v>
      </c>
      <c r="RW226" s="57" t="s">
        <v>354</v>
      </c>
      <c r="RX226" s="57"/>
      <c r="RY226" s="57"/>
      <c r="RZ226" s="57"/>
      <c r="SA226" s="57" t="s">
        <v>354</v>
      </c>
      <c r="SB226" s="57" t="s">
        <v>354</v>
      </c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7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7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49"/>
        <v/>
      </c>
      <c r="AGK226" s="85" t="str">
        <f t="shared" si="850"/>
        <v/>
      </c>
      <c r="AGL226" s="85">
        <f t="shared" si="851"/>
        <v>5</v>
      </c>
      <c r="AGP226" s="36">
        <f t="shared" si="852"/>
        <v>2</v>
      </c>
      <c r="AGQ226" s="36" t="str">
        <f t="shared" si="853"/>
        <v/>
      </c>
      <c r="AGR226" s="39">
        <f t="shared" si="854"/>
        <v>3</v>
      </c>
      <c r="AGS226" s="36" t="str">
        <f t="shared" si="855"/>
        <v/>
      </c>
      <c r="AGT226" s="36" t="str">
        <f t="shared" si="856"/>
        <v/>
      </c>
      <c r="AGU226" s="39">
        <f t="shared" si="857"/>
        <v>7</v>
      </c>
      <c r="AGV226" s="36" t="str">
        <f t="shared" si="858"/>
        <v/>
      </c>
      <c r="AGW226" s="36" t="str">
        <f t="shared" si="859"/>
        <v/>
      </c>
      <c r="AGX226" s="39">
        <f t="shared" si="860"/>
        <v>7</v>
      </c>
      <c r="AGY226" s="36" t="str">
        <f t="shared" si="861"/>
        <v/>
      </c>
      <c r="AGZ226" s="36" t="str">
        <f t="shared" si="862"/>
        <v/>
      </c>
      <c r="AHA226" s="39">
        <f t="shared" si="863"/>
        <v>1</v>
      </c>
      <c r="AHB226" s="36" t="str">
        <f t="shared" si="864"/>
        <v/>
      </c>
      <c r="AHC226" s="36" t="str">
        <f t="shared" si="865"/>
        <v/>
      </c>
      <c r="AHD226" s="39" t="str">
        <f t="shared" si="866"/>
        <v/>
      </c>
      <c r="AHE226" s="36" t="str">
        <f t="shared" si="867"/>
        <v/>
      </c>
      <c r="AHF226" s="36" t="str">
        <f t="shared" si="868"/>
        <v/>
      </c>
      <c r="AHG226" s="39">
        <f t="shared" si="869"/>
        <v>5</v>
      </c>
      <c r="AHH226" s="36" t="str">
        <f t="shared" si="870"/>
        <v/>
      </c>
      <c r="AHI226" s="36" t="str">
        <f t="shared" si="871"/>
        <v/>
      </c>
      <c r="AHJ226" s="39" t="str">
        <f t="shared" si="872"/>
        <v/>
      </c>
      <c r="AHK226" s="36" t="str">
        <f t="shared" si="873"/>
        <v/>
      </c>
      <c r="AHL226" s="36" t="str">
        <f t="shared" si="874"/>
        <v/>
      </c>
      <c r="AHM226" s="39" t="str">
        <f t="shared" si="875"/>
        <v/>
      </c>
      <c r="AHN226" s="36" t="str">
        <f t="shared" si="876"/>
        <v/>
      </c>
      <c r="AHO226" s="36" t="str">
        <f t="shared" si="877"/>
        <v/>
      </c>
      <c r="AHP226" s="39" t="str">
        <f t="shared" si="878"/>
        <v/>
      </c>
      <c r="AHQ226" s="36" t="str">
        <f t="shared" si="879"/>
        <v/>
      </c>
      <c r="AHR226" s="36" t="str">
        <f t="shared" si="880"/>
        <v/>
      </c>
      <c r="AHS226" s="39" t="str">
        <f t="shared" si="881"/>
        <v/>
      </c>
    </row>
    <row r="227" spans="1:922" s="5" customFormat="1" outlineLevel="1" x14ac:dyDescent="0.25">
      <c r="A227" s="35">
        <f t="shared" si="882"/>
        <v>7</v>
      </c>
      <c r="B227" s="48" t="s">
        <v>119</v>
      </c>
      <c r="C227" s="37"/>
      <c r="D227" s="35"/>
      <c r="E227" s="35"/>
      <c r="F227" s="35"/>
      <c r="G227" s="57"/>
      <c r="H227" s="57" t="s">
        <v>354</v>
      </c>
      <c r="I227" s="57" t="s">
        <v>354</v>
      </c>
      <c r="J227" s="57"/>
      <c r="K227" s="57" t="s">
        <v>354</v>
      </c>
      <c r="L227" s="57" t="s">
        <v>354</v>
      </c>
      <c r="M227" s="57"/>
      <c r="N227" s="57"/>
      <c r="O227" s="57"/>
      <c r="P227" s="57"/>
      <c r="Q227" s="57"/>
      <c r="R227" s="57"/>
      <c r="S227" s="57" t="s">
        <v>354</v>
      </c>
      <c r="T227" s="57"/>
      <c r="U227" s="57"/>
      <c r="V227" s="57"/>
      <c r="W227" s="57" t="s">
        <v>354</v>
      </c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38"/>
      <c r="AQ227" s="37"/>
      <c r="AR227" s="57" t="s">
        <v>354</v>
      </c>
      <c r="AS227" s="57" t="s">
        <v>354</v>
      </c>
      <c r="AT227" s="57" t="s">
        <v>354</v>
      </c>
      <c r="AU227" s="57"/>
      <c r="AV227" s="57"/>
      <c r="AW227" s="57"/>
      <c r="AX227" s="57" t="s">
        <v>354</v>
      </c>
      <c r="AY227" s="57"/>
      <c r="AZ227" s="57"/>
      <c r="BA227" s="57"/>
      <c r="BB227" s="57"/>
      <c r="BC227" s="57"/>
      <c r="BD227" s="57"/>
      <c r="BE227" s="57"/>
      <c r="BF227" s="57"/>
      <c r="BG227" s="57"/>
      <c r="BH227" s="57" t="s">
        <v>354</v>
      </c>
      <c r="BI227" s="57" t="s">
        <v>354</v>
      </c>
      <c r="BJ227" s="57"/>
      <c r="BK227" s="61"/>
      <c r="BL227" s="57"/>
      <c r="BM227" s="57"/>
      <c r="BN227" s="57"/>
      <c r="BO227" s="57"/>
      <c r="BP227" s="57"/>
      <c r="BQ227" s="57"/>
      <c r="BR227" s="57"/>
      <c r="BS227" s="57" t="s">
        <v>354</v>
      </c>
      <c r="BT227" s="57" t="s">
        <v>354</v>
      </c>
      <c r="BU227" s="57"/>
      <c r="BV227" s="57"/>
      <c r="BW227" s="57"/>
      <c r="BX227" s="57"/>
      <c r="BY227" s="57"/>
      <c r="BZ227" s="57"/>
      <c r="CA227" s="57"/>
      <c r="CB227" s="57" t="s">
        <v>354</v>
      </c>
      <c r="CC227" s="57"/>
      <c r="CD227" s="57"/>
      <c r="CE227" s="61"/>
      <c r="CF227" s="57" t="s">
        <v>354</v>
      </c>
      <c r="CG227" s="57" t="s">
        <v>354</v>
      </c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/>
      <c r="CT227" s="57"/>
      <c r="CU227" s="57" t="s">
        <v>354</v>
      </c>
      <c r="CV227" s="57" t="s">
        <v>354</v>
      </c>
      <c r="CW227" s="57"/>
      <c r="CX227" s="57"/>
      <c r="CY227" s="61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 t="s">
        <v>354</v>
      </c>
      <c r="DN227" s="57"/>
      <c r="DO227" s="57"/>
      <c r="DP227" s="57"/>
      <c r="DQ227" s="57"/>
      <c r="DR227" s="38"/>
      <c r="DS227" s="61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 t="s">
        <v>354</v>
      </c>
      <c r="EJ227" s="57" t="s">
        <v>354</v>
      </c>
      <c r="EK227" s="57"/>
      <c r="EL227" s="57"/>
      <c r="EM227" s="61"/>
      <c r="EN227" s="57"/>
      <c r="EO227" s="57"/>
      <c r="EP227" s="57"/>
      <c r="EQ227" s="57"/>
      <c r="ER227" s="57"/>
      <c r="ES227" s="57"/>
      <c r="ET227" s="57"/>
      <c r="EU227" s="57"/>
      <c r="EV227" s="57" t="s">
        <v>354</v>
      </c>
      <c r="EW227" s="57"/>
      <c r="EX227" s="57"/>
      <c r="EY227" s="57"/>
      <c r="EZ227" s="57"/>
      <c r="FA227" s="57" t="s">
        <v>354</v>
      </c>
      <c r="FB227" s="57"/>
      <c r="FC227" s="57"/>
      <c r="FD227" s="57"/>
      <c r="FE227" s="38"/>
      <c r="FF227" s="38"/>
      <c r="FG227" s="61"/>
      <c r="FH227" s="57"/>
      <c r="FI227" s="57"/>
      <c r="FJ227" s="57"/>
      <c r="FK227" s="57"/>
      <c r="FL227" s="57" t="s">
        <v>354</v>
      </c>
      <c r="FM227" s="57" t="s">
        <v>354</v>
      </c>
      <c r="FN227" s="57"/>
      <c r="FO227" s="57"/>
      <c r="FP227" s="57"/>
      <c r="FQ227" s="57"/>
      <c r="FR227" s="57"/>
      <c r="FS227" s="57"/>
      <c r="FT227" s="57"/>
      <c r="FU227" s="57"/>
      <c r="FV227" s="57"/>
      <c r="FW227" s="57"/>
      <c r="FX227" s="57"/>
      <c r="FY227" s="57"/>
      <c r="FZ227" s="38"/>
      <c r="GA227" s="61"/>
      <c r="GB227" s="57" t="s">
        <v>354</v>
      </c>
      <c r="GC227" s="57"/>
      <c r="GD227" s="57"/>
      <c r="GE227" s="57"/>
      <c r="GF227" s="57"/>
      <c r="GG227" s="57" t="s">
        <v>354</v>
      </c>
      <c r="GH227" s="57"/>
      <c r="GI227" s="57"/>
      <c r="GJ227" s="57"/>
      <c r="GK227" s="57"/>
      <c r="GL227" s="57"/>
      <c r="GM227" s="57"/>
      <c r="GN227" s="57"/>
      <c r="GO227" s="57" t="s">
        <v>354</v>
      </c>
      <c r="GP227" s="57"/>
      <c r="GQ227" s="57" t="s">
        <v>354</v>
      </c>
      <c r="GR227" s="57" t="s">
        <v>354</v>
      </c>
      <c r="GS227" s="57"/>
      <c r="GT227" s="38"/>
      <c r="GU227" s="61"/>
      <c r="GV227" s="57"/>
      <c r="GW227" s="57"/>
      <c r="GX227" s="57"/>
      <c r="GY227" s="57"/>
      <c r="GZ227" s="57" t="s">
        <v>354</v>
      </c>
      <c r="HA227" s="57" t="s">
        <v>354</v>
      </c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61"/>
      <c r="IJ227" s="57"/>
      <c r="IK227" s="57"/>
      <c r="IL227" s="57"/>
      <c r="IM227" s="57"/>
      <c r="IN227" s="57"/>
      <c r="IO227" s="57"/>
      <c r="IP227" s="57"/>
      <c r="IQ227" s="57"/>
      <c r="IR227" s="57"/>
      <c r="IS227" s="57"/>
      <c r="IT227" s="57"/>
      <c r="IU227" s="57" t="s">
        <v>354</v>
      </c>
      <c r="IV227" s="57"/>
      <c r="IW227" s="57"/>
      <c r="IX227" s="57"/>
      <c r="IY227" s="57"/>
      <c r="IZ227" s="57"/>
      <c r="JA227" s="38"/>
      <c r="JB227" s="38"/>
      <c r="JC227" s="61"/>
      <c r="JD227" s="57"/>
      <c r="JE227" s="57"/>
      <c r="JF227" s="57"/>
      <c r="JG227" s="57"/>
      <c r="JH227" s="57"/>
      <c r="JI227" s="57"/>
      <c r="JJ227" s="57"/>
      <c r="JK227" s="57"/>
      <c r="JL227" s="57"/>
      <c r="JM227" s="57"/>
      <c r="JN227" s="57"/>
      <c r="JO227" s="57"/>
      <c r="JP227" s="57"/>
      <c r="JQ227" s="57"/>
      <c r="JR227" s="57"/>
      <c r="JS227" s="57"/>
      <c r="JT227" s="38"/>
      <c r="JU227" s="38"/>
      <c r="JV227" s="38"/>
      <c r="JW227" s="61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KI227" s="57"/>
      <c r="KJ227" s="57"/>
      <c r="KK227" s="57"/>
      <c r="KL227" s="57"/>
      <c r="KM227" s="57"/>
      <c r="KN227" s="57"/>
      <c r="KO227" s="57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61"/>
      <c r="NT227" s="57"/>
      <c r="NU227" s="57"/>
      <c r="NV227" s="57"/>
      <c r="NW227" s="57" t="s">
        <v>354</v>
      </c>
      <c r="NX227" s="57" t="s">
        <v>354</v>
      </c>
      <c r="NY227" s="57" t="s">
        <v>354</v>
      </c>
      <c r="NZ227" s="57"/>
      <c r="OA227" s="57"/>
      <c r="OB227" s="57"/>
      <c r="OC227" s="57"/>
      <c r="OD227" s="57"/>
      <c r="OE227" s="57"/>
      <c r="OF227" s="57"/>
      <c r="OG227" s="57"/>
      <c r="OH227" s="57"/>
      <c r="OI227" s="57"/>
      <c r="OJ227" s="57"/>
      <c r="OK227" s="57"/>
      <c r="OL227" s="38"/>
      <c r="OM227" s="61"/>
      <c r="ON227" s="57"/>
      <c r="OO227" s="57"/>
      <c r="OP227" s="57"/>
      <c r="OQ227" s="57"/>
      <c r="OR227" s="57"/>
      <c r="OS227" s="57"/>
      <c r="OT227" s="57"/>
      <c r="OU227" s="57"/>
      <c r="OV227" s="57"/>
      <c r="OW227" s="57" t="s">
        <v>354</v>
      </c>
      <c r="OX227" s="57" t="s">
        <v>354</v>
      </c>
      <c r="OY227" s="57"/>
      <c r="OZ227" s="57"/>
      <c r="PA227" s="57"/>
      <c r="PB227" s="57"/>
      <c r="PC227" s="57" t="s">
        <v>354</v>
      </c>
      <c r="PD227" s="57" t="s">
        <v>354</v>
      </c>
      <c r="PE227" s="38"/>
      <c r="PF227" s="38"/>
      <c r="PG227" s="61"/>
      <c r="PH227" s="57" t="s">
        <v>354</v>
      </c>
      <c r="PI227" s="57" t="s">
        <v>354</v>
      </c>
      <c r="PJ227" s="57"/>
      <c r="PK227" s="57" t="s">
        <v>354</v>
      </c>
      <c r="PL227" s="57" t="s">
        <v>354</v>
      </c>
      <c r="PM227" s="57" t="s">
        <v>354</v>
      </c>
      <c r="PN227" s="57"/>
      <c r="PO227" s="57"/>
      <c r="PP227" s="57"/>
      <c r="PQ227" s="57" t="s">
        <v>354</v>
      </c>
      <c r="PR227" s="57" t="s">
        <v>354</v>
      </c>
      <c r="PS227" s="57"/>
      <c r="PT227" s="57"/>
      <c r="PU227" s="57"/>
      <c r="PV227" s="57" t="s">
        <v>354</v>
      </c>
      <c r="PW227" s="38"/>
      <c r="PX227" s="38"/>
      <c r="PY227" s="38"/>
      <c r="PZ227" s="38"/>
      <c r="QA227" s="61"/>
      <c r="QB227" s="57"/>
      <c r="QC227" s="57"/>
      <c r="QD227" s="57"/>
      <c r="QE227" s="57"/>
      <c r="QF227" s="57"/>
      <c r="QG227" s="57"/>
      <c r="QH227" s="57"/>
      <c r="QI227" s="57"/>
      <c r="QJ227" s="57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61"/>
      <c r="QV227" s="57"/>
      <c r="QW227" s="57"/>
      <c r="QX227" s="57"/>
      <c r="QY227" s="57"/>
      <c r="QZ227" s="57" t="s">
        <v>355</v>
      </c>
      <c r="RA227" s="57" t="s">
        <v>355</v>
      </c>
      <c r="RB227" s="57"/>
      <c r="RC227" s="57"/>
      <c r="RD227" s="57"/>
      <c r="RE227" s="57" t="s">
        <v>355</v>
      </c>
      <c r="RF227" s="57"/>
      <c r="RG227" s="57"/>
      <c r="RH227" s="38"/>
      <c r="RI227" s="38"/>
      <c r="RJ227" s="38"/>
      <c r="RK227" s="38"/>
      <c r="RL227" s="38"/>
      <c r="RM227" s="38"/>
      <c r="RN227" s="38"/>
      <c r="RO227" s="57" t="s">
        <v>354</v>
      </c>
      <c r="RP227" s="57"/>
      <c r="RQ227" s="57"/>
      <c r="RR227" s="57"/>
      <c r="RS227" s="57"/>
      <c r="RT227" s="57"/>
      <c r="RU227" s="57"/>
      <c r="RV227" s="57" t="s">
        <v>354</v>
      </c>
      <c r="RW227" s="57" t="s">
        <v>354</v>
      </c>
      <c r="RX227" s="57"/>
      <c r="RY227" s="57"/>
      <c r="RZ227" s="57"/>
      <c r="SA227" s="57" t="s">
        <v>354</v>
      </c>
      <c r="SB227" s="57" t="s">
        <v>354</v>
      </c>
      <c r="SC227" s="38"/>
      <c r="SD227" s="38"/>
      <c r="SE227" s="38"/>
      <c r="SF227" s="38"/>
      <c r="SG227" s="38"/>
      <c r="SH227" s="38"/>
      <c r="SI227" s="38"/>
      <c r="SJ227" s="38"/>
      <c r="SK227" s="38"/>
      <c r="SL227" s="38"/>
      <c r="SM227" s="37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8"/>
      <c r="TD227" s="38"/>
      <c r="TE227" s="38"/>
      <c r="TF227" s="38"/>
      <c r="TG227" s="37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8"/>
      <c r="TX227" s="38"/>
      <c r="TY227" s="38"/>
      <c r="TZ227" s="38"/>
      <c r="UA227" s="37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8"/>
      <c r="UR227" s="38"/>
      <c r="US227" s="38"/>
      <c r="UT227" s="38"/>
      <c r="UU227" s="37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8"/>
      <c r="VL227" s="38"/>
      <c r="VM227" s="38"/>
      <c r="VN227" s="38"/>
      <c r="VO227" s="37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8"/>
      <c r="WF227" s="38"/>
      <c r="WG227" s="38"/>
      <c r="WH227" s="38"/>
      <c r="WI227" s="37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8"/>
      <c r="WZ227" s="38"/>
      <c r="XA227" s="38"/>
      <c r="XB227" s="38"/>
      <c r="XC227" s="37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8"/>
      <c r="XT227" s="38"/>
      <c r="XU227" s="38"/>
      <c r="XV227" s="38"/>
      <c r="XW227" s="37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8"/>
      <c r="YN227" s="38"/>
      <c r="YO227" s="38"/>
      <c r="YP227" s="38"/>
      <c r="YQ227" s="37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8"/>
      <c r="ZH227" s="38"/>
      <c r="ZI227" s="38"/>
      <c r="ZJ227" s="38"/>
      <c r="ZK227" s="37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8"/>
      <c r="AAB227" s="38"/>
      <c r="AAC227" s="38"/>
      <c r="AAD227" s="38"/>
      <c r="AAE227" s="37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8"/>
      <c r="AAV227" s="38"/>
      <c r="AAW227" s="38"/>
      <c r="AAX227" s="38"/>
      <c r="AAY227" s="37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8"/>
      <c r="ABP227" s="38"/>
      <c r="ABQ227" s="38"/>
      <c r="ABR227" s="38"/>
      <c r="ABS227" s="37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8"/>
      <c r="ACJ227" s="38"/>
      <c r="ACK227" s="38"/>
      <c r="ACL227" s="38"/>
      <c r="ACM227" s="37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8"/>
      <c r="ADD227" s="38"/>
      <c r="ADE227" s="38"/>
      <c r="ADF227" s="38"/>
      <c r="ADG227" s="37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8"/>
      <c r="ADX227" s="38"/>
      <c r="ADY227" s="38"/>
      <c r="ADZ227" s="38"/>
      <c r="AEA227" s="37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8"/>
      <c r="AER227" s="38"/>
      <c r="AES227" s="38"/>
      <c r="AET227" s="38"/>
      <c r="AEU227" s="37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8"/>
      <c r="AFL227" s="38"/>
      <c r="AFM227" s="38"/>
      <c r="AFN227" s="38"/>
      <c r="AFO227" s="37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E227" s="38"/>
      <c r="AGF227" s="38"/>
      <c r="AGG227" s="38"/>
      <c r="AGH227" s="38"/>
      <c r="AGJ227" s="85" t="str">
        <f t="shared" si="849"/>
        <v/>
      </c>
      <c r="AGK227" s="85" t="str">
        <f t="shared" si="850"/>
        <v/>
      </c>
      <c r="AGL227" s="85">
        <f t="shared" si="851"/>
        <v>5</v>
      </c>
      <c r="AGP227" s="36" t="str">
        <f t="shared" si="852"/>
        <v/>
      </c>
      <c r="AGQ227" s="36" t="str">
        <f t="shared" si="853"/>
        <v/>
      </c>
      <c r="AGR227" s="39">
        <f t="shared" si="854"/>
        <v>17</v>
      </c>
      <c r="AGS227" s="36" t="str">
        <f t="shared" si="855"/>
        <v/>
      </c>
      <c r="AGT227" s="36" t="str">
        <f t="shared" si="856"/>
        <v/>
      </c>
      <c r="AGU227" s="39">
        <f t="shared" si="857"/>
        <v>9</v>
      </c>
      <c r="AGV227" s="36" t="str">
        <f t="shared" si="858"/>
        <v/>
      </c>
      <c r="AGW227" s="36" t="str">
        <f t="shared" si="859"/>
        <v/>
      </c>
      <c r="AGX227" s="39">
        <f t="shared" si="860"/>
        <v>8</v>
      </c>
      <c r="AGY227" s="36" t="str">
        <f t="shared" si="861"/>
        <v/>
      </c>
      <c r="AGZ227" s="36" t="str">
        <f t="shared" si="862"/>
        <v/>
      </c>
      <c r="AHA227" s="39" t="str">
        <f t="shared" si="863"/>
        <v/>
      </c>
      <c r="AHB227" s="36" t="str">
        <f t="shared" si="864"/>
        <v/>
      </c>
      <c r="AHC227" s="36" t="str">
        <f t="shared" si="865"/>
        <v/>
      </c>
      <c r="AHD227" s="39">
        <f t="shared" si="866"/>
        <v>15</v>
      </c>
      <c r="AHE227" s="36" t="str">
        <f t="shared" si="867"/>
        <v/>
      </c>
      <c r="AHF227" s="36">
        <f t="shared" si="868"/>
        <v>3</v>
      </c>
      <c r="AHG227" s="39">
        <f t="shared" si="869"/>
        <v>5</v>
      </c>
      <c r="AHH227" s="36" t="str">
        <f t="shared" si="870"/>
        <v/>
      </c>
      <c r="AHI227" s="36" t="str">
        <f t="shared" si="871"/>
        <v/>
      </c>
      <c r="AHJ227" s="39" t="str">
        <f t="shared" si="872"/>
        <v/>
      </c>
      <c r="AHK227" s="36" t="str">
        <f t="shared" si="873"/>
        <v/>
      </c>
      <c r="AHL227" s="36" t="str">
        <f t="shared" si="874"/>
        <v/>
      </c>
      <c r="AHM227" s="39" t="str">
        <f t="shared" si="875"/>
        <v/>
      </c>
      <c r="AHN227" s="36" t="str">
        <f t="shared" si="876"/>
        <v/>
      </c>
      <c r="AHO227" s="36" t="str">
        <f t="shared" si="877"/>
        <v/>
      </c>
      <c r="AHP227" s="39" t="str">
        <f t="shared" si="878"/>
        <v/>
      </c>
      <c r="AHQ227" s="36" t="str">
        <f t="shared" si="879"/>
        <v/>
      </c>
      <c r="AHR227" s="36" t="str">
        <f t="shared" si="880"/>
        <v/>
      </c>
      <c r="AHS227" s="39" t="str">
        <f t="shared" si="881"/>
        <v/>
      </c>
    </row>
    <row r="228" spans="1:922" s="5" customFormat="1" outlineLevel="1" x14ac:dyDescent="0.25">
      <c r="A228" s="35">
        <f t="shared" si="882"/>
        <v>8</v>
      </c>
      <c r="B228" s="48" t="s">
        <v>120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38"/>
      <c r="AQ228" s="3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354</v>
      </c>
      <c r="BG228" s="57"/>
      <c r="BH228" s="57"/>
      <c r="BI228" s="57"/>
      <c r="BJ228" s="57"/>
      <c r="BK228" s="61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61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 t="s">
        <v>354</v>
      </c>
      <c r="CT228" s="57"/>
      <c r="CU228" s="57"/>
      <c r="CV228" s="57"/>
      <c r="CW228" s="57"/>
      <c r="CX228" s="57"/>
      <c r="CY228" s="61"/>
      <c r="CZ228" s="57"/>
      <c r="DA228" s="57"/>
      <c r="DB228" s="57"/>
      <c r="DC228" s="57"/>
      <c r="DD228" s="57"/>
      <c r="DE228" s="57"/>
      <c r="DF228" s="57"/>
      <c r="DG228" s="57" t="s">
        <v>354</v>
      </c>
      <c r="DH228" s="57" t="s">
        <v>354</v>
      </c>
      <c r="DI228" s="57"/>
      <c r="DJ228" s="57"/>
      <c r="DK228" s="57"/>
      <c r="DL228" s="57"/>
      <c r="DM228" s="57" t="s">
        <v>354</v>
      </c>
      <c r="DN228" s="57"/>
      <c r="DO228" s="57"/>
      <c r="DP228" s="57"/>
      <c r="DQ228" s="57"/>
      <c r="DR228" s="38"/>
      <c r="DS228" s="61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 t="s">
        <v>354</v>
      </c>
      <c r="EG228" s="57"/>
      <c r="EH228" s="57"/>
      <c r="EI228" s="57"/>
      <c r="EJ228" s="57"/>
      <c r="EK228" s="57"/>
      <c r="EL228" s="57"/>
      <c r="EM228" s="61"/>
      <c r="EN228" s="57" t="s">
        <v>354</v>
      </c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 t="s">
        <v>354</v>
      </c>
      <c r="FB228" s="57"/>
      <c r="FC228" s="57"/>
      <c r="FD228" s="57"/>
      <c r="FE228" s="38"/>
      <c r="FF228" s="38"/>
      <c r="FG228" s="61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 t="s">
        <v>354</v>
      </c>
      <c r="FV228" s="57"/>
      <c r="FW228" s="57"/>
      <c r="FX228" s="57"/>
      <c r="FY228" s="57"/>
      <c r="FZ228" s="38"/>
      <c r="GA228" s="61"/>
      <c r="GB228" s="57"/>
      <c r="GC228" s="57"/>
      <c r="GD228" s="57"/>
      <c r="GE228" s="57"/>
      <c r="GF228" s="57"/>
      <c r="GG228" s="57" t="s">
        <v>354</v>
      </c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38"/>
      <c r="GU228" s="61"/>
      <c r="GV228" s="57" t="s">
        <v>354</v>
      </c>
      <c r="GW228" s="57" t="s">
        <v>354</v>
      </c>
      <c r="GX228" s="57"/>
      <c r="GY228" s="57"/>
      <c r="GZ228" s="57"/>
      <c r="HA228" s="57"/>
      <c r="HB228" s="57"/>
      <c r="HC228" s="57"/>
      <c r="HD228" s="57"/>
      <c r="HE228" s="57"/>
      <c r="HF228" s="57"/>
      <c r="HG228" s="57" t="s">
        <v>354</v>
      </c>
      <c r="HH228" s="57"/>
      <c r="HI228" s="57"/>
      <c r="HJ228" s="57"/>
      <c r="HK228" s="57"/>
      <c r="HL228" s="57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61"/>
      <c r="IJ228" s="57"/>
      <c r="IK228" s="57"/>
      <c r="IL228" s="57"/>
      <c r="IM228" s="57"/>
      <c r="IN228" s="57"/>
      <c r="IO228" s="57"/>
      <c r="IP228" s="57"/>
      <c r="IQ228" s="57"/>
      <c r="IR228" s="57"/>
      <c r="IS228" s="57"/>
      <c r="IT228" s="57"/>
      <c r="IU228" s="57" t="s">
        <v>354</v>
      </c>
      <c r="IV228" s="57"/>
      <c r="IW228" s="57"/>
      <c r="IX228" s="57"/>
      <c r="IY228" s="57"/>
      <c r="IZ228" s="57"/>
      <c r="JA228" s="38"/>
      <c r="JB228" s="38"/>
      <c r="JC228" s="61"/>
      <c r="JD228" s="57"/>
      <c r="JE228" s="57"/>
      <c r="JF228" s="57"/>
      <c r="JG228" s="57" t="s">
        <v>354</v>
      </c>
      <c r="JH228" s="57" t="s">
        <v>354</v>
      </c>
      <c r="JI228" s="57"/>
      <c r="JJ228" s="57"/>
      <c r="JK228" s="57"/>
      <c r="JL228" s="57"/>
      <c r="JM228" s="57"/>
      <c r="JN228" s="57"/>
      <c r="JO228" s="57"/>
      <c r="JP228" s="57"/>
      <c r="JQ228" s="57"/>
      <c r="JR228" s="57"/>
      <c r="JS228" s="57"/>
      <c r="JT228" s="38"/>
      <c r="JU228" s="38"/>
      <c r="JV228" s="38"/>
      <c r="JW228" s="61"/>
      <c r="JX228" s="57"/>
      <c r="JY228" s="57"/>
      <c r="JZ228" s="57"/>
      <c r="KA228" s="57"/>
      <c r="KB228" s="57"/>
      <c r="KC228" s="57"/>
      <c r="KD228" s="57"/>
      <c r="KE228" s="57"/>
      <c r="KF228" s="57"/>
      <c r="KG228" s="57"/>
      <c r="KH228" s="57"/>
      <c r="KI228" s="57"/>
      <c r="KJ228" s="57"/>
      <c r="KK228" s="57"/>
      <c r="KL228" s="57"/>
      <c r="KM228" s="57"/>
      <c r="KN228" s="57"/>
      <c r="KO228" s="57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61"/>
      <c r="NT228" s="57"/>
      <c r="NU228" s="57"/>
      <c r="NV228" s="57"/>
      <c r="NW228" s="57"/>
      <c r="NX228" s="57"/>
      <c r="NY228" s="57"/>
      <c r="NZ228" s="57"/>
      <c r="OA228" s="57"/>
      <c r="OB228" s="57"/>
      <c r="OC228" s="57"/>
      <c r="OD228" s="57"/>
      <c r="OE228" s="57"/>
      <c r="OF228" s="57"/>
      <c r="OG228" s="57"/>
      <c r="OH228" s="57"/>
      <c r="OI228" s="57"/>
      <c r="OJ228" s="57" t="s">
        <v>354</v>
      </c>
      <c r="OK228" s="57"/>
      <c r="OL228" s="38"/>
      <c r="OM228" s="61"/>
      <c r="ON228" s="57"/>
      <c r="OO228" s="57"/>
      <c r="OP228" s="57"/>
      <c r="OQ228" s="57"/>
      <c r="OR228" s="57"/>
      <c r="OS228" s="57"/>
      <c r="OT228" s="57"/>
      <c r="OU228" s="57"/>
      <c r="OV228" s="57"/>
      <c r="OW228" s="57" t="s">
        <v>354</v>
      </c>
      <c r="OX228" s="57" t="s">
        <v>354</v>
      </c>
      <c r="OY228" s="57"/>
      <c r="OZ228" s="57"/>
      <c r="PA228" s="57"/>
      <c r="PB228" s="57"/>
      <c r="PC228" s="57" t="s">
        <v>354</v>
      </c>
      <c r="PD228" s="57" t="s">
        <v>354</v>
      </c>
      <c r="PE228" s="38"/>
      <c r="PF228" s="38"/>
      <c r="PG228" s="61"/>
      <c r="PH228" s="57"/>
      <c r="PI228" s="57"/>
      <c r="PJ228" s="57"/>
      <c r="PK228" s="57" t="s">
        <v>354</v>
      </c>
      <c r="PL228" s="57" t="s">
        <v>354</v>
      </c>
      <c r="PM228" s="57" t="s">
        <v>354</v>
      </c>
      <c r="PN228" s="57"/>
      <c r="PO228" s="57"/>
      <c r="PP228" s="57"/>
      <c r="PQ228" s="57"/>
      <c r="PR228" s="57"/>
      <c r="PS228" s="57"/>
      <c r="PT228" s="57"/>
      <c r="PU228" s="57"/>
      <c r="PV228" s="57"/>
      <c r="PW228" s="38"/>
      <c r="PX228" s="38"/>
      <c r="PY228" s="38"/>
      <c r="PZ228" s="38"/>
      <c r="QA228" s="61"/>
      <c r="QB228" s="57"/>
      <c r="QC228" s="57"/>
      <c r="QD228" s="57"/>
      <c r="QE228" s="57"/>
      <c r="QF228" s="57"/>
      <c r="QG228" s="57"/>
      <c r="QH228" s="57"/>
      <c r="QI228" s="57"/>
      <c r="QJ228" s="57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61"/>
      <c r="QV228" s="57"/>
      <c r="QW228" s="57"/>
      <c r="QX228" s="57"/>
      <c r="QY228" s="57"/>
      <c r="QZ228" s="57" t="s">
        <v>355</v>
      </c>
      <c r="RA228" s="57" t="s">
        <v>355</v>
      </c>
      <c r="RB228" s="57"/>
      <c r="RC228" s="57"/>
      <c r="RD228" s="57"/>
      <c r="RE228" s="57" t="s">
        <v>355</v>
      </c>
      <c r="RF228" s="57"/>
      <c r="RG228" s="57"/>
      <c r="RH228" s="38"/>
      <c r="RI228" s="38"/>
      <c r="RJ228" s="38"/>
      <c r="RK228" s="38"/>
      <c r="RL228" s="38"/>
      <c r="RM228" s="38"/>
      <c r="RN228" s="38"/>
      <c r="RO228" s="57"/>
      <c r="RP228" s="57"/>
      <c r="RQ228" s="57"/>
      <c r="RR228" s="57"/>
      <c r="RS228" s="57"/>
      <c r="RT228" s="57"/>
      <c r="RU228" s="57"/>
      <c r="RV228" s="57" t="s">
        <v>354</v>
      </c>
      <c r="RW228" s="57"/>
      <c r="RX228" s="57"/>
      <c r="RY228" s="57"/>
      <c r="RZ228" s="57"/>
      <c r="SA228" s="57" t="s">
        <v>354</v>
      </c>
      <c r="SB228" s="57" t="s">
        <v>354</v>
      </c>
      <c r="SC228" s="38"/>
      <c r="SD228" s="38"/>
      <c r="SE228" s="38"/>
      <c r="SF228" s="38"/>
      <c r="SG228" s="38"/>
      <c r="SH228" s="38"/>
      <c r="SI228" s="38"/>
      <c r="SJ228" s="38"/>
      <c r="SK228" s="38"/>
      <c r="SL228" s="38"/>
      <c r="SM228" s="37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8"/>
      <c r="TD228" s="38"/>
      <c r="TE228" s="38"/>
      <c r="TF228" s="38"/>
      <c r="TG228" s="37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8"/>
      <c r="TX228" s="38"/>
      <c r="TY228" s="38"/>
      <c r="TZ228" s="38"/>
      <c r="UA228" s="37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8"/>
      <c r="UR228" s="38"/>
      <c r="US228" s="38"/>
      <c r="UT228" s="38"/>
      <c r="UU228" s="37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8"/>
      <c r="VL228" s="38"/>
      <c r="VM228" s="38"/>
      <c r="VN228" s="38"/>
      <c r="VO228" s="37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8"/>
      <c r="WF228" s="38"/>
      <c r="WG228" s="38"/>
      <c r="WH228" s="38"/>
      <c r="WI228" s="37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8"/>
      <c r="WZ228" s="38"/>
      <c r="XA228" s="38"/>
      <c r="XB228" s="38"/>
      <c r="XC228" s="37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8"/>
      <c r="XT228" s="38"/>
      <c r="XU228" s="38"/>
      <c r="XV228" s="38"/>
      <c r="XW228" s="37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8"/>
      <c r="YN228" s="38"/>
      <c r="YO228" s="38"/>
      <c r="YP228" s="38"/>
      <c r="YQ228" s="37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8"/>
      <c r="ZH228" s="38"/>
      <c r="ZI228" s="38"/>
      <c r="ZJ228" s="38"/>
      <c r="ZK228" s="37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8"/>
      <c r="AAB228" s="38"/>
      <c r="AAC228" s="38"/>
      <c r="AAD228" s="38"/>
      <c r="AAE228" s="37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8"/>
      <c r="AAV228" s="38"/>
      <c r="AAW228" s="38"/>
      <c r="AAX228" s="38"/>
      <c r="AAY228" s="37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8"/>
      <c r="ABP228" s="38"/>
      <c r="ABQ228" s="38"/>
      <c r="ABR228" s="38"/>
      <c r="ABS228" s="37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8"/>
      <c r="ACJ228" s="38"/>
      <c r="ACK228" s="38"/>
      <c r="ACL228" s="38"/>
      <c r="ACM228" s="37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8"/>
      <c r="ADD228" s="38"/>
      <c r="ADE228" s="38"/>
      <c r="ADF228" s="38"/>
      <c r="ADG228" s="37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8"/>
      <c r="ADX228" s="38"/>
      <c r="ADY228" s="38"/>
      <c r="ADZ228" s="38"/>
      <c r="AEA228" s="37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8"/>
      <c r="AER228" s="38"/>
      <c r="AES228" s="38"/>
      <c r="AET228" s="38"/>
      <c r="AEU228" s="37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8"/>
      <c r="AFL228" s="38"/>
      <c r="AFM228" s="38"/>
      <c r="AFN228" s="38"/>
      <c r="AFO228" s="37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E228" s="38"/>
      <c r="AGF228" s="38"/>
      <c r="AGG228" s="38"/>
      <c r="AGH228" s="38"/>
      <c r="AGJ228" s="85" t="str">
        <f t="shared" si="849"/>
        <v/>
      </c>
      <c r="AGK228" s="85" t="str">
        <f t="shared" si="850"/>
        <v/>
      </c>
      <c r="AGL228" s="85">
        <f t="shared" si="851"/>
        <v>3</v>
      </c>
      <c r="AGP228" s="36" t="str">
        <f t="shared" si="852"/>
        <v/>
      </c>
      <c r="AGQ228" s="36" t="str">
        <f t="shared" si="853"/>
        <v/>
      </c>
      <c r="AGR228" s="39">
        <f t="shared" si="854"/>
        <v>1</v>
      </c>
      <c r="AGS228" s="36" t="str">
        <f t="shared" si="855"/>
        <v/>
      </c>
      <c r="AGT228" s="36" t="str">
        <f t="shared" si="856"/>
        <v/>
      </c>
      <c r="AGU228" s="39">
        <f t="shared" si="857"/>
        <v>8</v>
      </c>
      <c r="AGV228" s="36" t="str">
        <f t="shared" si="858"/>
        <v/>
      </c>
      <c r="AGW228" s="36" t="str">
        <f t="shared" si="859"/>
        <v/>
      </c>
      <c r="AGX228" s="39">
        <f t="shared" si="860"/>
        <v>5</v>
      </c>
      <c r="AGY228" s="36" t="str">
        <f t="shared" si="861"/>
        <v/>
      </c>
      <c r="AGZ228" s="36" t="str">
        <f t="shared" si="862"/>
        <v/>
      </c>
      <c r="AHA228" s="39">
        <f t="shared" si="863"/>
        <v>2</v>
      </c>
      <c r="AHB228" s="36" t="str">
        <f t="shared" si="864"/>
        <v/>
      </c>
      <c r="AHC228" s="36" t="str">
        <f t="shared" si="865"/>
        <v/>
      </c>
      <c r="AHD228" s="39">
        <f t="shared" si="866"/>
        <v>8</v>
      </c>
      <c r="AHE228" s="36" t="str">
        <f t="shared" si="867"/>
        <v/>
      </c>
      <c r="AHF228" s="36">
        <f t="shared" si="868"/>
        <v>3</v>
      </c>
      <c r="AHG228" s="39">
        <f t="shared" si="869"/>
        <v>3</v>
      </c>
      <c r="AHH228" s="36" t="str">
        <f t="shared" si="870"/>
        <v/>
      </c>
      <c r="AHI228" s="36" t="str">
        <f t="shared" si="871"/>
        <v/>
      </c>
      <c r="AHJ228" s="39" t="str">
        <f t="shared" si="872"/>
        <v/>
      </c>
      <c r="AHK228" s="36" t="str">
        <f t="shared" si="873"/>
        <v/>
      </c>
      <c r="AHL228" s="36" t="str">
        <f t="shared" si="874"/>
        <v/>
      </c>
      <c r="AHM228" s="39" t="str">
        <f t="shared" si="875"/>
        <v/>
      </c>
      <c r="AHN228" s="36" t="str">
        <f t="shared" si="876"/>
        <v/>
      </c>
      <c r="AHO228" s="36" t="str">
        <f t="shared" si="877"/>
        <v/>
      </c>
      <c r="AHP228" s="39" t="str">
        <f t="shared" si="878"/>
        <v/>
      </c>
      <c r="AHQ228" s="36" t="str">
        <f t="shared" si="879"/>
        <v/>
      </c>
      <c r="AHR228" s="36" t="str">
        <f t="shared" si="880"/>
        <v/>
      </c>
      <c r="AHS228" s="39" t="str">
        <f t="shared" si="881"/>
        <v/>
      </c>
    </row>
    <row r="229" spans="1:922" s="5" customFormat="1" outlineLevel="1" x14ac:dyDescent="0.25">
      <c r="A229" s="35">
        <f t="shared" si="882"/>
        <v>9</v>
      </c>
      <c r="B229" s="48" t="s">
        <v>121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 t="s">
        <v>354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  <c r="IU229" s="57"/>
      <c r="IV229" s="57"/>
      <c r="IW229" s="57"/>
      <c r="IX229" s="57"/>
      <c r="IY229" s="57"/>
      <c r="IZ229" s="57"/>
      <c r="JA229" s="38"/>
      <c r="JB229" s="38"/>
      <c r="JC229" s="61"/>
      <c r="JD229" s="57"/>
      <c r="JE229" s="57"/>
      <c r="JF229" s="57"/>
      <c r="JG229" s="57"/>
      <c r="JH229" s="57"/>
      <c r="JI229" s="57"/>
      <c r="JJ229" s="57"/>
      <c r="JK229" s="57"/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355</v>
      </c>
      <c r="RA229" s="57" t="s">
        <v>355</v>
      </c>
      <c r="RB229" s="57"/>
      <c r="RC229" s="57"/>
      <c r="RD229" s="57"/>
      <c r="RE229" s="57" t="s">
        <v>355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355</v>
      </c>
      <c r="RP229" s="57"/>
      <c r="RQ229" s="57"/>
      <c r="RR229" s="57"/>
      <c r="RS229" s="57"/>
      <c r="RT229" s="57"/>
      <c r="RU229" s="57"/>
      <c r="RV229" s="57" t="s">
        <v>355</v>
      </c>
      <c r="RW229" s="57" t="s">
        <v>363</v>
      </c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37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8"/>
      <c r="TD229" s="38"/>
      <c r="TE229" s="38"/>
      <c r="TF229" s="38"/>
      <c r="TG229" s="37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8"/>
      <c r="TX229" s="38"/>
      <c r="TY229" s="38"/>
      <c r="TZ229" s="38"/>
      <c r="UA229" s="37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8"/>
      <c r="UR229" s="38"/>
      <c r="US229" s="38"/>
      <c r="UT229" s="38"/>
      <c r="UU229" s="37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8"/>
      <c r="VL229" s="38"/>
      <c r="VM229" s="38"/>
      <c r="VN229" s="38"/>
      <c r="VO229" s="37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8"/>
      <c r="WF229" s="38"/>
      <c r="WG229" s="38"/>
      <c r="WH229" s="38"/>
      <c r="WI229" s="37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8"/>
      <c r="WZ229" s="38"/>
      <c r="XA229" s="38"/>
      <c r="XB229" s="38"/>
      <c r="XC229" s="37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8"/>
      <c r="XT229" s="38"/>
      <c r="XU229" s="38"/>
      <c r="XV229" s="38"/>
      <c r="XW229" s="37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8"/>
      <c r="YN229" s="38"/>
      <c r="YO229" s="38"/>
      <c r="YP229" s="38"/>
      <c r="YQ229" s="37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>
        <f t="shared" si="849"/>
        <v>1</v>
      </c>
      <c r="AGK229" s="85">
        <f t="shared" si="850"/>
        <v>2</v>
      </c>
      <c r="AGL229" s="85" t="str">
        <f t="shared" si="851"/>
        <v/>
      </c>
      <c r="AGP229" s="36" t="str">
        <f t="shared" si="852"/>
        <v/>
      </c>
      <c r="AGQ229" s="36" t="str">
        <f t="shared" si="853"/>
        <v/>
      </c>
      <c r="AGR229" s="39" t="str">
        <f t="shared" si="854"/>
        <v/>
      </c>
      <c r="AGS229" s="36" t="str">
        <f t="shared" si="855"/>
        <v/>
      </c>
      <c r="AGT229" s="36" t="str">
        <f t="shared" si="856"/>
        <v/>
      </c>
      <c r="AGU229" s="39">
        <f t="shared" si="857"/>
        <v>1</v>
      </c>
      <c r="AGV229" s="36" t="str">
        <f t="shared" si="858"/>
        <v/>
      </c>
      <c r="AGW229" s="36" t="str">
        <f t="shared" si="859"/>
        <v/>
      </c>
      <c r="AGX229" s="39" t="str">
        <f t="shared" si="860"/>
        <v/>
      </c>
      <c r="AGY229" s="36" t="str">
        <f t="shared" si="861"/>
        <v/>
      </c>
      <c r="AGZ229" s="36" t="str">
        <f t="shared" si="862"/>
        <v/>
      </c>
      <c r="AHA229" s="39" t="str">
        <f t="shared" si="863"/>
        <v/>
      </c>
      <c r="AHB229" s="36" t="str">
        <f t="shared" si="864"/>
        <v/>
      </c>
      <c r="AHC229" s="36" t="str">
        <f t="shared" si="865"/>
        <v/>
      </c>
      <c r="AHD229" s="39" t="str">
        <f t="shared" si="866"/>
        <v/>
      </c>
      <c r="AHE229" s="36">
        <f t="shared" si="867"/>
        <v>1</v>
      </c>
      <c r="AHF229" s="36">
        <f t="shared" si="868"/>
        <v>5</v>
      </c>
      <c r="AHG229" s="39" t="str">
        <f t="shared" si="869"/>
        <v/>
      </c>
      <c r="AHH229" s="36" t="str">
        <f t="shared" si="870"/>
        <v/>
      </c>
      <c r="AHI229" s="36" t="str">
        <f t="shared" si="871"/>
        <v/>
      </c>
      <c r="AHJ229" s="39" t="str">
        <f t="shared" si="872"/>
        <v/>
      </c>
      <c r="AHK229" s="36" t="str">
        <f t="shared" si="873"/>
        <v/>
      </c>
      <c r="AHL229" s="36" t="str">
        <f t="shared" si="874"/>
        <v/>
      </c>
      <c r="AHM229" s="39" t="str">
        <f t="shared" si="875"/>
        <v/>
      </c>
      <c r="AHN229" s="36" t="str">
        <f t="shared" si="876"/>
        <v/>
      </c>
      <c r="AHO229" s="36" t="str">
        <f t="shared" si="877"/>
        <v/>
      </c>
      <c r="AHP229" s="39" t="str">
        <f t="shared" si="878"/>
        <v/>
      </c>
      <c r="AHQ229" s="36" t="str">
        <f t="shared" si="879"/>
        <v/>
      </c>
      <c r="AHR229" s="36" t="str">
        <f t="shared" si="880"/>
        <v/>
      </c>
      <c r="AHS229" s="39" t="str">
        <f t="shared" si="881"/>
        <v/>
      </c>
    </row>
    <row r="230" spans="1:922" s="5" customFormat="1" outlineLevel="1" x14ac:dyDescent="0.25">
      <c r="A230" s="35">
        <f t="shared" si="882"/>
        <v>10</v>
      </c>
      <c r="B230" s="48" t="s">
        <v>122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 t="s">
        <v>354</v>
      </c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/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/>
      <c r="PL230" s="57"/>
      <c r="PM230" s="57"/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57"/>
      <c r="RP230" s="57"/>
      <c r="RQ230" s="57"/>
      <c r="RR230" s="57"/>
      <c r="RS230" s="57"/>
      <c r="RT230" s="57"/>
      <c r="RU230" s="57"/>
      <c r="RV230" s="57"/>
      <c r="RW230" s="57"/>
      <c r="RX230" s="57"/>
      <c r="RY230" s="57"/>
      <c r="RZ230" s="57"/>
      <c r="SA230" s="57"/>
      <c r="SB230" s="57"/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37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8"/>
      <c r="TD230" s="38"/>
      <c r="TE230" s="38"/>
      <c r="TF230" s="38"/>
      <c r="TG230" s="37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8"/>
      <c r="TX230" s="38"/>
      <c r="TY230" s="38"/>
      <c r="TZ230" s="38"/>
      <c r="UA230" s="37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8"/>
      <c r="UR230" s="38"/>
      <c r="US230" s="38"/>
      <c r="UT230" s="38"/>
      <c r="UU230" s="37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8"/>
      <c r="VL230" s="38"/>
      <c r="VM230" s="38"/>
      <c r="VN230" s="38"/>
      <c r="VO230" s="37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8"/>
      <c r="WF230" s="38"/>
      <c r="WG230" s="38"/>
      <c r="WH230" s="38"/>
      <c r="WI230" s="37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8"/>
      <c r="WZ230" s="38"/>
      <c r="XA230" s="38"/>
      <c r="XB230" s="38"/>
      <c r="XC230" s="37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8"/>
      <c r="XT230" s="38"/>
      <c r="XU230" s="38"/>
      <c r="XV230" s="38"/>
      <c r="XW230" s="37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8"/>
      <c r="YN230" s="38"/>
      <c r="YO230" s="38"/>
      <c r="YP230" s="38"/>
      <c r="YQ230" s="37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49"/>
        <v/>
      </c>
      <c r="AGK230" s="85" t="str">
        <f t="shared" si="850"/>
        <v/>
      </c>
      <c r="AGL230" s="85" t="str">
        <f t="shared" si="851"/>
        <v/>
      </c>
      <c r="AGP230" s="36" t="str">
        <f t="shared" si="852"/>
        <v/>
      </c>
      <c r="AGQ230" s="36" t="str">
        <f t="shared" si="853"/>
        <v/>
      </c>
      <c r="AGR230" s="39" t="str">
        <f t="shared" si="854"/>
        <v/>
      </c>
      <c r="AGS230" s="36" t="str">
        <f t="shared" si="855"/>
        <v/>
      </c>
      <c r="AGT230" s="36" t="str">
        <f t="shared" si="856"/>
        <v/>
      </c>
      <c r="AGU230" s="39">
        <f t="shared" si="857"/>
        <v>1</v>
      </c>
      <c r="AGV230" s="36" t="str">
        <f t="shared" si="858"/>
        <v/>
      </c>
      <c r="AGW230" s="36" t="str">
        <f t="shared" si="859"/>
        <v/>
      </c>
      <c r="AGX230" s="39" t="str">
        <f t="shared" si="860"/>
        <v/>
      </c>
      <c r="AGY230" s="36" t="str">
        <f t="shared" si="861"/>
        <v/>
      </c>
      <c r="AGZ230" s="36" t="str">
        <f t="shared" si="862"/>
        <v/>
      </c>
      <c r="AHA230" s="39" t="str">
        <f t="shared" si="863"/>
        <v/>
      </c>
      <c r="AHB230" s="36" t="str">
        <f t="shared" si="864"/>
        <v/>
      </c>
      <c r="AHC230" s="36" t="str">
        <f t="shared" si="865"/>
        <v/>
      </c>
      <c r="AHD230" s="39" t="str">
        <f t="shared" si="866"/>
        <v/>
      </c>
      <c r="AHE230" s="36" t="str">
        <f t="shared" si="867"/>
        <v/>
      </c>
      <c r="AHF230" s="36" t="str">
        <f t="shared" si="868"/>
        <v/>
      </c>
      <c r="AHG230" s="39" t="str">
        <f t="shared" si="869"/>
        <v/>
      </c>
      <c r="AHH230" s="36" t="str">
        <f t="shared" si="870"/>
        <v/>
      </c>
      <c r="AHI230" s="36" t="str">
        <f t="shared" si="871"/>
        <v/>
      </c>
      <c r="AHJ230" s="39" t="str">
        <f t="shared" si="872"/>
        <v/>
      </c>
      <c r="AHK230" s="36" t="str">
        <f t="shared" si="873"/>
        <v/>
      </c>
      <c r="AHL230" s="36" t="str">
        <f t="shared" si="874"/>
        <v/>
      </c>
      <c r="AHM230" s="39" t="str">
        <f t="shared" si="875"/>
        <v/>
      </c>
      <c r="AHN230" s="36" t="str">
        <f t="shared" si="876"/>
        <v/>
      </c>
      <c r="AHO230" s="36" t="str">
        <f t="shared" si="877"/>
        <v/>
      </c>
      <c r="AHP230" s="39" t="str">
        <f t="shared" si="878"/>
        <v/>
      </c>
      <c r="AHQ230" s="36" t="str">
        <f t="shared" si="879"/>
        <v/>
      </c>
      <c r="AHR230" s="36" t="str">
        <f t="shared" si="880"/>
        <v/>
      </c>
      <c r="AHS230" s="39" t="str">
        <f t="shared" si="881"/>
        <v/>
      </c>
    </row>
    <row r="231" spans="1:922" s="5" customFormat="1" outlineLevel="1" x14ac:dyDescent="0.25">
      <c r="A231" s="35">
        <f t="shared" si="882"/>
        <v>11</v>
      </c>
      <c r="B231" s="48" t="s">
        <v>123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 t="s">
        <v>354</v>
      </c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 t="s">
        <v>363</v>
      </c>
      <c r="AS231" s="57" t="s">
        <v>363</v>
      </c>
      <c r="AT231" s="57" t="s">
        <v>363</v>
      </c>
      <c r="AU231" s="57"/>
      <c r="AV231" s="57"/>
      <c r="AW231" s="57"/>
      <c r="AX231" s="57" t="s">
        <v>363</v>
      </c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61"/>
      <c r="BL231" s="57"/>
      <c r="BM231" s="57"/>
      <c r="BN231" s="57"/>
      <c r="BO231" s="57" t="s">
        <v>354</v>
      </c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 t="s">
        <v>354</v>
      </c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 t="s">
        <v>354</v>
      </c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 t="s">
        <v>354</v>
      </c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 t="s">
        <v>354</v>
      </c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 t="s">
        <v>354</v>
      </c>
      <c r="FT231" s="57"/>
      <c r="FU231" s="57" t="s">
        <v>354</v>
      </c>
      <c r="FV231" s="57"/>
      <c r="FW231" s="57"/>
      <c r="FX231" s="57"/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 t="s">
        <v>355</v>
      </c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 t="s">
        <v>355</v>
      </c>
      <c r="RA231" s="57" t="s">
        <v>355</v>
      </c>
      <c r="RB231" s="57"/>
      <c r="RC231" s="57"/>
      <c r="RD231" s="57"/>
      <c r="RE231" s="57" t="s">
        <v>355</v>
      </c>
      <c r="RF231" s="57"/>
      <c r="RG231" s="57"/>
      <c r="RH231" s="38"/>
      <c r="RI231" s="38"/>
      <c r="RJ231" s="38"/>
      <c r="RK231" s="38"/>
      <c r="RL231" s="38"/>
      <c r="RM231" s="38"/>
      <c r="RN231" s="38"/>
      <c r="RO231" s="57" t="s">
        <v>355</v>
      </c>
      <c r="RP231" s="57"/>
      <c r="RQ231" s="57"/>
      <c r="RR231" s="57"/>
      <c r="RS231" s="57"/>
      <c r="RT231" s="57"/>
      <c r="RU231" s="57"/>
      <c r="RV231" s="57" t="s">
        <v>355</v>
      </c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37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8"/>
      <c r="TD231" s="38"/>
      <c r="TE231" s="38"/>
      <c r="TF231" s="38"/>
      <c r="TG231" s="37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8"/>
      <c r="TX231" s="38"/>
      <c r="TY231" s="38"/>
      <c r="TZ231" s="38"/>
      <c r="UA231" s="37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8"/>
      <c r="UR231" s="38"/>
      <c r="US231" s="38"/>
      <c r="UT231" s="38"/>
      <c r="UU231" s="37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8"/>
      <c r="VL231" s="38"/>
      <c r="VM231" s="38"/>
      <c r="VN231" s="38"/>
      <c r="VO231" s="37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8"/>
      <c r="WF231" s="38"/>
      <c r="WG231" s="38"/>
      <c r="WH231" s="38"/>
      <c r="WI231" s="37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8"/>
      <c r="WZ231" s="38"/>
      <c r="XA231" s="38"/>
      <c r="XB231" s="38"/>
      <c r="XC231" s="37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8"/>
      <c r="XT231" s="38"/>
      <c r="XU231" s="38"/>
      <c r="XV231" s="38"/>
      <c r="XW231" s="37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8"/>
      <c r="YN231" s="38"/>
      <c r="YO231" s="38"/>
      <c r="YP231" s="38"/>
      <c r="YQ231" s="37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49"/>
        <v/>
      </c>
      <c r="AGK231" s="85">
        <f t="shared" si="850"/>
        <v>2</v>
      </c>
      <c r="AGL231" s="85" t="str">
        <f t="shared" si="851"/>
        <v/>
      </c>
      <c r="AGP231" s="36">
        <f t="shared" si="852"/>
        <v>4</v>
      </c>
      <c r="AGQ231" s="36" t="str">
        <f t="shared" si="853"/>
        <v/>
      </c>
      <c r="AGR231" s="39">
        <f t="shared" si="854"/>
        <v>2</v>
      </c>
      <c r="AGS231" s="36" t="str">
        <f t="shared" si="855"/>
        <v/>
      </c>
      <c r="AGT231" s="36" t="str">
        <f t="shared" si="856"/>
        <v/>
      </c>
      <c r="AGU231" s="39">
        <f t="shared" si="857"/>
        <v>6</v>
      </c>
      <c r="AGV231" s="36" t="str">
        <f t="shared" si="858"/>
        <v/>
      </c>
      <c r="AGW231" s="36">
        <f t="shared" si="859"/>
        <v>1</v>
      </c>
      <c r="AGX231" s="39" t="str">
        <f t="shared" si="860"/>
        <v/>
      </c>
      <c r="AGY231" s="36" t="str">
        <f t="shared" si="861"/>
        <v/>
      </c>
      <c r="AGZ231" s="36" t="str">
        <f t="shared" si="862"/>
        <v/>
      </c>
      <c r="AHA231" s="39" t="str">
        <f t="shared" si="863"/>
        <v/>
      </c>
      <c r="AHB231" s="36" t="str">
        <f t="shared" si="864"/>
        <v/>
      </c>
      <c r="AHC231" s="36" t="str">
        <f t="shared" si="865"/>
        <v/>
      </c>
      <c r="AHD231" s="39" t="str">
        <f t="shared" si="866"/>
        <v/>
      </c>
      <c r="AHE231" s="36" t="str">
        <f t="shared" si="867"/>
        <v/>
      </c>
      <c r="AHF231" s="36">
        <f t="shared" si="868"/>
        <v>5</v>
      </c>
      <c r="AHG231" s="39" t="str">
        <f t="shared" si="869"/>
        <v/>
      </c>
      <c r="AHH231" s="36" t="str">
        <f t="shared" si="870"/>
        <v/>
      </c>
      <c r="AHI231" s="36" t="str">
        <f t="shared" si="871"/>
        <v/>
      </c>
      <c r="AHJ231" s="39" t="str">
        <f t="shared" si="872"/>
        <v/>
      </c>
      <c r="AHK231" s="36" t="str">
        <f t="shared" si="873"/>
        <v/>
      </c>
      <c r="AHL231" s="36" t="str">
        <f t="shared" si="874"/>
        <v/>
      </c>
      <c r="AHM231" s="39" t="str">
        <f t="shared" si="875"/>
        <v/>
      </c>
      <c r="AHN231" s="36" t="str">
        <f t="shared" si="876"/>
        <v/>
      </c>
      <c r="AHO231" s="36" t="str">
        <f t="shared" si="877"/>
        <v/>
      </c>
      <c r="AHP231" s="39" t="str">
        <f t="shared" si="878"/>
        <v/>
      </c>
      <c r="AHQ231" s="36" t="str">
        <f t="shared" si="879"/>
        <v/>
      </c>
      <c r="AHR231" s="36" t="str">
        <f t="shared" si="880"/>
        <v/>
      </c>
      <c r="AHS231" s="39" t="str">
        <f t="shared" si="881"/>
        <v/>
      </c>
    </row>
    <row r="232" spans="1:922" s="5" customFormat="1" outlineLevel="1" x14ac:dyDescent="0.25">
      <c r="A232" s="35">
        <f t="shared" si="882"/>
        <v>12</v>
      </c>
      <c r="B232" s="48" t="s">
        <v>124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1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61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 t="s">
        <v>354</v>
      </c>
      <c r="FB232" s="57"/>
      <c r="FC232" s="57"/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38"/>
      <c r="GA232" s="61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 t="s">
        <v>354</v>
      </c>
      <c r="GW232" s="57" t="s">
        <v>354</v>
      </c>
      <c r="GX232" s="57"/>
      <c r="GY232" s="57"/>
      <c r="GZ232" s="57" t="s">
        <v>354</v>
      </c>
      <c r="HA232" s="57" t="s">
        <v>354</v>
      </c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 t="s">
        <v>354</v>
      </c>
      <c r="IK232" s="57" t="s">
        <v>354</v>
      </c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/>
      <c r="NX232" s="57"/>
      <c r="NY232" s="57"/>
      <c r="NZ232" s="57"/>
      <c r="OA232" s="57"/>
      <c r="OB232" s="57"/>
      <c r="OC232" s="57"/>
      <c r="OD232" s="57"/>
      <c r="OE232" s="57"/>
      <c r="OF232" s="57"/>
      <c r="OG232" s="57"/>
      <c r="OH232" s="57"/>
      <c r="OI232" s="57"/>
      <c r="OJ232" s="57"/>
      <c r="OK232" s="57"/>
      <c r="OL232" s="38"/>
      <c r="OM232" s="61"/>
      <c r="ON232" s="57"/>
      <c r="OO232" s="57"/>
      <c r="OP232" s="57"/>
      <c r="OQ232" s="57"/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 t="s">
        <v>354</v>
      </c>
      <c r="PR232" s="57" t="s">
        <v>354</v>
      </c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 t="s">
        <v>355</v>
      </c>
      <c r="RA232" s="57" t="s">
        <v>355</v>
      </c>
      <c r="RB232" s="57"/>
      <c r="RC232" s="57"/>
      <c r="RD232" s="57"/>
      <c r="RE232" s="57" t="s">
        <v>355</v>
      </c>
      <c r="RF232" s="57"/>
      <c r="RG232" s="57"/>
      <c r="RH232" s="38"/>
      <c r="RI232" s="38"/>
      <c r="RJ232" s="38"/>
      <c r="RK232" s="38"/>
      <c r="RL232" s="38"/>
      <c r="RM232" s="38"/>
      <c r="RN232" s="38"/>
      <c r="RO232" s="57" t="s">
        <v>355</v>
      </c>
      <c r="RP232" s="57"/>
      <c r="RQ232" s="57"/>
      <c r="RR232" s="57"/>
      <c r="RS232" s="57"/>
      <c r="RT232" s="57"/>
      <c r="RU232" s="57"/>
      <c r="RV232" s="57" t="s">
        <v>355</v>
      </c>
      <c r="RW232" s="57"/>
      <c r="RX232" s="57"/>
      <c r="RY232" s="57"/>
      <c r="RZ232" s="57"/>
      <c r="SA232" s="57"/>
      <c r="SB232" s="57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37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8"/>
      <c r="TD232" s="38"/>
      <c r="TE232" s="38"/>
      <c r="TF232" s="38"/>
      <c r="TG232" s="37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8"/>
      <c r="TX232" s="38"/>
      <c r="TY232" s="38"/>
      <c r="TZ232" s="38"/>
      <c r="UA232" s="37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8"/>
      <c r="UR232" s="38"/>
      <c r="US232" s="38"/>
      <c r="UT232" s="38"/>
      <c r="UU232" s="37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8"/>
      <c r="VL232" s="38"/>
      <c r="VM232" s="38"/>
      <c r="VN232" s="38"/>
      <c r="VO232" s="37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8"/>
      <c r="WF232" s="38"/>
      <c r="WG232" s="38"/>
      <c r="WH232" s="38"/>
      <c r="WI232" s="37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8"/>
      <c r="WZ232" s="38"/>
      <c r="XA232" s="38"/>
      <c r="XB232" s="38"/>
      <c r="XC232" s="37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8"/>
      <c r="XT232" s="38"/>
      <c r="XU232" s="38"/>
      <c r="XV232" s="38"/>
      <c r="XW232" s="37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8"/>
      <c r="YN232" s="38"/>
      <c r="YO232" s="38"/>
      <c r="YP232" s="38"/>
      <c r="YQ232" s="37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49"/>
        <v/>
      </c>
      <c r="AGK232" s="85">
        <f t="shared" si="850"/>
        <v>2</v>
      </c>
      <c r="AGL232" s="85" t="str">
        <f t="shared" si="851"/>
        <v/>
      </c>
      <c r="AGP232" s="36" t="str">
        <f t="shared" si="852"/>
        <v/>
      </c>
      <c r="AGQ232" s="36" t="str">
        <f t="shared" si="853"/>
        <v/>
      </c>
      <c r="AGR232" s="39" t="str">
        <f t="shared" si="854"/>
        <v/>
      </c>
      <c r="AGS232" s="36" t="str">
        <f t="shared" si="855"/>
        <v/>
      </c>
      <c r="AGT232" s="36" t="str">
        <f t="shared" si="856"/>
        <v/>
      </c>
      <c r="AGU232" s="39">
        <f t="shared" si="857"/>
        <v>1</v>
      </c>
      <c r="AGV232" s="36" t="str">
        <f t="shared" si="858"/>
        <v/>
      </c>
      <c r="AGW232" s="36" t="str">
        <f t="shared" si="859"/>
        <v/>
      </c>
      <c r="AGX232" s="39">
        <f t="shared" si="860"/>
        <v>6</v>
      </c>
      <c r="AGY232" s="36" t="str">
        <f t="shared" si="861"/>
        <v/>
      </c>
      <c r="AGZ232" s="36" t="str">
        <f t="shared" si="862"/>
        <v/>
      </c>
      <c r="AHA232" s="39" t="str">
        <f t="shared" si="863"/>
        <v/>
      </c>
      <c r="AHB232" s="36" t="str">
        <f t="shared" si="864"/>
        <v/>
      </c>
      <c r="AHC232" s="36" t="str">
        <f t="shared" si="865"/>
        <v/>
      </c>
      <c r="AHD232" s="39">
        <f t="shared" si="866"/>
        <v>2</v>
      </c>
      <c r="AHE232" s="36" t="str">
        <f t="shared" si="867"/>
        <v/>
      </c>
      <c r="AHF232" s="36">
        <f t="shared" si="868"/>
        <v>5</v>
      </c>
      <c r="AHG232" s="39" t="str">
        <f t="shared" si="869"/>
        <v/>
      </c>
      <c r="AHH232" s="36" t="str">
        <f t="shared" si="870"/>
        <v/>
      </c>
      <c r="AHI232" s="36" t="str">
        <f t="shared" si="871"/>
        <v/>
      </c>
      <c r="AHJ232" s="39" t="str">
        <f t="shared" si="872"/>
        <v/>
      </c>
      <c r="AHK232" s="36" t="str">
        <f t="shared" si="873"/>
        <v/>
      </c>
      <c r="AHL232" s="36" t="str">
        <f t="shared" si="874"/>
        <v/>
      </c>
      <c r="AHM232" s="39" t="str">
        <f t="shared" si="875"/>
        <v/>
      </c>
      <c r="AHN232" s="36" t="str">
        <f t="shared" si="876"/>
        <v/>
      </c>
      <c r="AHO232" s="36" t="str">
        <f t="shared" si="877"/>
        <v/>
      </c>
      <c r="AHP232" s="39" t="str">
        <f t="shared" si="878"/>
        <v/>
      </c>
      <c r="AHQ232" s="36" t="str">
        <f t="shared" si="879"/>
        <v/>
      </c>
      <c r="AHR232" s="36" t="str">
        <f t="shared" si="880"/>
        <v/>
      </c>
      <c r="AHS232" s="39" t="str">
        <f t="shared" si="881"/>
        <v/>
      </c>
    </row>
    <row r="233" spans="1:922" s="5" customFormat="1" outlineLevel="1" x14ac:dyDescent="0.25">
      <c r="A233" s="35">
        <f t="shared" si="882"/>
        <v>13</v>
      </c>
      <c r="B233" s="48" t="s">
        <v>125</v>
      </c>
      <c r="C233" s="37"/>
      <c r="D233" s="35"/>
      <c r="E233" s="35"/>
      <c r="F233" s="35"/>
      <c r="G233" s="57"/>
      <c r="H233" s="57" t="s">
        <v>355</v>
      </c>
      <c r="I233" s="57" t="s">
        <v>355</v>
      </c>
      <c r="J233" s="57"/>
      <c r="K233" s="57" t="s">
        <v>355</v>
      </c>
      <c r="L233" s="57" t="s">
        <v>355</v>
      </c>
      <c r="M233" s="57"/>
      <c r="N233" s="57"/>
      <c r="O233" s="57" t="s">
        <v>355</v>
      </c>
      <c r="P233" s="57" t="s">
        <v>355</v>
      </c>
      <c r="Q233" s="57" t="s">
        <v>355</v>
      </c>
      <c r="R233" s="57"/>
      <c r="S233" s="57" t="s">
        <v>355</v>
      </c>
      <c r="T233" s="57" t="s">
        <v>355</v>
      </c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 t="s">
        <v>355</v>
      </c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 t="s">
        <v>355</v>
      </c>
      <c r="BB233" s="57"/>
      <c r="BC233" s="57"/>
      <c r="BD233" s="57"/>
      <c r="BE233" s="57"/>
      <c r="BF233" s="57"/>
      <c r="BG233" s="57"/>
      <c r="BH233" s="57"/>
      <c r="BI233" s="57"/>
      <c r="BJ233" s="57"/>
      <c r="BK233" s="61"/>
      <c r="BL233" s="57"/>
      <c r="BM233" s="57"/>
      <c r="BN233" s="57"/>
      <c r="BO233" s="57"/>
      <c r="BP233" s="57"/>
      <c r="BQ233" s="57"/>
      <c r="BR233" s="57"/>
      <c r="BS233" s="57" t="s">
        <v>363</v>
      </c>
      <c r="BT233" s="57" t="s">
        <v>363</v>
      </c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61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 t="s">
        <v>354</v>
      </c>
      <c r="CR233" s="57"/>
      <c r="CS233" s="57"/>
      <c r="CT233" s="57"/>
      <c r="CU233" s="57" t="s">
        <v>355</v>
      </c>
      <c r="CV233" s="57" t="s">
        <v>355</v>
      </c>
      <c r="CW233" s="57"/>
      <c r="CX233" s="57"/>
      <c r="CY233" s="61"/>
      <c r="CZ233" s="57" t="s">
        <v>355</v>
      </c>
      <c r="DA233" s="57"/>
      <c r="DB233" s="57"/>
      <c r="DC233" s="57" t="s">
        <v>355</v>
      </c>
      <c r="DD233" s="57" t="s">
        <v>355</v>
      </c>
      <c r="DE233" s="57" t="s">
        <v>355</v>
      </c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61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 t="s">
        <v>354</v>
      </c>
      <c r="EF233" s="57"/>
      <c r="EG233" s="57"/>
      <c r="EH233" s="57"/>
      <c r="EI233" s="57"/>
      <c r="EJ233" s="57"/>
      <c r="EK233" s="57"/>
      <c r="EL233" s="57"/>
      <c r="EM233" s="61"/>
      <c r="EN233" s="57"/>
      <c r="EO233" s="57"/>
      <c r="EP233" s="57"/>
      <c r="EQ233" s="57"/>
      <c r="ER233" s="57"/>
      <c r="ES233" s="57"/>
      <c r="ET233" s="57"/>
      <c r="EU233" s="57"/>
      <c r="EV233" s="57" t="s">
        <v>354</v>
      </c>
      <c r="EW233" s="57"/>
      <c r="EX233" s="57"/>
      <c r="EY233" s="57"/>
      <c r="EZ233" s="57"/>
      <c r="FA233" s="57" t="s">
        <v>354</v>
      </c>
      <c r="FB233" s="57"/>
      <c r="FC233" s="57"/>
      <c r="FD233" s="57"/>
      <c r="FE233" s="38"/>
      <c r="FF233" s="38"/>
      <c r="FG233" s="61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38"/>
      <c r="GA233" s="61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 t="s">
        <v>363</v>
      </c>
      <c r="GP233" s="57"/>
      <c r="GQ233" s="57" t="s">
        <v>363</v>
      </c>
      <c r="GR233" s="57" t="s">
        <v>363</v>
      </c>
      <c r="GS233" s="57"/>
      <c r="GT233" s="38"/>
      <c r="GU233" s="61"/>
      <c r="GV233" s="57" t="s">
        <v>363</v>
      </c>
      <c r="GW233" s="57" t="s">
        <v>363</v>
      </c>
      <c r="GX233" s="57"/>
      <c r="GY233" s="57"/>
      <c r="GZ233" s="57" t="s">
        <v>363</v>
      </c>
      <c r="HA233" s="57" t="s">
        <v>363</v>
      </c>
      <c r="HB233" s="57"/>
      <c r="HC233" s="57" t="s">
        <v>363</v>
      </c>
      <c r="HD233" s="57" t="s">
        <v>363</v>
      </c>
      <c r="HE233" s="57"/>
      <c r="HF233" s="57"/>
      <c r="HG233" s="57" t="s">
        <v>363</v>
      </c>
      <c r="HH233" s="57"/>
      <c r="HI233" s="57"/>
      <c r="HJ233" s="57"/>
      <c r="HK233" s="57" t="s">
        <v>363</v>
      </c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/>
      <c r="JH233" s="57"/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/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 t="s">
        <v>363</v>
      </c>
      <c r="NX233" s="57" t="s">
        <v>363</v>
      </c>
      <c r="NY233" s="57" t="s">
        <v>363</v>
      </c>
      <c r="NZ233" s="57"/>
      <c r="OA233" s="57"/>
      <c r="OB233" s="57"/>
      <c r="OC233" s="57" t="s">
        <v>363</v>
      </c>
      <c r="OD233" s="57" t="s">
        <v>363</v>
      </c>
      <c r="OE233" s="57"/>
      <c r="OF233" s="57"/>
      <c r="OG233" s="57"/>
      <c r="OH233" s="57"/>
      <c r="OI233" s="57"/>
      <c r="OJ233" s="57" t="s">
        <v>363</v>
      </c>
      <c r="OK233" s="57"/>
      <c r="OL233" s="38"/>
      <c r="OM233" s="61"/>
      <c r="ON233" s="57" t="s">
        <v>363</v>
      </c>
      <c r="OO233" s="57"/>
      <c r="OP233" s="57"/>
      <c r="OQ233" s="57" t="s">
        <v>363</v>
      </c>
      <c r="OR233" s="57"/>
      <c r="OS233" s="57"/>
      <c r="OT233" s="57"/>
      <c r="OU233" s="57"/>
      <c r="OV233" s="57"/>
      <c r="OW233" s="57" t="s">
        <v>363</v>
      </c>
      <c r="OX233" s="57" t="s">
        <v>363</v>
      </c>
      <c r="OY233" s="57" t="s">
        <v>363</v>
      </c>
      <c r="OZ233" s="57"/>
      <c r="PA233" s="57"/>
      <c r="PB233" s="57" t="s">
        <v>363</v>
      </c>
      <c r="PC233" s="57" t="s">
        <v>363</v>
      </c>
      <c r="PD233" s="57" t="s">
        <v>363</v>
      </c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/>
      <c r="PR233" s="57"/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 t="s">
        <v>355</v>
      </c>
      <c r="RA233" s="57" t="s">
        <v>355</v>
      </c>
      <c r="RB233" s="57"/>
      <c r="RC233" s="57"/>
      <c r="RD233" s="57"/>
      <c r="RE233" s="57" t="s">
        <v>355</v>
      </c>
      <c r="RF233" s="57"/>
      <c r="RG233" s="57"/>
      <c r="RH233" s="38"/>
      <c r="RI233" s="38"/>
      <c r="RJ233" s="38"/>
      <c r="RK233" s="38"/>
      <c r="RL233" s="38"/>
      <c r="RM233" s="38"/>
      <c r="RN233" s="38"/>
      <c r="RO233" s="57" t="s">
        <v>355</v>
      </c>
      <c r="RP233" s="57"/>
      <c r="RQ233" s="57"/>
      <c r="RR233" s="57"/>
      <c r="RS233" s="57"/>
      <c r="RT233" s="57"/>
      <c r="RU233" s="57"/>
      <c r="RV233" s="57" t="s">
        <v>355</v>
      </c>
      <c r="RW233" s="57"/>
      <c r="RX233" s="57"/>
      <c r="RY233" s="57"/>
      <c r="RZ233" s="57"/>
      <c r="SA233" s="57"/>
      <c r="SB233" s="57"/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37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8"/>
      <c r="TD233" s="38"/>
      <c r="TE233" s="38"/>
      <c r="TF233" s="38"/>
      <c r="TG233" s="37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8"/>
      <c r="TX233" s="38"/>
      <c r="TY233" s="38"/>
      <c r="TZ233" s="38"/>
      <c r="UA233" s="37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8"/>
      <c r="UR233" s="38"/>
      <c r="US233" s="38"/>
      <c r="UT233" s="38"/>
      <c r="UU233" s="37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8"/>
      <c r="VL233" s="38"/>
      <c r="VM233" s="38"/>
      <c r="VN233" s="38"/>
      <c r="VO233" s="37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8"/>
      <c r="WF233" s="38"/>
      <c r="WG233" s="38"/>
      <c r="WH233" s="38"/>
      <c r="WI233" s="37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8"/>
      <c r="WZ233" s="38"/>
      <c r="XA233" s="38"/>
      <c r="XB233" s="38"/>
      <c r="XC233" s="37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8"/>
      <c r="XT233" s="38"/>
      <c r="XU233" s="38"/>
      <c r="XV233" s="38"/>
      <c r="XW233" s="37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7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49"/>
        <v/>
      </c>
      <c r="AGK233" s="85">
        <f t="shared" si="850"/>
        <v>2</v>
      </c>
      <c r="AGL233" s="85" t="str">
        <f t="shared" si="851"/>
        <v/>
      </c>
      <c r="AGP233" s="36">
        <f t="shared" si="852"/>
        <v>2</v>
      </c>
      <c r="AGQ233" s="36">
        <f t="shared" si="853"/>
        <v>11</v>
      </c>
      <c r="AGR233" s="39" t="str">
        <f t="shared" si="854"/>
        <v/>
      </c>
      <c r="AGS233" s="36" t="str">
        <f t="shared" si="855"/>
        <v/>
      </c>
      <c r="AGT233" s="36">
        <f t="shared" si="856"/>
        <v>6</v>
      </c>
      <c r="AGU233" s="39">
        <f t="shared" si="857"/>
        <v>4</v>
      </c>
      <c r="AGV233" s="36">
        <f t="shared" si="858"/>
        <v>11</v>
      </c>
      <c r="AGW233" s="36" t="str">
        <f t="shared" si="859"/>
        <v/>
      </c>
      <c r="AGX233" s="39" t="str">
        <f t="shared" si="860"/>
        <v/>
      </c>
      <c r="AGY233" s="36" t="str">
        <f t="shared" si="861"/>
        <v/>
      </c>
      <c r="AGZ233" s="36" t="str">
        <f t="shared" si="862"/>
        <v/>
      </c>
      <c r="AHA233" s="39" t="str">
        <f t="shared" si="863"/>
        <v/>
      </c>
      <c r="AHB233" s="36">
        <f t="shared" si="864"/>
        <v>14</v>
      </c>
      <c r="AHC233" s="36" t="str">
        <f t="shared" si="865"/>
        <v/>
      </c>
      <c r="AHD233" s="39" t="str">
        <f t="shared" si="866"/>
        <v/>
      </c>
      <c r="AHE233" s="36" t="str">
        <f t="shared" si="867"/>
        <v/>
      </c>
      <c r="AHF233" s="36">
        <f t="shared" si="868"/>
        <v>5</v>
      </c>
      <c r="AHG233" s="39" t="str">
        <f t="shared" si="869"/>
        <v/>
      </c>
      <c r="AHH233" s="36" t="str">
        <f t="shared" si="870"/>
        <v/>
      </c>
      <c r="AHI233" s="36" t="str">
        <f t="shared" si="871"/>
        <v/>
      </c>
      <c r="AHJ233" s="39" t="str">
        <f t="shared" si="872"/>
        <v/>
      </c>
      <c r="AHK233" s="36" t="str">
        <f t="shared" si="873"/>
        <v/>
      </c>
      <c r="AHL233" s="36" t="str">
        <f t="shared" si="874"/>
        <v/>
      </c>
      <c r="AHM233" s="39" t="str">
        <f t="shared" si="875"/>
        <v/>
      </c>
      <c r="AHN233" s="36" t="str">
        <f t="shared" si="876"/>
        <v/>
      </c>
      <c r="AHO233" s="36" t="str">
        <f t="shared" si="877"/>
        <v/>
      </c>
      <c r="AHP233" s="39" t="str">
        <f t="shared" si="878"/>
        <v/>
      </c>
      <c r="AHQ233" s="36" t="str">
        <f t="shared" si="879"/>
        <v/>
      </c>
      <c r="AHR233" s="36" t="str">
        <f t="shared" si="880"/>
        <v/>
      </c>
      <c r="AHS233" s="39" t="str">
        <f t="shared" si="881"/>
        <v/>
      </c>
    </row>
    <row r="234" spans="1:922" s="5" customFormat="1" outlineLevel="1" x14ac:dyDescent="0.25">
      <c r="A234" s="35">
        <f t="shared" si="882"/>
        <v>14</v>
      </c>
      <c r="B234" s="48" t="s">
        <v>126</v>
      </c>
      <c r="C234" s="37"/>
      <c r="D234" s="35"/>
      <c r="E234" s="35"/>
      <c r="F234" s="35"/>
      <c r="G234" s="57"/>
      <c r="H234" s="57" t="s">
        <v>354</v>
      </c>
      <c r="I234" s="57"/>
      <c r="J234" s="57"/>
      <c r="K234" s="57" t="s">
        <v>354</v>
      </c>
      <c r="L234" s="57" t="s">
        <v>354</v>
      </c>
      <c r="M234" s="57"/>
      <c r="N234" s="57"/>
      <c r="O234" s="57"/>
      <c r="P234" s="57"/>
      <c r="Q234" s="57"/>
      <c r="R234" s="57"/>
      <c r="S234" s="57" t="s">
        <v>354</v>
      </c>
      <c r="T234" s="57"/>
      <c r="U234" s="57"/>
      <c r="V234" s="57"/>
      <c r="W234" s="57" t="s">
        <v>354</v>
      </c>
      <c r="X234" s="57"/>
      <c r="Y234" s="57"/>
      <c r="Z234" s="57"/>
      <c r="AA234" s="57" t="s">
        <v>354</v>
      </c>
      <c r="AB234" s="57" t="s">
        <v>354</v>
      </c>
      <c r="AC234" s="57" t="s">
        <v>354</v>
      </c>
      <c r="AD234" s="57"/>
      <c r="AE234" s="57" t="s">
        <v>354</v>
      </c>
      <c r="AF234" s="57" t="s">
        <v>354</v>
      </c>
      <c r="AG234" s="57"/>
      <c r="AH234" s="57"/>
      <c r="AI234" s="57"/>
      <c r="AJ234" s="57"/>
      <c r="AK234" s="57" t="s">
        <v>354</v>
      </c>
      <c r="AL234" s="57"/>
      <c r="AM234" s="57" t="s">
        <v>354</v>
      </c>
      <c r="AN234" s="57" t="s">
        <v>354</v>
      </c>
      <c r="AO234" s="57"/>
      <c r="AP234" s="38"/>
      <c r="AQ234" s="37"/>
      <c r="AR234" s="57" t="s">
        <v>354</v>
      </c>
      <c r="AS234" s="57" t="s">
        <v>354</v>
      </c>
      <c r="AT234" s="57" t="s">
        <v>354</v>
      </c>
      <c r="AU234" s="57"/>
      <c r="AV234" s="57" t="s">
        <v>354</v>
      </c>
      <c r="AW234" s="57"/>
      <c r="AX234" s="57"/>
      <c r="AY234" s="57"/>
      <c r="AZ234" s="57" t="s">
        <v>354</v>
      </c>
      <c r="BA234" s="57" t="s">
        <v>354</v>
      </c>
      <c r="BB234" s="57"/>
      <c r="BC234" s="57"/>
      <c r="BD234" s="57" t="s">
        <v>354</v>
      </c>
      <c r="BE234" s="57"/>
      <c r="BF234" s="57" t="s">
        <v>354</v>
      </c>
      <c r="BG234" s="57"/>
      <c r="BH234" s="57" t="s">
        <v>354</v>
      </c>
      <c r="BI234" s="57" t="s">
        <v>354</v>
      </c>
      <c r="BJ234" s="57"/>
      <c r="BK234" s="61"/>
      <c r="BL234" s="57" t="s">
        <v>354</v>
      </c>
      <c r="BM234" s="57"/>
      <c r="BN234" s="57"/>
      <c r="BO234" s="57" t="s">
        <v>354</v>
      </c>
      <c r="BP234" s="57" t="s">
        <v>354</v>
      </c>
      <c r="BQ234" s="57" t="s">
        <v>354</v>
      </c>
      <c r="BR234" s="57"/>
      <c r="BS234" s="57" t="s">
        <v>363</v>
      </c>
      <c r="BT234" s="57" t="s">
        <v>363</v>
      </c>
      <c r="BU234" s="57"/>
      <c r="BV234" s="57"/>
      <c r="BW234" s="57"/>
      <c r="BX234" s="57"/>
      <c r="BY234" s="57"/>
      <c r="BZ234" s="57" t="s">
        <v>363</v>
      </c>
      <c r="CA234" s="57"/>
      <c r="CB234" s="57" t="s">
        <v>363</v>
      </c>
      <c r="CC234" s="57"/>
      <c r="CD234" s="57"/>
      <c r="CE234" s="61"/>
      <c r="CF234" s="57" t="s">
        <v>355</v>
      </c>
      <c r="CG234" s="57" t="s">
        <v>355</v>
      </c>
      <c r="CH234" s="57"/>
      <c r="CI234" s="57"/>
      <c r="CJ234" s="57" t="s">
        <v>355</v>
      </c>
      <c r="CK234" s="57"/>
      <c r="CL234" s="57"/>
      <c r="CM234" s="57" t="s">
        <v>355</v>
      </c>
      <c r="CN234" s="57" t="s">
        <v>355</v>
      </c>
      <c r="CO234" s="57"/>
      <c r="CP234" s="57"/>
      <c r="CQ234" s="57" t="s">
        <v>355</v>
      </c>
      <c r="CR234" s="57" t="s">
        <v>355</v>
      </c>
      <c r="CS234" s="57" t="s">
        <v>355</v>
      </c>
      <c r="CT234" s="57"/>
      <c r="CU234" s="57" t="s">
        <v>355</v>
      </c>
      <c r="CV234" s="57" t="s">
        <v>355</v>
      </c>
      <c r="CW234" s="57"/>
      <c r="CX234" s="57"/>
      <c r="CY234" s="61"/>
      <c r="CZ234" s="57" t="s">
        <v>363</v>
      </c>
      <c r="DA234" s="57"/>
      <c r="DB234" s="57"/>
      <c r="DC234" s="57" t="s">
        <v>363</v>
      </c>
      <c r="DD234" s="57" t="s">
        <v>363</v>
      </c>
      <c r="DE234" s="57" t="s">
        <v>363</v>
      </c>
      <c r="DF234" s="57"/>
      <c r="DG234" s="57" t="s">
        <v>363</v>
      </c>
      <c r="DH234" s="57" t="s">
        <v>363</v>
      </c>
      <c r="DI234" s="57"/>
      <c r="DJ234" s="57"/>
      <c r="DK234" s="57"/>
      <c r="DL234" s="57"/>
      <c r="DM234" s="57" t="s">
        <v>363</v>
      </c>
      <c r="DN234" s="57"/>
      <c r="DO234" s="57" t="s">
        <v>363</v>
      </c>
      <c r="DP234" s="57" t="s">
        <v>363</v>
      </c>
      <c r="DQ234" s="57"/>
      <c r="DR234" s="38"/>
      <c r="DS234" s="61"/>
      <c r="DT234" s="57" t="s">
        <v>354</v>
      </c>
      <c r="DU234" s="57" t="s">
        <v>354</v>
      </c>
      <c r="DV234" s="57"/>
      <c r="DW234" s="57" t="s">
        <v>354</v>
      </c>
      <c r="DX234" s="57" t="s">
        <v>354</v>
      </c>
      <c r="DY234" s="57"/>
      <c r="DZ234" s="57"/>
      <c r="EA234" s="57" t="s">
        <v>354</v>
      </c>
      <c r="EB234" s="57" t="s">
        <v>354</v>
      </c>
      <c r="EC234" s="57"/>
      <c r="ED234" s="57"/>
      <c r="EE234" s="57" t="s">
        <v>354</v>
      </c>
      <c r="EF234" s="57" t="s">
        <v>354</v>
      </c>
      <c r="EG234" s="57"/>
      <c r="EH234" s="57"/>
      <c r="EI234" s="57" t="s">
        <v>354</v>
      </c>
      <c r="EJ234" s="57" t="s">
        <v>354</v>
      </c>
      <c r="EK234" s="57"/>
      <c r="EL234" s="57"/>
      <c r="EM234" s="61"/>
      <c r="EN234" s="57" t="s">
        <v>354</v>
      </c>
      <c r="EO234" s="57"/>
      <c r="EP234" s="57"/>
      <c r="EQ234" s="57" t="s">
        <v>354</v>
      </c>
      <c r="ER234" s="57"/>
      <c r="ES234" s="57" t="s">
        <v>354</v>
      </c>
      <c r="ET234" s="57"/>
      <c r="EU234" s="57" t="s">
        <v>354</v>
      </c>
      <c r="EV234" s="57"/>
      <c r="EW234" s="57"/>
      <c r="EX234" s="57"/>
      <c r="EY234" s="57"/>
      <c r="EZ234" s="57"/>
      <c r="FA234" s="57" t="s">
        <v>354</v>
      </c>
      <c r="FB234" s="57"/>
      <c r="FC234" s="57" t="s">
        <v>354</v>
      </c>
      <c r="FD234" s="57" t="s">
        <v>354</v>
      </c>
      <c r="FE234" s="38"/>
      <c r="FF234" s="38"/>
      <c r="FG234" s="61"/>
      <c r="FH234" s="57" t="s">
        <v>354</v>
      </c>
      <c r="FI234" s="57" t="s">
        <v>354</v>
      </c>
      <c r="FJ234" s="57"/>
      <c r="FK234" s="57"/>
      <c r="FL234" s="57" t="s">
        <v>354</v>
      </c>
      <c r="FM234" s="57" t="s">
        <v>354</v>
      </c>
      <c r="FN234" s="57"/>
      <c r="FO234" s="57" t="s">
        <v>354</v>
      </c>
      <c r="FP234" s="57" t="s">
        <v>354</v>
      </c>
      <c r="FQ234" s="57"/>
      <c r="FR234" s="57"/>
      <c r="FS234" s="57" t="s">
        <v>354</v>
      </c>
      <c r="FT234" s="57"/>
      <c r="FU234" s="57" t="s">
        <v>354</v>
      </c>
      <c r="FV234" s="57"/>
      <c r="FW234" s="57" t="s">
        <v>354</v>
      </c>
      <c r="FX234" s="57" t="s">
        <v>354</v>
      </c>
      <c r="FY234" s="57"/>
      <c r="FZ234" s="38"/>
      <c r="GA234" s="61"/>
      <c r="GB234" s="57" t="s">
        <v>354</v>
      </c>
      <c r="GC234" s="57"/>
      <c r="GD234" s="57"/>
      <c r="GE234" s="57" t="s">
        <v>354</v>
      </c>
      <c r="GF234" s="57" t="s">
        <v>354</v>
      </c>
      <c r="GG234" s="57" t="s">
        <v>354</v>
      </c>
      <c r="GH234" s="57"/>
      <c r="GI234" s="57"/>
      <c r="GJ234" s="57"/>
      <c r="GK234" s="57"/>
      <c r="GL234" s="57"/>
      <c r="GM234" s="57"/>
      <c r="GN234" s="57"/>
      <c r="GO234" s="57" t="s">
        <v>354</v>
      </c>
      <c r="GP234" s="57"/>
      <c r="GQ234" s="57" t="s">
        <v>354</v>
      </c>
      <c r="GR234" s="57" t="s">
        <v>354</v>
      </c>
      <c r="GS234" s="57"/>
      <c r="GT234" s="38"/>
      <c r="GU234" s="61"/>
      <c r="GV234" s="57" t="s">
        <v>354</v>
      </c>
      <c r="GW234" s="57" t="s">
        <v>354</v>
      </c>
      <c r="GX234" s="57"/>
      <c r="GY234" s="57"/>
      <c r="GZ234" s="57" t="s">
        <v>354</v>
      </c>
      <c r="HA234" s="57" t="s">
        <v>354</v>
      </c>
      <c r="HB234" s="57"/>
      <c r="HC234" s="57" t="s">
        <v>354</v>
      </c>
      <c r="HD234" s="57" t="s">
        <v>354</v>
      </c>
      <c r="HE234" s="57"/>
      <c r="HF234" s="57"/>
      <c r="HG234" s="57" t="s">
        <v>354</v>
      </c>
      <c r="HH234" s="57"/>
      <c r="HI234" s="57"/>
      <c r="HJ234" s="57"/>
      <c r="HK234" s="57" t="s">
        <v>354</v>
      </c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 t="s">
        <v>354</v>
      </c>
      <c r="IK234" s="57" t="s">
        <v>354</v>
      </c>
      <c r="IL234" s="57"/>
      <c r="IM234" s="57"/>
      <c r="IN234" s="57"/>
      <c r="IO234" s="57"/>
      <c r="IP234" s="57"/>
      <c r="IQ234" s="57"/>
      <c r="IR234" s="57"/>
      <c r="IS234" s="57"/>
      <c r="IT234" s="57"/>
      <c r="IU234" s="57" t="s">
        <v>354</v>
      </c>
      <c r="IV234" s="57"/>
      <c r="IW234" s="57"/>
      <c r="IX234" s="57"/>
      <c r="IY234" s="57" t="s">
        <v>354</v>
      </c>
      <c r="IZ234" s="57" t="s">
        <v>354</v>
      </c>
      <c r="JA234" s="38"/>
      <c r="JB234" s="38"/>
      <c r="JC234" s="61"/>
      <c r="JD234" s="57"/>
      <c r="JE234" s="57"/>
      <c r="JF234" s="57"/>
      <c r="JG234" s="57" t="s">
        <v>354</v>
      </c>
      <c r="JH234" s="57" t="s">
        <v>354</v>
      </c>
      <c r="JI234" s="57"/>
      <c r="JJ234" s="57"/>
      <c r="JK234" s="57" t="s">
        <v>354</v>
      </c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 t="s">
        <v>354</v>
      </c>
      <c r="KD234" s="57"/>
      <c r="KE234" s="57" t="s">
        <v>354</v>
      </c>
      <c r="KF234" s="57"/>
      <c r="KG234" s="57"/>
      <c r="KH234" s="57"/>
      <c r="KI234" s="57"/>
      <c r="KJ234" s="57"/>
      <c r="KK234" s="57"/>
      <c r="KL234" s="57"/>
      <c r="KM234" s="57" t="s">
        <v>354</v>
      </c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 t="s">
        <v>354</v>
      </c>
      <c r="NX234" s="57" t="s">
        <v>354</v>
      </c>
      <c r="NY234" s="57" t="s">
        <v>354</v>
      </c>
      <c r="NZ234" s="57"/>
      <c r="OA234" s="57"/>
      <c r="OB234" s="57"/>
      <c r="OC234" s="57" t="s">
        <v>354</v>
      </c>
      <c r="OD234" s="57" t="s">
        <v>354</v>
      </c>
      <c r="OE234" s="57"/>
      <c r="OF234" s="57"/>
      <c r="OG234" s="57"/>
      <c r="OH234" s="57"/>
      <c r="OI234" s="57"/>
      <c r="OJ234" s="57" t="s">
        <v>354</v>
      </c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 t="s">
        <v>354</v>
      </c>
      <c r="OZ234" s="57"/>
      <c r="PA234" s="57"/>
      <c r="PB234" s="57" t="s">
        <v>354</v>
      </c>
      <c r="PC234" s="57" t="s">
        <v>354</v>
      </c>
      <c r="PD234" s="57" t="s">
        <v>354</v>
      </c>
      <c r="PE234" s="38"/>
      <c r="PF234" s="38"/>
      <c r="PG234" s="61"/>
      <c r="PH234" s="57"/>
      <c r="PI234" s="57"/>
      <c r="PJ234" s="57"/>
      <c r="PK234" s="57" t="s">
        <v>354</v>
      </c>
      <c r="PL234" s="57" t="s">
        <v>354</v>
      </c>
      <c r="PM234" s="57" t="s">
        <v>354</v>
      </c>
      <c r="PN234" s="57"/>
      <c r="PO234" s="57"/>
      <c r="PP234" s="57"/>
      <c r="PQ234" s="57"/>
      <c r="PR234" s="57"/>
      <c r="PS234" s="57"/>
      <c r="PT234" s="57"/>
      <c r="PU234" s="57"/>
      <c r="PV234" s="57" t="s">
        <v>354</v>
      </c>
      <c r="PW234" s="38"/>
      <c r="PX234" s="38"/>
      <c r="PY234" s="38"/>
      <c r="PZ234" s="38"/>
      <c r="QA234" s="61"/>
      <c r="QB234" s="57" t="s">
        <v>354</v>
      </c>
      <c r="QC234" s="57"/>
      <c r="QD234" s="57"/>
      <c r="QE234" s="57" t="s">
        <v>354</v>
      </c>
      <c r="QF234" s="57"/>
      <c r="QG234" s="57"/>
      <c r="QH234" s="57"/>
      <c r="QI234" s="57" t="s">
        <v>354</v>
      </c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 t="s">
        <v>354</v>
      </c>
      <c r="RA234" s="57" t="s">
        <v>354</v>
      </c>
      <c r="RB234" s="57"/>
      <c r="RC234" s="57"/>
      <c r="RD234" s="57"/>
      <c r="RE234" s="57" t="s">
        <v>354</v>
      </c>
      <c r="RF234" s="57"/>
      <c r="RG234" s="57"/>
      <c r="RH234" s="38"/>
      <c r="RI234" s="38"/>
      <c r="RJ234" s="38"/>
      <c r="RK234" s="38"/>
      <c r="RL234" s="38"/>
      <c r="RM234" s="38"/>
      <c r="RN234" s="38"/>
      <c r="RO234" s="57" t="s">
        <v>354</v>
      </c>
      <c r="RP234" s="57"/>
      <c r="RQ234" s="57"/>
      <c r="RR234" s="57"/>
      <c r="RS234" s="57"/>
      <c r="RT234" s="57"/>
      <c r="RU234" s="57"/>
      <c r="RV234" s="57" t="s">
        <v>354</v>
      </c>
      <c r="RW234" s="57" t="s">
        <v>354</v>
      </c>
      <c r="RX234" s="57"/>
      <c r="RY234" s="57"/>
      <c r="RZ234" s="57"/>
      <c r="SA234" s="57" t="s">
        <v>354</v>
      </c>
      <c r="SB234" s="57" t="s">
        <v>354</v>
      </c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37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8"/>
      <c r="TD234" s="38"/>
      <c r="TE234" s="38"/>
      <c r="TF234" s="38"/>
      <c r="TG234" s="37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8"/>
      <c r="TX234" s="38"/>
      <c r="TY234" s="38"/>
      <c r="TZ234" s="38"/>
      <c r="UA234" s="37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8"/>
      <c r="UR234" s="38"/>
      <c r="US234" s="38"/>
      <c r="UT234" s="38"/>
      <c r="UU234" s="37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8"/>
      <c r="VL234" s="38"/>
      <c r="VM234" s="38"/>
      <c r="VN234" s="38"/>
      <c r="VO234" s="37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8"/>
      <c r="WF234" s="38"/>
      <c r="WG234" s="38"/>
      <c r="WH234" s="38"/>
      <c r="WI234" s="37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8"/>
      <c r="WZ234" s="38"/>
      <c r="XA234" s="38"/>
      <c r="XB234" s="38"/>
      <c r="XC234" s="37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8"/>
      <c r="XT234" s="38"/>
      <c r="XU234" s="38"/>
      <c r="XV234" s="38"/>
      <c r="XW234" s="37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8"/>
      <c r="YN234" s="38"/>
      <c r="YO234" s="38"/>
      <c r="YP234" s="38"/>
      <c r="YQ234" s="37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49"/>
        <v/>
      </c>
      <c r="AGK234" s="85" t="str">
        <f t="shared" si="850"/>
        <v/>
      </c>
      <c r="AGL234" s="85">
        <f t="shared" si="851"/>
        <v>5</v>
      </c>
      <c r="AGP234" s="36">
        <f t="shared" si="852"/>
        <v>4</v>
      </c>
      <c r="AGQ234" s="36">
        <f t="shared" si="853"/>
        <v>5</v>
      </c>
      <c r="AGR234" s="39">
        <f t="shared" si="854"/>
        <v>27</v>
      </c>
      <c r="AGS234" s="36">
        <f t="shared" si="855"/>
        <v>9</v>
      </c>
      <c r="AGT234" s="36">
        <f t="shared" si="856"/>
        <v>5</v>
      </c>
      <c r="AGU234" s="39">
        <f t="shared" si="857"/>
        <v>27</v>
      </c>
      <c r="AGV234" s="36" t="str">
        <f t="shared" si="858"/>
        <v/>
      </c>
      <c r="AGW234" s="36" t="str">
        <f t="shared" si="859"/>
        <v/>
      </c>
      <c r="AGX234" s="39">
        <f t="shared" si="860"/>
        <v>20</v>
      </c>
      <c r="AGY234" s="36" t="str">
        <f t="shared" si="861"/>
        <v/>
      </c>
      <c r="AGZ234" s="36" t="str">
        <f t="shared" si="862"/>
        <v/>
      </c>
      <c r="AHA234" s="39">
        <f t="shared" si="863"/>
        <v>6</v>
      </c>
      <c r="AHB234" s="36" t="str">
        <f t="shared" si="864"/>
        <v/>
      </c>
      <c r="AHC234" s="36" t="str">
        <f t="shared" si="865"/>
        <v/>
      </c>
      <c r="AHD234" s="39">
        <f t="shared" si="866"/>
        <v>14</v>
      </c>
      <c r="AHE234" s="36" t="str">
        <f t="shared" si="867"/>
        <v/>
      </c>
      <c r="AHF234" s="36" t="str">
        <f t="shared" si="868"/>
        <v/>
      </c>
      <c r="AHG234" s="39">
        <f t="shared" si="869"/>
        <v>11</v>
      </c>
      <c r="AHH234" s="36" t="str">
        <f t="shared" si="870"/>
        <v/>
      </c>
      <c r="AHI234" s="36" t="str">
        <f t="shared" si="871"/>
        <v/>
      </c>
      <c r="AHJ234" s="39" t="str">
        <f t="shared" si="872"/>
        <v/>
      </c>
      <c r="AHK234" s="36" t="str">
        <f t="shared" si="873"/>
        <v/>
      </c>
      <c r="AHL234" s="36" t="str">
        <f t="shared" si="874"/>
        <v/>
      </c>
      <c r="AHM234" s="39" t="str">
        <f t="shared" si="875"/>
        <v/>
      </c>
      <c r="AHN234" s="36" t="str">
        <f t="shared" si="876"/>
        <v/>
      </c>
      <c r="AHO234" s="36" t="str">
        <f t="shared" si="877"/>
        <v/>
      </c>
      <c r="AHP234" s="39" t="str">
        <f t="shared" si="878"/>
        <v/>
      </c>
      <c r="AHQ234" s="36" t="str">
        <f t="shared" si="879"/>
        <v/>
      </c>
      <c r="AHR234" s="36" t="str">
        <f t="shared" si="880"/>
        <v/>
      </c>
      <c r="AHS234" s="39" t="str">
        <f t="shared" si="881"/>
        <v/>
      </c>
    </row>
    <row r="235" spans="1:922" s="5" customFormat="1" outlineLevel="1" x14ac:dyDescent="0.25">
      <c r="A235" s="35">
        <f t="shared" si="882"/>
        <v>15</v>
      </c>
      <c r="B235" s="48" t="s">
        <v>127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 t="s">
        <v>363</v>
      </c>
      <c r="AF235" s="57" t="s">
        <v>363</v>
      </c>
      <c r="AG235" s="57" t="s">
        <v>363</v>
      </c>
      <c r="AH235" s="57"/>
      <c r="AI235" s="57"/>
      <c r="AJ235" s="57"/>
      <c r="AK235" s="57" t="s">
        <v>363</v>
      </c>
      <c r="AL235" s="57"/>
      <c r="AM235" s="57" t="s">
        <v>363</v>
      </c>
      <c r="AN235" s="57" t="s">
        <v>363</v>
      </c>
      <c r="AO235" s="57"/>
      <c r="AP235" s="38"/>
      <c r="AQ235" s="37"/>
      <c r="AR235" s="57" t="s">
        <v>363</v>
      </c>
      <c r="AS235" s="57" t="s">
        <v>363</v>
      </c>
      <c r="AT235" s="57" t="s">
        <v>363</v>
      </c>
      <c r="AU235" s="57"/>
      <c r="AV235" s="57" t="s">
        <v>363</v>
      </c>
      <c r="AW235" s="57"/>
      <c r="AX235" s="57"/>
      <c r="AY235" s="57"/>
      <c r="AZ235" s="57" t="s">
        <v>363</v>
      </c>
      <c r="BA235" s="57" t="s">
        <v>363</v>
      </c>
      <c r="BB235" s="57"/>
      <c r="BC235" s="57"/>
      <c r="BD235" s="57" t="s">
        <v>363</v>
      </c>
      <c r="BE235" s="57"/>
      <c r="BF235" s="57" t="s">
        <v>363</v>
      </c>
      <c r="BG235" s="57"/>
      <c r="BH235" s="57" t="s">
        <v>363</v>
      </c>
      <c r="BI235" s="57" t="s">
        <v>363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61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38"/>
      <c r="GA235" s="61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38"/>
      <c r="GU235" s="61"/>
      <c r="GV235" s="57" t="s">
        <v>363</v>
      </c>
      <c r="GW235" s="57" t="s">
        <v>363</v>
      </c>
      <c r="GX235" s="57"/>
      <c r="GY235" s="57"/>
      <c r="GZ235" s="57" t="s">
        <v>363</v>
      </c>
      <c r="HA235" s="57" t="s">
        <v>363</v>
      </c>
      <c r="HB235" s="57"/>
      <c r="HC235" s="57" t="s">
        <v>363</v>
      </c>
      <c r="HD235" s="57" t="s">
        <v>363</v>
      </c>
      <c r="HE235" s="57"/>
      <c r="HF235" s="57"/>
      <c r="HG235" s="57" t="s">
        <v>363</v>
      </c>
      <c r="HH235" s="57"/>
      <c r="HI235" s="57"/>
      <c r="HJ235" s="57"/>
      <c r="HK235" s="57" t="s">
        <v>363</v>
      </c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/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/>
      <c r="NX235" s="57"/>
      <c r="NY235" s="57"/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/>
      <c r="OX235" s="57"/>
      <c r="OY235" s="57"/>
      <c r="OZ235" s="57"/>
      <c r="PA235" s="57"/>
      <c r="PB235" s="57"/>
      <c r="PC235" s="57"/>
      <c r="PD235" s="57"/>
      <c r="PE235" s="38"/>
      <c r="PF235" s="38"/>
      <c r="PG235" s="61"/>
      <c r="PH235" s="57"/>
      <c r="PI235" s="57"/>
      <c r="PJ235" s="57"/>
      <c r="PK235" s="57"/>
      <c r="PL235" s="57"/>
      <c r="PM235" s="57"/>
      <c r="PN235" s="57"/>
      <c r="PO235" s="57"/>
      <c r="PP235" s="57"/>
      <c r="PQ235" s="57"/>
      <c r="PR235" s="57"/>
      <c r="PS235" s="57"/>
      <c r="PT235" s="57"/>
      <c r="PU235" s="57"/>
      <c r="PV235" s="57"/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/>
      <c r="RA235" s="57"/>
      <c r="RB235" s="57"/>
      <c r="RC235" s="57"/>
      <c r="RD235" s="57"/>
      <c r="RE235" s="57"/>
      <c r="RF235" s="57"/>
      <c r="RG235" s="57"/>
      <c r="RH235" s="38"/>
      <c r="RI235" s="38"/>
      <c r="RJ235" s="38"/>
      <c r="RK235" s="38"/>
      <c r="RL235" s="38"/>
      <c r="RM235" s="38"/>
      <c r="RN235" s="38"/>
      <c r="RO235" s="57"/>
      <c r="RP235" s="57"/>
      <c r="RQ235" s="57"/>
      <c r="RR235" s="57"/>
      <c r="RS235" s="57"/>
      <c r="RT235" s="57"/>
      <c r="RU235" s="57"/>
      <c r="RV235" s="57"/>
      <c r="RW235" s="57"/>
      <c r="RX235" s="57"/>
      <c r="RY235" s="57"/>
      <c r="RZ235" s="57"/>
      <c r="SA235" s="57"/>
      <c r="SB235" s="57"/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37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8"/>
      <c r="TD235" s="38"/>
      <c r="TE235" s="38"/>
      <c r="TF235" s="38"/>
      <c r="TG235" s="37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8"/>
      <c r="TX235" s="38"/>
      <c r="TY235" s="38"/>
      <c r="TZ235" s="38"/>
      <c r="UA235" s="37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8"/>
      <c r="UR235" s="38"/>
      <c r="US235" s="38"/>
      <c r="UT235" s="38"/>
      <c r="UU235" s="37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8"/>
      <c r="VL235" s="38"/>
      <c r="VM235" s="38"/>
      <c r="VN235" s="38"/>
      <c r="VO235" s="37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8"/>
      <c r="WF235" s="38"/>
      <c r="WG235" s="38"/>
      <c r="WH235" s="38"/>
      <c r="WI235" s="37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8"/>
      <c r="WZ235" s="38"/>
      <c r="XA235" s="38"/>
      <c r="XB235" s="38"/>
      <c r="XC235" s="37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8"/>
      <c r="XT235" s="38"/>
      <c r="XU235" s="38"/>
      <c r="XV235" s="38"/>
      <c r="XW235" s="37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8"/>
      <c r="YN235" s="38"/>
      <c r="YO235" s="38"/>
      <c r="YP235" s="38"/>
      <c r="YQ235" s="37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8"/>
      <c r="ZH235" s="38"/>
      <c r="ZI235" s="38"/>
      <c r="ZJ235" s="38"/>
      <c r="ZK235" s="37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7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7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7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7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7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7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7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7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J235" s="85" t="str">
        <f t="shared" si="849"/>
        <v/>
      </c>
      <c r="AGK235" s="85" t="str">
        <f t="shared" si="850"/>
        <v/>
      </c>
      <c r="AGL235" s="85" t="str">
        <f t="shared" si="851"/>
        <v/>
      </c>
      <c r="AGP235" s="36">
        <f t="shared" si="852"/>
        <v>16</v>
      </c>
      <c r="AGQ235" s="36" t="str">
        <f t="shared" si="853"/>
        <v/>
      </c>
      <c r="AGR235" s="39" t="str">
        <f t="shared" si="854"/>
        <v/>
      </c>
      <c r="AGS235" s="36" t="str">
        <f t="shared" si="855"/>
        <v/>
      </c>
      <c r="AGT235" s="36" t="str">
        <f t="shared" si="856"/>
        <v/>
      </c>
      <c r="AGU235" s="39" t="str">
        <f t="shared" si="857"/>
        <v/>
      </c>
      <c r="AGV235" s="36">
        <f t="shared" si="858"/>
        <v>8</v>
      </c>
      <c r="AGW235" s="36" t="str">
        <f t="shared" si="859"/>
        <v/>
      </c>
      <c r="AGX235" s="39" t="str">
        <f t="shared" si="860"/>
        <v/>
      </c>
      <c r="AGY235" s="36" t="str">
        <f t="shared" si="861"/>
        <v/>
      </c>
      <c r="AGZ235" s="36" t="str">
        <f t="shared" si="862"/>
        <v/>
      </c>
      <c r="AHA235" s="39" t="str">
        <f t="shared" si="863"/>
        <v/>
      </c>
      <c r="AHB235" s="36" t="str">
        <f t="shared" si="864"/>
        <v/>
      </c>
      <c r="AHC235" s="36" t="str">
        <f t="shared" si="865"/>
        <v/>
      </c>
      <c r="AHD235" s="39" t="str">
        <f t="shared" si="866"/>
        <v/>
      </c>
      <c r="AHE235" s="36" t="str">
        <f t="shared" si="867"/>
        <v/>
      </c>
      <c r="AHF235" s="36" t="str">
        <f t="shared" si="868"/>
        <v/>
      </c>
      <c r="AHG235" s="39" t="str">
        <f t="shared" si="869"/>
        <v/>
      </c>
      <c r="AHH235" s="36" t="str">
        <f t="shared" si="870"/>
        <v/>
      </c>
      <c r="AHI235" s="36" t="str">
        <f t="shared" si="871"/>
        <v/>
      </c>
      <c r="AHJ235" s="39" t="str">
        <f t="shared" si="872"/>
        <v/>
      </c>
      <c r="AHK235" s="36" t="str">
        <f t="shared" si="873"/>
        <v/>
      </c>
      <c r="AHL235" s="36" t="str">
        <f t="shared" si="874"/>
        <v/>
      </c>
      <c r="AHM235" s="39" t="str">
        <f t="shared" si="875"/>
        <v/>
      </c>
      <c r="AHN235" s="36" t="str">
        <f t="shared" si="876"/>
        <v/>
      </c>
      <c r="AHO235" s="36" t="str">
        <f t="shared" si="877"/>
        <v/>
      </c>
      <c r="AHP235" s="39" t="str">
        <f t="shared" si="878"/>
        <v/>
      </c>
      <c r="AHQ235" s="36" t="str">
        <f t="shared" si="879"/>
        <v/>
      </c>
      <c r="AHR235" s="36" t="str">
        <f t="shared" si="880"/>
        <v/>
      </c>
      <c r="AHS235" s="39" t="str">
        <f t="shared" si="881"/>
        <v/>
      </c>
    </row>
    <row r="236" spans="1:922" s="5" customFormat="1" outlineLevel="1" x14ac:dyDescent="0.25">
      <c r="A236" s="35">
        <f t="shared" si="882"/>
        <v>16</v>
      </c>
      <c r="B236" s="48" t="s">
        <v>128</v>
      </c>
      <c r="C236" s="37"/>
      <c r="D236" s="35"/>
      <c r="E236" s="35"/>
      <c r="F236" s="35"/>
      <c r="G236" s="57"/>
      <c r="H236" s="57" t="s">
        <v>354</v>
      </c>
      <c r="I236" s="57"/>
      <c r="J236" s="57"/>
      <c r="K236" s="57"/>
      <c r="L236" s="57"/>
      <c r="M236" s="57"/>
      <c r="N236" s="57"/>
      <c r="O236" s="57" t="s">
        <v>354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 t="s">
        <v>354</v>
      </c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 t="s">
        <v>354</v>
      </c>
      <c r="BA236" s="57" t="s">
        <v>354</v>
      </c>
      <c r="BB236" s="57"/>
      <c r="BC236" s="57"/>
      <c r="BD236" s="57" t="s">
        <v>354</v>
      </c>
      <c r="BE236" s="57"/>
      <c r="BF236" s="57" t="s">
        <v>354</v>
      </c>
      <c r="BG236" s="57"/>
      <c r="BH236" s="57" t="s">
        <v>354</v>
      </c>
      <c r="BI236" s="57"/>
      <c r="BJ236" s="57"/>
      <c r="BK236" s="61"/>
      <c r="BL236" s="57"/>
      <c r="BM236" s="57"/>
      <c r="BN236" s="57"/>
      <c r="BO236" s="57"/>
      <c r="BP236" s="57" t="s">
        <v>354</v>
      </c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 t="s">
        <v>354</v>
      </c>
      <c r="CN236" s="57" t="s">
        <v>354</v>
      </c>
      <c r="CO236" s="57"/>
      <c r="CP236" s="57"/>
      <c r="CQ236" s="57" t="s">
        <v>354</v>
      </c>
      <c r="CR236" s="57"/>
      <c r="CS236" s="57"/>
      <c r="CT236" s="57"/>
      <c r="CU236" s="57"/>
      <c r="CV236" s="57"/>
      <c r="CW236" s="57"/>
      <c r="CX236" s="57"/>
      <c r="CY236" s="61"/>
      <c r="CZ236" s="57" t="s">
        <v>354</v>
      </c>
      <c r="DA236" s="57"/>
      <c r="DB236" s="57"/>
      <c r="DC236" s="57" t="s">
        <v>354</v>
      </c>
      <c r="DD236" s="57"/>
      <c r="DE236" s="57" t="s">
        <v>354</v>
      </c>
      <c r="DF236" s="57"/>
      <c r="DG236" s="57" t="s">
        <v>354</v>
      </c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 t="s">
        <v>354</v>
      </c>
      <c r="EJ236" s="57"/>
      <c r="EK236" s="57"/>
      <c r="EL236" s="57"/>
      <c r="EM236" s="61"/>
      <c r="EN236" s="57"/>
      <c r="EO236" s="57"/>
      <c r="EP236" s="57"/>
      <c r="EQ236" s="57"/>
      <c r="ER236" s="57"/>
      <c r="ES236" s="57"/>
      <c r="ET236" s="57"/>
      <c r="EU236" s="57" t="s">
        <v>354</v>
      </c>
      <c r="EV236" s="57"/>
      <c r="EW236" s="57"/>
      <c r="EX236" s="57"/>
      <c r="EY236" s="57"/>
      <c r="EZ236" s="57"/>
      <c r="FA236" s="57"/>
      <c r="FB236" s="57"/>
      <c r="FC236" s="57" t="s">
        <v>354</v>
      </c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 t="s">
        <v>354</v>
      </c>
      <c r="FU236" s="57" t="s">
        <v>354</v>
      </c>
      <c r="FV236" s="57"/>
      <c r="FW236" s="57" t="s">
        <v>354</v>
      </c>
      <c r="FX236" s="57"/>
      <c r="FY236" s="57"/>
      <c r="FZ236" s="38"/>
      <c r="GA236" s="61"/>
      <c r="GB236" s="57"/>
      <c r="GC236" s="57"/>
      <c r="GD236" s="57"/>
      <c r="GE236" s="57" t="s">
        <v>354</v>
      </c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 t="s">
        <v>354</v>
      </c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/>
      <c r="OX236" s="57"/>
      <c r="OY236" s="57" t="s">
        <v>354</v>
      </c>
      <c r="OZ236" s="57"/>
      <c r="PA236" s="57"/>
      <c r="PB236" s="57" t="s">
        <v>354</v>
      </c>
      <c r="PC236" s="57" t="s">
        <v>354</v>
      </c>
      <c r="PD236" s="57" t="s">
        <v>354</v>
      </c>
      <c r="PE236" s="38"/>
      <c r="PF236" s="38"/>
      <c r="PG236" s="61"/>
      <c r="PH236" s="57"/>
      <c r="PI236" s="57"/>
      <c r="PJ236" s="57"/>
      <c r="PK236" s="57"/>
      <c r="PL236" s="57"/>
      <c r="PM236" s="57"/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355</v>
      </c>
      <c r="RA236" s="57" t="s">
        <v>355</v>
      </c>
      <c r="RB236" s="57"/>
      <c r="RC236" s="57"/>
      <c r="RD236" s="57"/>
      <c r="RE236" s="57" t="s">
        <v>355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57" t="s">
        <v>355</v>
      </c>
      <c r="RP236" s="57"/>
      <c r="RQ236" s="57"/>
      <c r="RR236" s="57"/>
      <c r="RS236" s="57"/>
      <c r="RT236" s="57"/>
      <c r="RU236" s="57"/>
      <c r="RV236" s="57" t="s">
        <v>355</v>
      </c>
      <c r="RW236" s="57" t="s">
        <v>354</v>
      </c>
      <c r="RX236" s="57"/>
      <c r="RY236" s="57"/>
      <c r="RZ236" s="57"/>
      <c r="SA236" s="57" t="s">
        <v>354</v>
      </c>
      <c r="SB236" s="57" t="s">
        <v>354</v>
      </c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37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8"/>
      <c r="TD236" s="38"/>
      <c r="TE236" s="38"/>
      <c r="TF236" s="38"/>
      <c r="TG236" s="37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8"/>
      <c r="TX236" s="38"/>
      <c r="TY236" s="38"/>
      <c r="TZ236" s="38"/>
      <c r="UA236" s="37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8"/>
      <c r="UR236" s="38"/>
      <c r="US236" s="38"/>
      <c r="UT236" s="38"/>
      <c r="UU236" s="37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8"/>
      <c r="VL236" s="38"/>
      <c r="VM236" s="38"/>
      <c r="VN236" s="38"/>
      <c r="VO236" s="37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8"/>
      <c r="WF236" s="38"/>
      <c r="WG236" s="38"/>
      <c r="WH236" s="38"/>
      <c r="WI236" s="37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8"/>
      <c r="WZ236" s="38"/>
      <c r="XA236" s="38"/>
      <c r="XB236" s="38"/>
      <c r="XC236" s="37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8"/>
      <c r="XT236" s="38"/>
      <c r="XU236" s="38"/>
      <c r="XV236" s="38"/>
      <c r="XW236" s="37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8"/>
      <c r="YN236" s="38"/>
      <c r="YO236" s="38"/>
      <c r="YP236" s="38"/>
      <c r="YQ236" s="37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si="849"/>
        <v/>
      </c>
      <c r="AGK236" s="85">
        <f t="shared" si="850"/>
        <v>2</v>
      </c>
      <c r="AGL236" s="85">
        <f t="shared" si="851"/>
        <v>3</v>
      </c>
      <c r="AGP236" s="36" t="str">
        <f t="shared" si="852"/>
        <v/>
      </c>
      <c r="AGQ236" s="36" t="str">
        <f t="shared" si="853"/>
        <v/>
      </c>
      <c r="AGR236" s="39">
        <f t="shared" si="854"/>
        <v>11</v>
      </c>
      <c r="AGS236" s="36" t="str">
        <f t="shared" si="855"/>
        <v/>
      </c>
      <c r="AGT236" s="36" t="str">
        <f t="shared" si="856"/>
        <v/>
      </c>
      <c r="AGU236" s="39">
        <f t="shared" si="857"/>
        <v>11</v>
      </c>
      <c r="AGV236" s="36" t="str">
        <f t="shared" si="858"/>
        <v/>
      </c>
      <c r="AGW236" s="36" t="str">
        <f t="shared" si="859"/>
        <v/>
      </c>
      <c r="AGX236" s="39">
        <f t="shared" si="860"/>
        <v>1</v>
      </c>
      <c r="AGY236" s="36" t="str">
        <f t="shared" si="861"/>
        <v/>
      </c>
      <c r="AGZ236" s="36" t="str">
        <f t="shared" si="862"/>
        <v/>
      </c>
      <c r="AHA236" s="39" t="str">
        <f t="shared" si="863"/>
        <v/>
      </c>
      <c r="AHB236" s="36" t="str">
        <f t="shared" si="864"/>
        <v/>
      </c>
      <c r="AHC236" s="36" t="str">
        <f t="shared" si="865"/>
        <v/>
      </c>
      <c r="AHD236" s="39">
        <f t="shared" si="866"/>
        <v>5</v>
      </c>
      <c r="AHE236" s="36" t="str">
        <f t="shared" si="867"/>
        <v/>
      </c>
      <c r="AHF236" s="36">
        <f t="shared" si="868"/>
        <v>5</v>
      </c>
      <c r="AHG236" s="39">
        <f t="shared" si="869"/>
        <v>3</v>
      </c>
      <c r="AHH236" s="36" t="str">
        <f t="shared" si="870"/>
        <v/>
      </c>
      <c r="AHI236" s="36" t="str">
        <f t="shared" si="871"/>
        <v/>
      </c>
      <c r="AHJ236" s="39" t="str">
        <f t="shared" si="872"/>
        <v/>
      </c>
      <c r="AHK236" s="36" t="str">
        <f t="shared" si="873"/>
        <v/>
      </c>
      <c r="AHL236" s="36" t="str">
        <f t="shared" si="874"/>
        <v/>
      </c>
      <c r="AHM236" s="39" t="str">
        <f t="shared" si="875"/>
        <v/>
      </c>
      <c r="AHN236" s="36" t="str">
        <f t="shared" si="876"/>
        <v/>
      </c>
      <c r="AHO236" s="36" t="str">
        <f t="shared" si="877"/>
        <v/>
      </c>
      <c r="AHP236" s="39" t="str">
        <f t="shared" si="878"/>
        <v/>
      </c>
      <c r="AHQ236" s="36" t="str">
        <f t="shared" si="879"/>
        <v/>
      </c>
      <c r="AHR236" s="36" t="str">
        <f t="shared" si="880"/>
        <v/>
      </c>
      <c r="AHS236" s="39" t="str">
        <f t="shared" si="881"/>
        <v/>
      </c>
    </row>
    <row r="237" spans="1:922" s="5" customFormat="1" outlineLevel="1" x14ac:dyDescent="0.25">
      <c r="A237" s="35">
        <f t="shared" si="882"/>
        <v>17</v>
      </c>
      <c r="B237" s="36"/>
      <c r="C237" s="37"/>
      <c r="D237" s="35"/>
      <c r="E237" s="35"/>
      <c r="F237" s="35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57"/>
      <c r="RP237" s="57"/>
      <c r="RQ237" s="57"/>
      <c r="RR237" s="57"/>
      <c r="RS237" s="57"/>
      <c r="RT237" s="57"/>
      <c r="RU237" s="57"/>
      <c r="RV237" s="57"/>
      <c r="RW237" s="57"/>
      <c r="RX237" s="57"/>
      <c r="RY237" s="57"/>
      <c r="RZ237" s="57"/>
      <c r="SA237" s="57"/>
      <c r="SB237" s="57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37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8"/>
      <c r="TD237" s="38"/>
      <c r="TE237" s="38"/>
      <c r="TF237" s="38"/>
      <c r="TG237" s="37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8"/>
      <c r="TX237" s="38"/>
      <c r="TY237" s="38"/>
      <c r="TZ237" s="38"/>
      <c r="UA237" s="37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8"/>
      <c r="UR237" s="38"/>
      <c r="US237" s="38"/>
      <c r="UT237" s="38"/>
      <c r="UU237" s="37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8"/>
      <c r="VL237" s="38"/>
      <c r="VM237" s="38"/>
      <c r="VN237" s="38"/>
      <c r="VO237" s="37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8"/>
      <c r="WF237" s="38"/>
      <c r="WG237" s="38"/>
      <c r="WH237" s="38"/>
      <c r="WI237" s="37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8"/>
      <c r="WZ237" s="38"/>
      <c r="XA237" s="38"/>
      <c r="XB237" s="38"/>
      <c r="XC237" s="37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8"/>
      <c r="XT237" s="38"/>
      <c r="XU237" s="38"/>
      <c r="XV237" s="38"/>
      <c r="XW237" s="37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8"/>
      <c r="YN237" s="38"/>
      <c r="YO237" s="38"/>
      <c r="YP237" s="38"/>
      <c r="YQ237" s="37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49"/>
        <v/>
      </c>
      <c r="AGK237" s="85" t="str">
        <f t="shared" si="850"/>
        <v/>
      </c>
      <c r="AGL237" s="85" t="str">
        <f t="shared" si="851"/>
        <v/>
      </c>
      <c r="AGP237" s="36" t="str">
        <f t="shared" si="852"/>
        <v/>
      </c>
      <c r="AGQ237" s="36" t="str">
        <f t="shared" si="853"/>
        <v/>
      </c>
      <c r="AGR237" s="39" t="str">
        <f t="shared" si="854"/>
        <v/>
      </c>
      <c r="AGS237" s="36" t="str">
        <f t="shared" si="855"/>
        <v/>
      </c>
      <c r="AGT237" s="36" t="str">
        <f t="shared" si="856"/>
        <v/>
      </c>
      <c r="AGU237" s="39" t="str">
        <f t="shared" si="857"/>
        <v/>
      </c>
      <c r="AGV237" s="36" t="str">
        <f t="shared" si="858"/>
        <v/>
      </c>
      <c r="AGW237" s="36" t="str">
        <f t="shared" si="859"/>
        <v/>
      </c>
      <c r="AGX237" s="39" t="str">
        <f t="shared" si="860"/>
        <v/>
      </c>
      <c r="AGY237" s="36" t="str">
        <f t="shared" si="861"/>
        <v/>
      </c>
      <c r="AGZ237" s="36" t="str">
        <f t="shared" si="862"/>
        <v/>
      </c>
      <c r="AHA237" s="39" t="str">
        <f t="shared" si="863"/>
        <v/>
      </c>
      <c r="AHB237" s="36" t="str">
        <f t="shared" si="864"/>
        <v/>
      </c>
      <c r="AHC237" s="36" t="str">
        <f t="shared" si="865"/>
        <v/>
      </c>
      <c r="AHD237" s="39" t="str">
        <f t="shared" si="866"/>
        <v/>
      </c>
      <c r="AHE237" s="36" t="str">
        <f t="shared" si="867"/>
        <v/>
      </c>
      <c r="AHF237" s="36" t="str">
        <f t="shared" si="868"/>
        <v/>
      </c>
      <c r="AHG237" s="39" t="str">
        <f t="shared" si="869"/>
        <v/>
      </c>
      <c r="AHH237" s="36" t="str">
        <f t="shared" si="870"/>
        <v/>
      </c>
      <c r="AHI237" s="36" t="str">
        <f t="shared" si="871"/>
        <v/>
      </c>
      <c r="AHJ237" s="39" t="str">
        <f t="shared" si="872"/>
        <v/>
      </c>
      <c r="AHK237" s="36" t="str">
        <f t="shared" si="873"/>
        <v/>
      </c>
      <c r="AHL237" s="36" t="str">
        <f t="shared" si="874"/>
        <v/>
      </c>
      <c r="AHM237" s="39" t="str">
        <f t="shared" si="875"/>
        <v/>
      </c>
      <c r="AHN237" s="36" t="str">
        <f t="shared" si="876"/>
        <v/>
      </c>
      <c r="AHO237" s="36" t="str">
        <f t="shared" si="877"/>
        <v/>
      </c>
      <c r="AHP237" s="39" t="str">
        <f t="shared" si="878"/>
        <v/>
      </c>
      <c r="AHQ237" s="36" t="str">
        <f t="shared" si="879"/>
        <v/>
      </c>
      <c r="AHR237" s="36" t="str">
        <f t="shared" si="880"/>
        <v/>
      </c>
      <c r="AHS237" s="39" t="str">
        <f t="shared" si="881"/>
        <v/>
      </c>
    </row>
    <row r="238" spans="1:922" s="5" customFormat="1" outlineLevel="1" x14ac:dyDescent="0.25">
      <c r="A238" s="35">
        <f t="shared" si="882"/>
        <v>18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7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7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7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7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7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7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7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7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7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7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49"/>
        <v/>
      </c>
      <c r="AGK238" s="85" t="str">
        <f t="shared" si="850"/>
        <v/>
      </c>
      <c r="AGL238" s="85" t="str">
        <f t="shared" si="851"/>
        <v/>
      </c>
      <c r="AGP238" s="36" t="str">
        <f t="shared" si="852"/>
        <v/>
      </c>
      <c r="AGQ238" s="36" t="str">
        <f t="shared" si="853"/>
        <v/>
      </c>
      <c r="AGR238" s="39" t="str">
        <f t="shared" si="854"/>
        <v/>
      </c>
      <c r="AGS238" s="36" t="str">
        <f t="shared" si="855"/>
        <v/>
      </c>
      <c r="AGT238" s="36" t="str">
        <f t="shared" si="856"/>
        <v/>
      </c>
      <c r="AGU238" s="39" t="str">
        <f t="shared" si="857"/>
        <v/>
      </c>
      <c r="AGV238" s="36" t="str">
        <f t="shared" si="858"/>
        <v/>
      </c>
      <c r="AGW238" s="36" t="str">
        <f t="shared" si="859"/>
        <v/>
      </c>
      <c r="AGX238" s="39" t="str">
        <f t="shared" si="860"/>
        <v/>
      </c>
      <c r="AGY238" s="36" t="str">
        <f t="shared" si="861"/>
        <v/>
      </c>
      <c r="AGZ238" s="36" t="str">
        <f t="shared" si="862"/>
        <v/>
      </c>
      <c r="AHA238" s="39" t="str">
        <f t="shared" si="863"/>
        <v/>
      </c>
      <c r="AHB238" s="36" t="str">
        <f t="shared" si="864"/>
        <v/>
      </c>
      <c r="AHC238" s="36" t="str">
        <f t="shared" si="865"/>
        <v/>
      </c>
      <c r="AHD238" s="39" t="str">
        <f t="shared" si="866"/>
        <v/>
      </c>
      <c r="AHE238" s="36" t="str">
        <f t="shared" si="867"/>
        <v/>
      </c>
      <c r="AHF238" s="36" t="str">
        <f t="shared" si="868"/>
        <v/>
      </c>
      <c r="AHG238" s="39" t="str">
        <f t="shared" si="869"/>
        <v/>
      </c>
      <c r="AHH238" s="36" t="str">
        <f t="shared" si="870"/>
        <v/>
      </c>
      <c r="AHI238" s="36" t="str">
        <f t="shared" si="871"/>
        <v/>
      </c>
      <c r="AHJ238" s="39" t="str">
        <f t="shared" si="872"/>
        <v/>
      </c>
      <c r="AHK238" s="36" t="str">
        <f t="shared" si="873"/>
        <v/>
      </c>
      <c r="AHL238" s="36" t="str">
        <f t="shared" si="874"/>
        <v/>
      </c>
      <c r="AHM238" s="39" t="str">
        <f t="shared" si="875"/>
        <v/>
      </c>
      <c r="AHN238" s="36" t="str">
        <f t="shared" si="876"/>
        <v/>
      </c>
      <c r="AHO238" s="36" t="str">
        <f t="shared" si="877"/>
        <v/>
      </c>
      <c r="AHP238" s="39" t="str">
        <f t="shared" si="878"/>
        <v/>
      </c>
      <c r="AHQ238" s="36" t="str">
        <f t="shared" si="879"/>
        <v/>
      </c>
      <c r="AHR238" s="36" t="str">
        <f t="shared" si="880"/>
        <v/>
      </c>
      <c r="AHS238" s="39" t="str">
        <f t="shared" si="881"/>
        <v/>
      </c>
    </row>
    <row r="239" spans="1:922" s="32" customFormat="1" x14ac:dyDescent="0.25">
      <c r="A239" s="31" t="s">
        <v>39</v>
      </c>
      <c r="C239" s="33"/>
      <c r="D239" s="33"/>
      <c r="E239" s="33"/>
      <c r="F239" s="34"/>
      <c r="G239" s="33"/>
      <c r="H239" s="33"/>
      <c r="I239" s="33"/>
      <c r="J239" s="34"/>
      <c r="K239" s="33"/>
      <c r="L239" s="33"/>
      <c r="M239" s="33"/>
      <c r="N239" s="34"/>
      <c r="O239" s="33"/>
      <c r="P239" s="33"/>
      <c r="Q239" s="33"/>
      <c r="R239" s="34"/>
      <c r="S239" s="33"/>
      <c r="T239" s="33"/>
      <c r="U239" s="33"/>
      <c r="V239" s="34"/>
      <c r="W239" s="33"/>
      <c r="X239" s="33"/>
      <c r="Y239" s="33"/>
      <c r="Z239" s="34"/>
      <c r="AA239" s="33"/>
      <c r="AB239" s="33"/>
      <c r="AC239" s="33"/>
      <c r="AD239" s="34"/>
      <c r="AE239" s="33"/>
      <c r="AF239" s="33"/>
      <c r="AG239" s="33"/>
      <c r="AH239" s="34"/>
      <c r="AI239" s="33"/>
      <c r="AJ239" s="33"/>
      <c r="AK239" s="33"/>
      <c r="AL239" s="34"/>
      <c r="AM239" s="33"/>
      <c r="AN239" s="33"/>
      <c r="AO239" s="33"/>
      <c r="AP239" s="34"/>
      <c r="AQ239" s="33"/>
      <c r="AR239" s="33"/>
      <c r="AS239" s="33"/>
      <c r="AT239" s="34"/>
      <c r="AU239" s="33"/>
      <c r="AV239" s="33"/>
      <c r="AW239" s="33"/>
      <c r="AX239" s="34"/>
      <c r="AY239" s="33"/>
      <c r="AZ239" s="33"/>
      <c r="BA239" s="33"/>
      <c r="BB239" s="34"/>
      <c r="BC239" s="33"/>
      <c r="BD239" s="33"/>
      <c r="BE239" s="33"/>
      <c r="BF239" s="34"/>
      <c r="BG239" s="33"/>
      <c r="BH239" s="33"/>
      <c r="BI239" s="33"/>
      <c r="BJ239" s="34"/>
      <c r="BK239" s="33"/>
      <c r="BL239" s="33"/>
      <c r="BM239" s="33"/>
      <c r="BN239" s="34"/>
      <c r="BO239" s="33"/>
      <c r="BP239" s="33"/>
      <c r="BQ239" s="33"/>
      <c r="BR239" s="34"/>
      <c r="BS239" s="33"/>
      <c r="BT239" s="33"/>
      <c r="BU239" s="33"/>
      <c r="BV239" s="34"/>
      <c r="BW239" s="33"/>
      <c r="BX239" s="33"/>
      <c r="BY239" s="33"/>
      <c r="BZ239" s="34"/>
      <c r="CA239" s="33"/>
      <c r="CB239" s="33"/>
      <c r="CC239" s="33"/>
      <c r="CD239" s="34"/>
      <c r="CE239" s="33"/>
      <c r="CF239" s="33"/>
      <c r="CG239" s="33"/>
      <c r="CH239" s="34"/>
      <c r="CI239" s="33"/>
      <c r="CJ239" s="33"/>
      <c r="CK239" s="33"/>
      <c r="CL239" s="34"/>
      <c r="CM239" s="33"/>
      <c r="CN239" s="33"/>
      <c r="CO239" s="33"/>
      <c r="CP239" s="34"/>
      <c r="CQ239" s="33"/>
      <c r="CR239" s="33"/>
      <c r="CS239" s="33"/>
      <c r="CT239" s="34"/>
      <c r="CU239" s="33"/>
      <c r="CV239" s="33"/>
      <c r="CW239" s="33"/>
      <c r="CX239" s="34"/>
      <c r="CY239" s="33"/>
      <c r="CZ239" s="33"/>
      <c r="DA239" s="33"/>
      <c r="DB239" s="34"/>
      <c r="DC239" s="33"/>
      <c r="DD239" s="33"/>
      <c r="DE239" s="33"/>
      <c r="DF239" s="34"/>
      <c r="DG239" s="33"/>
      <c r="DH239" s="33"/>
      <c r="DI239" s="33"/>
      <c r="DJ239" s="34"/>
      <c r="DK239" s="33"/>
      <c r="DL239" s="33"/>
      <c r="DM239" s="33"/>
      <c r="DN239" s="34"/>
      <c r="DO239" s="33"/>
      <c r="DP239" s="33"/>
      <c r="DQ239" s="33"/>
      <c r="DR239" s="34"/>
      <c r="DS239" s="33"/>
      <c r="DT239" s="33"/>
      <c r="DU239" s="33"/>
      <c r="DV239" s="34"/>
      <c r="DW239" s="33"/>
      <c r="DX239" s="33"/>
      <c r="DY239" s="33"/>
      <c r="DZ239" s="34"/>
      <c r="EA239" s="33"/>
      <c r="EB239" s="33"/>
      <c r="EC239" s="33"/>
      <c r="ED239" s="34"/>
      <c r="EE239" s="33"/>
      <c r="EF239" s="33"/>
      <c r="EG239" s="33"/>
      <c r="EH239" s="34"/>
      <c r="EI239" s="33"/>
      <c r="EJ239" s="33"/>
      <c r="EK239" s="33"/>
      <c r="EL239" s="34"/>
      <c r="EM239" s="33"/>
      <c r="EN239" s="33"/>
      <c r="EO239" s="33"/>
      <c r="EP239" s="34"/>
      <c r="EQ239" s="33"/>
      <c r="ER239" s="33"/>
      <c r="ES239" s="33"/>
      <c r="ET239" s="34"/>
      <c r="EU239" s="33"/>
      <c r="EV239" s="33"/>
      <c r="EW239" s="33"/>
      <c r="EX239" s="34"/>
      <c r="EY239" s="33"/>
      <c r="EZ239" s="33"/>
      <c r="FA239" s="33"/>
      <c r="FB239" s="34"/>
      <c r="FC239" s="33"/>
      <c r="FD239" s="33"/>
      <c r="FE239" s="33"/>
      <c r="FF239" s="34"/>
      <c r="FG239" s="33"/>
      <c r="FH239" s="33"/>
      <c r="FI239" s="33"/>
      <c r="FJ239" s="34"/>
      <c r="FK239" s="33"/>
      <c r="FL239" s="33"/>
      <c r="FM239" s="33"/>
      <c r="FN239" s="34"/>
      <c r="FO239" s="33"/>
      <c r="FP239" s="33"/>
      <c r="FQ239" s="33"/>
      <c r="FR239" s="34"/>
      <c r="FS239" s="33"/>
      <c r="FT239" s="33"/>
      <c r="FU239" s="33"/>
      <c r="FV239" s="34"/>
      <c r="FW239" s="33"/>
      <c r="FX239" s="33"/>
      <c r="FY239" s="33"/>
      <c r="FZ239" s="34"/>
      <c r="GA239" s="33"/>
      <c r="GB239" s="33"/>
      <c r="GC239" s="33"/>
      <c r="GD239" s="34"/>
      <c r="GE239" s="33"/>
      <c r="GF239" s="33"/>
      <c r="GG239" s="33"/>
      <c r="GH239" s="34"/>
      <c r="GI239" s="33"/>
      <c r="GJ239" s="33"/>
      <c r="GK239" s="33"/>
      <c r="GL239" s="34"/>
      <c r="GM239" s="33"/>
      <c r="GN239" s="33"/>
      <c r="GO239" s="33"/>
      <c r="GP239" s="34"/>
      <c r="GQ239" s="33"/>
      <c r="GR239" s="33"/>
      <c r="GS239" s="33"/>
      <c r="GT239" s="34"/>
      <c r="GU239" s="33"/>
      <c r="GV239" s="33"/>
      <c r="GW239" s="33"/>
      <c r="GX239" s="34"/>
      <c r="GY239" s="33"/>
      <c r="GZ239" s="33"/>
      <c r="HA239" s="33"/>
      <c r="HB239" s="34"/>
      <c r="HC239" s="33"/>
      <c r="HD239" s="33"/>
      <c r="HE239" s="33"/>
      <c r="HF239" s="34"/>
      <c r="HG239" s="33"/>
      <c r="HH239" s="33"/>
      <c r="HI239" s="33"/>
      <c r="HJ239" s="34"/>
      <c r="HK239" s="33"/>
      <c r="HL239" s="33"/>
      <c r="HM239" s="33"/>
      <c r="HN239" s="34"/>
      <c r="HO239" s="33"/>
      <c r="HP239" s="33"/>
      <c r="HQ239" s="33"/>
      <c r="HR239" s="34"/>
      <c r="HS239" s="33"/>
      <c r="HT239" s="33"/>
      <c r="HU239" s="33"/>
      <c r="HV239" s="34"/>
      <c r="HW239" s="33"/>
      <c r="HX239" s="33"/>
      <c r="HY239" s="33"/>
      <c r="HZ239" s="34"/>
      <c r="IA239" s="33"/>
      <c r="IB239" s="33"/>
      <c r="IC239" s="33"/>
      <c r="ID239" s="34"/>
      <c r="IE239" s="33"/>
      <c r="IF239" s="33"/>
      <c r="IG239" s="33"/>
      <c r="IH239" s="34"/>
      <c r="II239" s="33"/>
      <c r="IJ239" s="33"/>
      <c r="IK239" s="33"/>
      <c r="IL239" s="34"/>
      <c r="IM239" s="33"/>
      <c r="IN239" s="33"/>
      <c r="IO239" s="33"/>
      <c r="IP239" s="34"/>
      <c r="IQ239" s="33"/>
      <c r="IR239" s="33"/>
      <c r="IS239" s="33"/>
      <c r="IT239" s="34"/>
      <c r="IU239" s="33"/>
      <c r="IV239" s="33"/>
      <c r="IW239" s="33"/>
      <c r="IX239" s="34"/>
      <c r="IY239" s="33"/>
      <c r="IZ239" s="33"/>
      <c r="JA239" s="33"/>
      <c r="JB239" s="34"/>
      <c r="JC239" s="33"/>
      <c r="JD239" s="33"/>
      <c r="JE239" s="33"/>
      <c r="JF239" s="34"/>
      <c r="JG239" s="33"/>
      <c r="JH239" s="33"/>
      <c r="JI239" s="33"/>
      <c r="JJ239" s="34"/>
      <c r="JK239" s="33"/>
      <c r="JL239" s="33"/>
      <c r="JM239" s="33"/>
      <c r="JN239" s="34"/>
      <c r="JO239" s="33"/>
      <c r="JP239" s="33"/>
      <c r="JQ239" s="33"/>
      <c r="JR239" s="34"/>
      <c r="JS239" s="33"/>
      <c r="JT239" s="33"/>
      <c r="JU239" s="33"/>
      <c r="JV239" s="34"/>
      <c r="JW239" s="33"/>
      <c r="JX239" s="33"/>
      <c r="JY239" s="33"/>
      <c r="JZ239" s="34"/>
      <c r="KA239" s="33"/>
      <c r="KB239" s="33"/>
      <c r="KC239" s="33"/>
      <c r="KD239" s="34"/>
      <c r="KE239" s="33"/>
      <c r="KF239" s="33"/>
      <c r="KG239" s="33"/>
      <c r="KH239" s="34"/>
      <c r="KI239" s="33"/>
      <c r="KJ239" s="33"/>
      <c r="KK239" s="33"/>
      <c r="KL239" s="34"/>
      <c r="KM239" s="33"/>
      <c r="KN239" s="33"/>
      <c r="KO239" s="33"/>
      <c r="KP239" s="34"/>
      <c r="KQ239" s="33"/>
      <c r="KR239" s="33"/>
      <c r="KS239" s="33"/>
      <c r="KT239" s="34"/>
      <c r="KU239" s="33"/>
      <c r="KV239" s="33"/>
      <c r="KW239" s="33"/>
      <c r="KX239" s="34"/>
      <c r="KY239" s="33"/>
      <c r="KZ239" s="33"/>
      <c r="LA239" s="33"/>
      <c r="LB239" s="34"/>
      <c r="LC239" s="33"/>
      <c r="LD239" s="33"/>
      <c r="LE239" s="33"/>
      <c r="LF239" s="34"/>
      <c r="LG239" s="33"/>
      <c r="LH239" s="33"/>
      <c r="LI239" s="33"/>
      <c r="LJ239" s="34"/>
      <c r="LK239" s="33"/>
      <c r="LL239" s="33"/>
      <c r="LM239" s="33"/>
      <c r="LN239" s="34"/>
      <c r="LO239" s="33"/>
      <c r="LP239" s="33"/>
      <c r="LQ239" s="33"/>
      <c r="LR239" s="34"/>
      <c r="LS239" s="33"/>
      <c r="LT239" s="33"/>
      <c r="LU239" s="33"/>
      <c r="LV239" s="34"/>
      <c r="LW239" s="33"/>
      <c r="LX239" s="33"/>
      <c r="LY239" s="33"/>
      <c r="LZ239" s="34"/>
      <c r="MA239" s="33"/>
      <c r="MB239" s="33"/>
      <c r="MC239" s="33"/>
      <c r="MD239" s="34"/>
      <c r="ME239" s="33"/>
      <c r="MF239" s="33"/>
      <c r="MG239" s="33"/>
      <c r="MH239" s="34"/>
      <c r="MI239" s="33"/>
      <c r="MJ239" s="33"/>
      <c r="MK239" s="33"/>
      <c r="ML239" s="34"/>
      <c r="MM239" s="33"/>
      <c r="MN239" s="33"/>
      <c r="MO239" s="33"/>
      <c r="MP239" s="34"/>
      <c r="MQ239" s="33"/>
      <c r="MR239" s="33"/>
      <c r="MS239" s="33"/>
      <c r="MT239" s="34"/>
      <c r="MU239" s="33"/>
      <c r="MV239" s="33"/>
      <c r="MW239" s="33"/>
      <c r="MX239" s="34"/>
      <c r="MY239" s="33"/>
      <c r="MZ239" s="33"/>
      <c r="NA239" s="33"/>
      <c r="NB239" s="34"/>
      <c r="NC239" s="33"/>
      <c r="ND239" s="33"/>
      <c r="NE239" s="33"/>
      <c r="NF239" s="34"/>
      <c r="NG239" s="33"/>
      <c r="NH239" s="33"/>
      <c r="NI239" s="33"/>
      <c r="NJ239" s="34"/>
      <c r="NK239" s="33"/>
      <c r="NL239" s="33"/>
      <c r="NM239" s="33"/>
      <c r="NN239" s="34"/>
      <c r="NO239" s="33"/>
      <c r="NP239" s="33"/>
      <c r="NQ239" s="33"/>
      <c r="NR239" s="34"/>
      <c r="NS239" s="33"/>
      <c r="NT239" s="33"/>
      <c r="NU239" s="33"/>
      <c r="NV239" s="34"/>
      <c r="NW239" s="33"/>
      <c r="NX239" s="33"/>
      <c r="NY239" s="33"/>
      <c r="NZ239" s="34"/>
      <c r="OA239" s="33"/>
      <c r="OB239" s="33"/>
      <c r="OC239" s="33"/>
      <c r="OD239" s="34"/>
      <c r="OE239" s="33"/>
      <c r="OF239" s="33"/>
      <c r="OG239" s="33"/>
      <c r="OH239" s="34"/>
      <c r="OI239" s="33"/>
      <c r="OJ239" s="33"/>
      <c r="OK239" s="33"/>
      <c r="OL239" s="34"/>
      <c r="OM239" s="33"/>
      <c r="ON239" s="33"/>
      <c r="OO239" s="33"/>
      <c r="OP239" s="34"/>
      <c r="OQ239" s="33"/>
      <c r="OR239" s="33"/>
      <c r="OS239" s="33"/>
      <c r="OT239" s="34"/>
      <c r="OU239" s="33"/>
      <c r="OV239" s="33"/>
      <c r="OW239" s="33"/>
      <c r="OX239" s="34"/>
      <c r="OY239" s="33"/>
      <c r="OZ239" s="33"/>
      <c r="PA239" s="33"/>
      <c r="PB239" s="34"/>
      <c r="PC239" s="33"/>
      <c r="PD239" s="33"/>
      <c r="PE239" s="33"/>
      <c r="PF239" s="34"/>
      <c r="PG239" s="33"/>
      <c r="PH239" s="33"/>
      <c r="PI239" s="33"/>
      <c r="PJ239" s="34"/>
      <c r="PK239" s="33"/>
      <c r="PL239" s="33"/>
      <c r="PM239" s="33"/>
      <c r="PN239" s="34"/>
      <c r="PO239" s="33"/>
      <c r="PP239" s="33"/>
      <c r="PQ239" s="33"/>
      <c r="PR239" s="34"/>
      <c r="PS239" s="33"/>
      <c r="PT239" s="33"/>
      <c r="PU239" s="33"/>
      <c r="PV239" s="34"/>
      <c r="PW239" s="33"/>
      <c r="PX239" s="33"/>
      <c r="PY239" s="33"/>
      <c r="PZ239" s="34"/>
      <c r="QA239" s="33"/>
      <c r="QB239" s="33"/>
      <c r="QC239" s="33"/>
      <c r="QD239" s="34"/>
      <c r="QE239" s="33"/>
      <c r="QF239" s="33"/>
      <c r="QG239" s="33"/>
      <c r="QH239" s="34"/>
      <c r="QI239" s="33"/>
      <c r="QJ239" s="33"/>
      <c r="QK239" s="33"/>
      <c r="QL239" s="34"/>
      <c r="QM239" s="33"/>
      <c r="QN239" s="33"/>
      <c r="QO239" s="33"/>
      <c r="QP239" s="34"/>
      <c r="QQ239" s="33"/>
      <c r="QR239" s="33"/>
      <c r="QS239" s="33"/>
      <c r="QT239" s="34"/>
      <c r="QU239" s="33"/>
      <c r="QV239" s="33"/>
      <c r="QW239" s="33"/>
      <c r="QX239" s="34"/>
      <c r="QY239" s="33"/>
      <c r="QZ239" s="33"/>
      <c r="RA239" s="33"/>
      <c r="RB239" s="34"/>
      <c r="RC239" s="33"/>
      <c r="RD239" s="33"/>
      <c r="RE239" s="33"/>
      <c r="RF239" s="34"/>
      <c r="RG239" s="33"/>
      <c r="RH239" s="33"/>
      <c r="RI239" s="33"/>
      <c r="RJ239" s="34"/>
      <c r="RK239" s="33"/>
      <c r="RL239" s="33"/>
      <c r="RM239" s="33"/>
      <c r="RN239" s="34"/>
      <c r="RO239" s="33"/>
      <c r="RP239" s="33"/>
      <c r="RQ239" s="33"/>
      <c r="RR239" s="34"/>
      <c r="RS239" s="33"/>
      <c r="RT239" s="33"/>
      <c r="RU239" s="33"/>
      <c r="RV239" s="34"/>
      <c r="RW239" s="33"/>
      <c r="RX239" s="33"/>
      <c r="RY239" s="33"/>
      <c r="RZ239" s="34"/>
      <c r="SA239" s="33"/>
      <c r="SB239" s="33"/>
      <c r="SC239" s="33"/>
      <c r="SD239" s="34"/>
      <c r="SE239" s="33"/>
      <c r="SF239" s="33"/>
      <c r="SG239" s="33"/>
      <c r="SH239" s="33"/>
      <c r="SI239" s="33"/>
      <c r="SJ239" s="33"/>
      <c r="SK239" s="33"/>
      <c r="SL239" s="34"/>
      <c r="SM239" s="33"/>
      <c r="SN239" s="33"/>
      <c r="SO239" s="33"/>
      <c r="SP239" s="34"/>
      <c r="SQ239" s="33"/>
      <c r="SR239" s="33"/>
      <c r="SS239" s="33"/>
      <c r="ST239" s="34"/>
      <c r="SU239" s="33"/>
      <c r="SV239" s="33"/>
      <c r="SW239" s="33"/>
      <c r="SX239" s="34"/>
      <c r="SY239" s="33"/>
      <c r="SZ239" s="33"/>
      <c r="TA239" s="33"/>
      <c r="TB239" s="34"/>
      <c r="TC239" s="33"/>
      <c r="TD239" s="33"/>
      <c r="TE239" s="33"/>
      <c r="TF239" s="34"/>
      <c r="TG239" s="33"/>
      <c r="TH239" s="33"/>
      <c r="TI239" s="33"/>
      <c r="TJ239" s="34"/>
      <c r="TK239" s="33"/>
      <c r="TL239" s="33"/>
      <c r="TM239" s="33"/>
      <c r="TN239" s="34"/>
      <c r="TO239" s="33"/>
      <c r="TP239" s="33"/>
      <c r="TQ239" s="33"/>
      <c r="TR239" s="34"/>
      <c r="TS239" s="33"/>
      <c r="TT239" s="33"/>
      <c r="TU239" s="33"/>
      <c r="TV239" s="34"/>
      <c r="TW239" s="33"/>
      <c r="TX239" s="33"/>
      <c r="TY239" s="33"/>
      <c r="TZ239" s="34"/>
      <c r="UA239" s="33"/>
      <c r="UB239" s="33"/>
      <c r="UC239" s="33"/>
      <c r="UD239" s="34"/>
      <c r="UE239" s="33"/>
      <c r="UF239" s="33"/>
      <c r="UG239" s="33"/>
      <c r="UH239" s="34"/>
      <c r="UI239" s="33"/>
      <c r="UJ239" s="33"/>
      <c r="UK239" s="33"/>
      <c r="UL239" s="34"/>
      <c r="UM239" s="33"/>
      <c r="UN239" s="33"/>
      <c r="UO239" s="33"/>
      <c r="UP239" s="34"/>
      <c r="UQ239" s="33"/>
      <c r="UR239" s="33"/>
      <c r="US239" s="33"/>
      <c r="UT239" s="34"/>
      <c r="UU239" s="33"/>
      <c r="UV239" s="33"/>
      <c r="UW239" s="33"/>
      <c r="UX239" s="34"/>
      <c r="UY239" s="33"/>
      <c r="UZ239" s="33"/>
      <c r="VA239" s="33"/>
      <c r="VB239" s="34"/>
      <c r="VC239" s="33"/>
      <c r="VD239" s="33"/>
      <c r="VE239" s="33"/>
      <c r="VF239" s="34"/>
      <c r="VG239" s="33"/>
      <c r="VH239" s="33"/>
      <c r="VI239" s="33"/>
      <c r="VJ239" s="34"/>
      <c r="VK239" s="33"/>
      <c r="VL239" s="33"/>
      <c r="VM239" s="33"/>
      <c r="VN239" s="34"/>
      <c r="VO239" s="33"/>
      <c r="VP239" s="33"/>
      <c r="VQ239" s="33"/>
      <c r="VR239" s="34"/>
      <c r="VS239" s="33"/>
      <c r="VT239" s="33"/>
      <c r="VU239" s="33"/>
      <c r="VV239" s="34"/>
      <c r="VW239" s="33"/>
      <c r="VX239" s="33"/>
      <c r="VY239" s="33"/>
      <c r="VZ239" s="34"/>
      <c r="WA239" s="33"/>
      <c r="WB239" s="33"/>
      <c r="WC239" s="33"/>
      <c r="WD239" s="34"/>
      <c r="WE239" s="33"/>
      <c r="WF239" s="33"/>
      <c r="WG239" s="33"/>
      <c r="WH239" s="34"/>
      <c r="WI239" s="33"/>
      <c r="WJ239" s="33"/>
      <c r="WK239" s="33"/>
      <c r="WL239" s="34"/>
      <c r="WM239" s="33"/>
      <c r="WN239" s="33"/>
      <c r="WO239" s="33"/>
      <c r="WP239" s="34"/>
      <c r="WQ239" s="33"/>
      <c r="WR239" s="33"/>
      <c r="WS239" s="33"/>
      <c r="WT239" s="34"/>
      <c r="WU239" s="33"/>
      <c r="WV239" s="33"/>
      <c r="WW239" s="33"/>
      <c r="WX239" s="34"/>
      <c r="WY239" s="33"/>
      <c r="WZ239" s="33"/>
      <c r="XA239" s="33"/>
      <c r="XB239" s="34"/>
      <c r="XC239" s="33"/>
      <c r="XD239" s="33"/>
      <c r="XE239" s="33"/>
      <c r="XF239" s="34"/>
      <c r="XG239" s="33"/>
      <c r="XH239" s="33"/>
      <c r="XI239" s="33"/>
      <c r="XJ239" s="34"/>
      <c r="XK239" s="33"/>
      <c r="XL239" s="33"/>
      <c r="XM239" s="33"/>
      <c r="XN239" s="34"/>
      <c r="XO239" s="33"/>
      <c r="XP239" s="33"/>
      <c r="XQ239" s="33"/>
      <c r="XR239" s="34"/>
      <c r="XS239" s="33"/>
      <c r="XT239" s="33"/>
      <c r="XU239" s="33"/>
      <c r="XV239" s="34"/>
      <c r="XW239" s="33"/>
      <c r="XX239" s="33"/>
      <c r="XY239" s="33"/>
      <c r="XZ239" s="34"/>
      <c r="YA239" s="33"/>
      <c r="YB239" s="33"/>
      <c r="YC239" s="33"/>
      <c r="YD239" s="34"/>
      <c r="YE239" s="33"/>
      <c r="YF239" s="33"/>
      <c r="YG239" s="33"/>
      <c r="YH239" s="34"/>
      <c r="YI239" s="33"/>
      <c r="YJ239" s="33"/>
      <c r="YK239" s="33"/>
      <c r="YL239" s="34"/>
      <c r="YM239" s="33"/>
      <c r="YN239" s="33"/>
      <c r="YO239" s="33"/>
      <c r="YP239" s="34"/>
      <c r="YQ239" s="33"/>
      <c r="YR239" s="33"/>
      <c r="YS239" s="33"/>
      <c r="YT239" s="34"/>
      <c r="YU239" s="33"/>
      <c r="YV239" s="33"/>
      <c r="YW239" s="33"/>
      <c r="YX239" s="34"/>
      <c r="YY239" s="33"/>
      <c r="YZ239" s="33"/>
      <c r="ZA239" s="33"/>
      <c r="ZB239" s="34"/>
      <c r="ZC239" s="33"/>
      <c r="ZD239" s="33"/>
      <c r="ZE239" s="33"/>
      <c r="ZF239" s="34"/>
      <c r="ZG239" s="33"/>
      <c r="ZH239" s="33"/>
      <c r="ZI239" s="33"/>
      <c r="ZJ239" s="34"/>
      <c r="ZK239" s="33"/>
      <c r="ZL239" s="33"/>
      <c r="ZM239" s="33"/>
      <c r="ZN239" s="34"/>
      <c r="ZO239" s="33"/>
      <c r="ZP239" s="33"/>
      <c r="ZQ239" s="33"/>
      <c r="ZR239" s="34"/>
      <c r="ZS239" s="33"/>
      <c r="ZT239" s="33"/>
      <c r="ZU239" s="33"/>
      <c r="ZV239" s="34"/>
      <c r="ZW239" s="33"/>
      <c r="ZX239" s="33"/>
      <c r="ZY239" s="33"/>
      <c r="ZZ239" s="34"/>
      <c r="AAA239" s="33"/>
      <c r="AAB239" s="33"/>
      <c r="AAC239" s="33"/>
      <c r="AAD239" s="34"/>
      <c r="AAE239" s="33"/>
      <c r="AAF239" s="33"/>
      <c r="AAG239" s="33"/>
      <c r="AAH239" s="34"/>
      <c r="AAI239" s="33"/>
      <c r="AAJ239" s="33"/>
      <c r="AAK239" s="33"/>
      <c r="AAL239" s="34"/>
      <c r="AAM239" s="33"/>
      <c r="AAN239" s="33"/>
      <c r="AAO239" s="33"/>
      <c r="AAP239" s="34"/>
      <c r="AAQ239" s="33"/>
      <c r="AAR239" s="33"/>
      <c r="AAS239" s="33"/>
      <c r="AAT239" s="34"/>
      <c r="AAU239" s="33"/>
      <c r="AAV239" s="33"/>
      <c r="AAW239" s="33"/>
      <c r="AAX239" s="34"/>
      <c r="AAY239" s="33"/>
      <c r="AAZ239" s="33"/>
      <c r="ABA239" s="33"/>
      <c r="ABB239" s="34"/>
      <c r="ABC239" s="33"/>
      <c r="ABD239" s="33"/>
      <c r="ABE239" s="33"/>
      <c r="ABF239" s="34"/>
      <c r="ABG239" s="33"/>
      <c r="ABH239" s="33"/>
      <c r="ABI239" s="33"/>
      <c r="ABJ239" s="34"/>
      <c r="ABK239" s="33"/>
      <c r="ABL239" s="33"/>
      <c r="ABM239" s="33"/>
      <c r="ABN239" s="34"/>
      <c r="ABO239" s="33"/>
      <c r="ABP239" s="33"/>
      <c r="ABQ239" s="33"/>
      <c r="ABR239" s="34"/>
      <c r="ABS239" s="33"/>
      <c r="ABT239" s="33"/>
      <c r="ABU239" s="33"/>
      <c r="ABV239" s="34"/>
      <c r="ABW239" s="33"/>
      <c r="ABX239" s="33"/>
      <c r="ABY239" s="33"/>
      <c r="ABZ239" s="34"/>
      <c r="ACA239" s="33"/>
      <c r="ACB239" s="33"/>
      <c r="ACC239" s="33"/>
      <c r="ACD239" s="34"/>
      <c r="ACE239" s="33"/>
      <c r="ACF239" s="33"/>
      <c r="ACG239" s="33"/>
      <c r="ACH239" s="34"/>
      <c r="ACI239" s="33"/>
      <c r="ACJ239" s="33"/>
      <c r="ACK239" s="33"/>
      <c r="ACL239" s="34"/>
      <c r="ACM239" s="33"/>
      <c r="ACN239" s="33"/>
      <c r="ACO239" s="33"/>
      <c r="ACP239" s="34"/>
      <c r="ACQ239" s="33"/>
      <c r="ACR239" s="33"/>
      <c r="ACS239" s="33"/>
      <c r="ACT239" s="34"/>
      <c r="ACU239" s="33"/>
      <c r="ACV239" s="33"/>
      <c r="ACW239" s="33"/>
      <c r="ACX239" s="34"/>
      <c r="ACY239" s="33"/>
      <c r="ACZ239" s="33"/>
      <c r="ADA239" s="33"/>
      <c r="ADB239" s="34"/>
      <c r="ADC239" s="33"/>
      <c r="ADD239" s="33"/>
      <c r="ADE239" s="33"/>
      <c r="ADF239" s="34"/>
      <c r="ADG239" s="33"/>
      <c r="ADH239" s="33"/>
      <c r="ADI239" s="33"/>
      <c r="ADJ239" s="34"/>
      <c r="ADK239" s="33"/>
      <c r="ADL239" s="33"/>
      <c r="ADM239" s="33"/>
      <c r="ADN239" s="34"/>
      <c r="ADO239" s="33"/>
      <c r="ADP239" s="33"/>
      <c r="ADQ239" s="33"/>
      <c r="ADR239" s="34"/>
      <c r="ADS239" s="33"/>
      <c r="ADT239" s="33"/>
      <c r="ADU239" s="33"/>
      <c r="ADV239" s="34"/>
      <c r="ADW239" s="33"/>
      <c r="ADX239" s="33"/>
      <c r="ADY239" s="33"/>
      <c r="ADZ239" s="34"/>
      <c r="AEA239" s="33"/>
      <c r="AEB239" s="33"/>
      <c r="AEC239" s="33"/>
      <c r="AED239" s="34"/>
      <c r="AEE239" s="33"/>
      <c r="AEF239" s="33"/>
      <c r="AEG239" s="33"/>
      <c r="AEH239" s="34"/>
      <c r="AEI239" s="33"/>
      <c r="AEJ239" s="33"/>
      <c r="AEK239" s="33"/>
      <c r="AEL239" s="34"/>
      <c r="AEM239" s="33"/>
      <c r="AEN239" s="33"/>
      <c r="AEO239" s="33"/>
      <c r="AEP239" s="34"/>
      <c r="AEQ239" s="33"/>
      <c r="AER239" s="33"/>
      <c r="AES239" s="33"/>
      <c r="AET239" s="34"/>
      <c r="AEU239" s="33"/>
      <c r="AEV239" s="33"/>
      <c r="AEW239" s="33"/>
      <c r="AEX239" s="34"/>
      <c r="AEY239" s="33"/>
      <c r="AEZ239" s="33"/>
      <c r="AFA239" s="33"/>
      <c r="AFB239" s="34"/>
      <c r="AFC239" s="33"/>
      <c r="AFD239" s="33"/>
      <c r="AFE239" s="33"/>
      <c r="AFF239" s="34"/>
      <c r="AFG239" s="33"/>
      <c r="AFH239" s="33"/>
      <c r="AFI239" s="33"/>
      <c r="AFJ239" s="34"/>
      <c r="AFK239" s="33"/>
      <c r="AFL239" s="33"/>
      <c r="AFM239" s="33"/>
      <c r="AFN239" s="34"/>
      <c r="AFO239" s="33"/>
      <c r="AFP239" s="33"/>
      <c r="AFQ239" s="33"/>
      <c r="AFR239" s="34"/>
      <c r="AFS239" s="33"/>
      <c r="AFT239" s="33"/>
      <c r="AFU239" s="33"/>
      <c r="AFV239" s="34"/>
      <c r="AFW239" s="33"/>
      <c r="AFX239" s="33"/>
      <c r="AFY239" s="33"/>
      <c r="AFZ239" s="34"/>
      <c r="AGA239" s="33"/>
      <c r="AGB239" s="33"/>
      <c r="AGC239" s="33"/>
      <c r="AGD239" s="34"/>
      <c r="AGE239" s="33"/>
      <c r="AGF239" s="33"/>
      <c r="AGG239" s="33"/>
      <c r="AGH239" s="34"/>
      <c r="AGI239" s="33"/>
      <c r="AGJ239" s="33"/>
      <c r="AGK239" s="33"/>
      <c r="AGL239" s="33"/>
      <c r="AGM239" s="33"/>
      <c r="AGN239" s="34"/>
      <c r="AGO239" s="33"/>
      <c r="AGP239" s="33"/>
      <c r="AGQ239" s="33"/>
      <c r="AGR239" s="33"/>
      <c r="AGS239" s="34"/>
      <c r="AGT239" s="34"/>
      <c r="AGU239" s="33"/>
      <c r="AGV239" s="33"/>
      <c r="AGW239" s="33"/>
      <c r="AGX239" s="33"/>
      <c r="AGY239" s="34"/>
      <c r="AGZ239" s="34"/>
      <c r="AHA239" s="33"/>
      <c r="AHB239" s="33"/>
      <c r="AHC239" s="33"/>
      <c r="AHD239" s="33"/>
      <c r="AHE239" s="34"/>
      <c r="AHF239" s="34"/>
      <c r="AHG239" s="33"/>
      <c r="AHH239" s="33"/>
      <c r="AHI239" s="33"/>
      <c r="AHJ239" s="33"/>
      <c r="AHK239" s="34"/>
      <c r="AHL239" s="34"/>
      <c r="AHM239" s="33"/>
      <c r="AHN239" s="33"/>
      <c r="AHO239" s="33"/>
      <c r="AHP239" s="33"/>
      <c r="AHQ239" s="34"/>
      <c r="AHR239" s="34"/>
      <c r="AHS239" s="33"/>
      <c r="AHT239" s="33"/>
      <c r="AHU239" s="33"/>
      <c r="AHV239" s="34"/>
      <c r="AHW239" s="33"/>
      <c r="AHX239" s="33"/>
      <c r="AHY239" s="33"/>
      <c r="AHZ239" s="34"/>
      <c r="AIA239" s="33"/>
      <c r="AIB239" s="33"/>
      <c r="AIC239" s="33"/>
      <c r="AID239" s="34"/>
      <c r="AIE239" s="33"/>
      <c r="AIF239" s="33"/>
      <c r="AIG239" s="33"/>
      <c r="AIH239" s="34"/>
      <c r="AII239" s="33"/>
      <c r="AIJ239" s="33"/>
      <c r="AIK239" s="33"/>
      <c r="AIL239" s="34"/>
    </row>
    <row r="240" spans="1:922" s="5" customFormat="1" outlineLevel="1" x14ac:dyDescent="0.25">
      <c r="A240" s="35">
        <v>1</v>
      </c>
      <c r="B240" s="49" t="s">
        <v>129</v>
      </c>
      <c r="C240" s="37"/>
      <c r="D240" s="35"/>
      <c r="E240" s="35"/>
      <c r="F240" s="35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7"/>
      <c r="X240" s="38"/>
      <c r="Y240" s="38"/>
      <c r="Z240" s="38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38"/>
      <c r="AL240" s="38"/>
      <c r="AM240" s="38"/>
      <c r="AN240" s="38"/>
      <c r="AO240" s="38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38"/>
      <c r="BG240" s="38"/>
      <c r="BH240" s="38"/>
      <c r="BI240" s="38"/>
      <c r="BJ240" s="38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38"/>
      <c r="BZ240" s="38"/>
      <c r="CA240" s="38"/>
      <c r="CB240" s="38"/>
      <c r="CC240" s="38"/>
      <c r="CD240" s="38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38"/>
      <c r="CU240" s="38"/>
      <c r="CV240" s="38"/>
      <c r="CW240" s="38"/>
      <c r="CX240" s="38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38"/>
      <c r="DO240" s="38"/>
      <c r="DP240" s="38"/>
      <c r="DQ240" s="38"/>
      <c r="DR240" s="38"/>
      <c r="DS240" s="37"/>
      <c r="DT240" s="38"/>
      <c r="DU240" s="38"/>
      <c r="DV240" s="38"/>
      <c r="DW240" s="38"/>
      <c r="DX240" s="38" t="s">
        <v>363</v>
      </c>
      <c r="DY240" s="38" t="s">
        <v>363</v>
      </c>
      <c r="DZ240" s="38" t="s">
        <v>363</v>
      </c>
      <c r="EA240" s="38"/>
      <c r="EB240" s="38"/>
      <c r="EC240" s="38"/>
      <c r="ED240" s="38"/>
      <c r="EE240" s="38" t="s">
        <v>363</v>
      </c>
      <c r="EF240" s="38" t="s">
        <v>363</v>
      </c>
      <c r="EG240" s="38"/>
      <c r="EH240" s="38"/>
      <c r="EI240" s="38"/>
      <c r="EJ240" s="38"/>
      <c r="EK240" s="38"/>
      <c r="EL240" s="38"/>
      <c r="EM240" s="37"/>
      <c r="EN240" s="38"/>
      <c r="EO240" s="38"/>
      <c r="EP240" s="38"/>
      <c r="EQ240" s="38"/>
      <c r="ER240" s="38" t="s">
        <v>363</v>
      </c>
      <c r="ES240" s="38" t="s">
        <v>363</v>
      </c>
      <c r="ET240" s="38" t="s">
        <v>363</v>
      </c>
      <c r="EU240" s="38"/>
      <c r="EV240" s="38"/>
      <c r="EW240" s="38"/>
      <c r="EX240" s="38"/>
      <c r="EY240" s="38" t="s">
        <v>363</v>
      </c>
      <c r="EZ240" s="38" t="s">
        <v>363</v>
      </c>
      <c r="FA240" s="38"/>
      <c r="FB240" s="38"/>
      <c r="FC240" s="38"/>
      <c r="FD240" s="38"/>
      <c r="FE240" s="38"/>
      <c r="FF240" s="38"/>
      <c r="FG240" s="37"/>
      <c r="FH240" s="38"/>
      <c r="FI240" s="38"/>
      <c r="FJ240" s="38"/>
      <c r="FK240" s="38"/>
      <c r="FL240" s="38" t="s">
        <v>363</v>
      </c>
      <c r="FM240" s="38" t="s">
        <v>363</v>
      </c>
      <c r="FN240" s="38" t="s">
        <v>363</v>
      </c>
      <c r="FO240" s="38"/>
      <c r="FP240" s="38"/>
      <c r="FQ240" s="38"/>
      <c r="FR240" s="38"/>
      <c r="FS240" s="38" t="s">
        <v>363</v>
      </c>
      <c r="FT240" s="38" t="s">
        <v>363</v>
      </c>
      <c r="FU240" s="38"/>
      <c r="FV240" s="38"/>
      <c r="FW240" s="38"/>
      <c r="FX240" s="38"/>
      <c r="FY240" s="38"/>
      <c r="FZ240" s="38"/>
      <c r="GA240" s="37"/>
      <c r="GB240" s="38"/>
      <c r="GC240" s="38"/>
      <c r="GD240" s="38"/>
      <c r="GE240" s="38" t="s">
        <v>363</v>
      </c>
      <c r="GF240" s="38" t="s">
        <v>363</v>
      </c>
      <c r="GG240" s="38" t="s">
        <v>363</v>
      </c>
      <c r="GH240" s="38"/>
      <c r="GI240" s="38"/>
      <c r="GJ240" s="38"/>
      <c r="GK240" s="38"/>
      <c r="GL240" s="38" t="s">
        <v>363</v>
      </c>
      <c r="GM240" s="38" t="s">
        <v>363</v>
      </c>
      <c r="GN240" s="38"/>
      <c r="GO240" s="38"/>
      <c r="GP240" s="38"/>
      <c r="GQ240" s="38"/>
      <c r="GR240" s="38"/>
      <c r="GS240" s="38"/>
      <c r="GT240" s="38"/>
      <c r="GU240" s="37"/>
      <c r="GV240" s="38"/>
      <c r="GW240" s="38"/>
      <c r="GX240" s="38"/>
      <c r="GY240" s="38" t="s">
        <v>363</v>
      </c>
      <c r="GZ240" s="38" t="s">
        <v>363</v>
      </c>
      <c r="HA240" s="38" t="s">
        <v>363</v>
      </c>
      <c r="HB240" s="38"/>
      <c r="HC240" s="38"/>
      <c r="HD240" s="38"/>
      <c r="HE240" s="38"/>
      <c r="HF240" s="38" t="s">
        <v>363</v>
      </c>
      <c r="HG240" s="38" t="s">
        <v>363</v>
      </c>
      <c r="HH240" s="38"/>
      <c r="HI240" s="38"/>
      <c r="HJ240" s="38"/>
      <c r="HK240" s="38"/>
      <c r="HL240" s="38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7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  <c r="IW240" s="38"/>
      <c r="IX240" s="38"/>
      <c r="IY240" s="38"/>
      <c r="IZ240" s="38"/>
      <c r="JA240" s="38"/>
      <c r="JB240" s="38"/>
      <c r="JC240" s="37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37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8"/>
      <c r="TD240" s="38"/>
      <c r="TE240" s="38"/>
      <c r="TF240" s="38"/>
      <c r="TG240" s="37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8"/>
      <c r="TX240" s="38"/>
      <c r="TY240" s="38"/>
      <c r="TZ240" s="38"/>
      <c r="UA240" s="37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8"/>
      <c r="UR240" s="38"/>
      <c r="US240" s="38"/>
      <c r="UT240" s="38"/>
      <c r="UU240" s="37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8"/>
      <c r="VL240" s="38"/>
      <c r="VM240" s="38"/>
      <c r="VN240" s="38"/>
      <c r="VO240" s="37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8"/>
      <c r="WF240" s="38"/>
      <c r="WG240" s="38"/>
      <c r="WH240" s="38"/>
      <c r="WI240" s="37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8"/>
      <c r="WZ240" s="38"/>
      <c r="XA240" s="38"/>
      <c r="XB240" s="38"/>
      <c r="XC240" s="37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8"/>
      <c r="XT240" s="38"/>
      <c r="XU240" s="38"/>
      <c r="XV240" s="38"/>
      <c r="XW240" s="37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8"/>
      <c r="YN240" s="38"/>
      <c r="YO240" s="38"/>
      <c r="YP240" s="38"/>
      <c r="YQ240" s="37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8"/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ref="AGJ240:AGJ242" si="883">IF(COUNTIFS($C$7:$AGI$7,"="&amp;$AGO$5,$C240:$AGI240,"б")=0,"",COUNTIFS($C$7:$AGI$7,"="&amp;$AGO$5,$C240:$AGI240,"б"))</f>
        <v/>
      </c>
      <c r="AGK240" s="85" t="str">
        <f t="shared" ref="AGK240:AGK242" si="884">IF(COUNTIFS($C$7:$AGI$7,"="&amp;$AGO$5,$C240:$AGI240,"у")=0,"",COUNTIFS($C$7:$AGI$7,"="&amp;$AGO$5,$C240:$AGI240,"у"))</f>
        <v/>
      </c>
      <c r="AGL240" s="85" t="str">
        <f t="shared" ref="AGL240:AGL242" si="885">IF(COUNTIFS($C$7:$AGI$7,"="&amp;$AGO$5,$C240:$AGI240,"н")=0,"",COUNTIFS($C$7:$AGI$7,"="&amp;$AGO$5,$C240:$AGI240,"н"))</f>
        <v/>
      </c>
      <c r="AGP240" s="36" t="str">
        <f>IF(COUNTIFS($C$6:$AGI$6,9,$C240:$AGI240,"б")=0,"",COUNTIFS($C$6:$AGI$6,9,$C240:$AGI240,"б"))</f>
        <v/>
      </c>
      <c r="AGQ240" s="36" t="str">
        <f>IF(COUNTIFS($C$6:$AGI$6,9,$C240:$AGI240,"у")=0,"",COUNTIFS($C$6:$AGI$6,9,$C240:$AGI240,"у"))</f>
        <v/>
      </c>
      <c r="AGR240" s="39" t="str">
        <f>IF(COUNTIFS($C$6:$AGI$6,9,$C240:$AGI240,"н")=0,"",COUNTIFS($C$6:$AGI$6,9,$C240:$AGI240,"н"))</f>
        <v/>
      </c>
      <c r="AGS240" s="36">
        <f>IF(COUNTIFS($C$6:$AGI$6,10,$C240:$AGI240,"б")=0,"",COUNTIFS($C$6:$AGI$6,10,$C240:$AGI240,"б"))</f>
        <v>15</v>
      </c>
      <c r="AGT240" s="36" t="str">
        <f>IF(COUNTIFS($C$6:$AGI$6,10,$C240:$AGI240,"у")=0,"",COUNTIFS($C$6:$AGI$6,10,$C240:$AGI240,"у"))</f>
        <v/>
      </c>
      <c r="AGU240" s="39" t="str">
        <f>IF(COUNTIFS($C$6:$AGI$6,10,$C240:$AGI240,"н")=0,"",COUNTIFS($C$6:$AGI$6,10,$C240:$AGI240,"н"))</f>
        <v/>
      </c>
      <c r="AGV240" s="36">
        <f>IF(COUNTIFS($C$6:$AGI$6,11,$C240:$AGI240,"б")=0,"",COUNTIFS($C$6:$AGI$6,11,$C240:$AGI240,"б"))</f>
        <v>10</v>
      </c>
      <c r="AGW240" s="36" t="str">
        <f>IF(COUNTIFS($C$6:$AGI$6,11,$C240:$AGI240,"у")=0,"",COUNTIFS($C$6:$AGI$6,11,$C240:$AGI240,"у"))</f>
        <v/>
      </c>
      <c r="AGX240" s="39" t="str">
        <f>IF(COUNTIFS($C$6:$AGI$6,11,$C240:$AGI240,"н")=0,"",COUNTIFS($C$6:$AGI$6,11,$C240:$AGI240,"н"))</f>
        <v/>
      </c>
      <c r="AGY240" s="36" t="str">
        <f>IF(COUNTIFS($C$6:$AGI$6,12,$C240:$AGI240,"б")=0,"",COUNTIFS($C$6:$AGI$6,12,$C240:$AGI240,"б"))</f>
        <v/>
      </c>
      <c r="AGZ240" s="36" t="str">
        <f>IF(COUNTIFS($C$6:$AGI$6,12,$C240:$AGI240,"у")=0,"",COUNTIFS($C$6:$AGI$6,12,$C240:$AGI240,"у"))</f>
        <v/>
      </c>
      <c r="AHA240" s="39" t="str">
        <f>IF(COUNTIFS($C$6:$AGI$6,12,$C240:$AGI240,"н")=0,"",COUNTIFS($C$6:$AGI$6,12,$C240:$AGI240,"н"))</f>
        <v/>
      </c>
      <c r="AHB240" s="36" t="str">
        <f>IF(COUNTIFS($C$6:$AGI$6,1,$C240:$AGI240,"б")=0,"",COUNTIFS($C$6:$AGI$6,1,$C240:$AGI240,"б"))</f>
        <v/>
      </c>
      <c r="AHC240" s="36" t="str">
        <f>IF(COUNTIFS($C$6:$AGI$6,1,$C240:$AGI240,"у")=0,"",COUNTIFS($C$6:$AGI$6,1,$C240:$AGI240,"у"))</f>
        <v/>
      </c>
      <c r="AHD240" s="39" t="str">
        <f>IF(COUNTIFS($C$6:$AGI$6,1,$C240:$AGI240,"н")=0,"",COUNTIFS($C$6:$AGI$6,1,$C240:$AGI240,"н"))</f>
        <v/>
      </c>
      <c r="AHE240" s="36" t="str">
        <f>IF(COUNTIFS($C$6:$AGI$6,2,$C240:$AGI240,"б")=0,"",COUNTIFS($C$6:$AGI$6,2,$C240:$AGI240,"б"))</f>
        <v/>
      </c>
      <c r="AHF240" s="36" t="str">
        <f>IF(COUNTIFS($C$6:$AGI$6,2,$C240:$AGI240,"у")=0,"",COUNTIFS($C$6:$AGI$6,2,$C240:$AGI240,"у"))</f>
        <v/>
      </c>
      <c r="AHG240" s="39" t="str">
        <f>IF(COUNTIFS($C$6:$AGI$6,2,$C240:$AGI240,"н")=0,"",COUNTIFS($C$6:$AGI$6,2,$C240:$AGI240,"н"))</f>
        <v/>
      </c>
      <c r="AHH240" s="36" t="str">
        <f>IF(COUNTIFS($C$6:$AGI$6,3,$C240:$AGI240,"б")=0,"",COUNTIFS($C$6:$AGI$6,3,$C240:$AGI240,"б"))</f>
        <v/>
      </c>
      <c r="AHI240" s="36" t="str">
        <f>IF(COUNTIFS($C$6:$AGI$6,3,$C240:$AGI240,"у")=0,"",COUNTIFS($C$6:$AGI$6,3,$C240:$AGI240,"у"))</f>
        <v/>
      </c>
      <c r="AHJ240" s="39" t="str">
        <f>IF(COUNTIFS($C$6:$AGI$6,3,$C240:$AGI240,"н")=0,"",COUNTIFS($C$6:$AGI$6,3,$C240:$AGI240,"н"))</f>
        <v/>
      </c>
      <c r="AHK240" s="36" t="str">
        <f>IF(COUNTIFS($C$6:$AGI$6,4,$C240:$AGI240,"б")=0,"",COUNTIFS($C$6:$AGI$6,4,$C240:$AGI240,"б"))</f>
        <v/>
      </c>
      <c r="AHL240" s="36" t="str">
        <f>IF(COUNTIFS($C$6:$AGI$6,4,$C240:$AGI240,"у")=0,"",COUNTIFS($C$6:$AGI$6,4,$C240:$AGI240,"у"))</f>
        <v/>
      </c>
      <c r="AHM240" s="39" t="str">
        <f>IF(COUNTIFS($C$6:$AGI$6,4,$C240:$AGI240,"н")=0,"",COUNTIFS($C$6:$AGI$6,4,$C240:$AGI240,"н"))</f>
        <v/>
      </c>
      <c r="AHN240" s="36" t="str">
        <f>IF(COUNTIFS($C$6:$AGI$6,5,$C240:$AGI240,"б")=0,"",COUNTIFS($C$6:$AGI$6,5,$C240:$AGI240,"б"))</f>
        <v/>
      </c>
      <c r="AHO240" s="36" t="str">
        <f>IF(COUNTIFS($C$6:$AGI$6,5,$C240:$AGI240,"у")=0,"",COUNTIFS($C$6:$AGI$6,5,$C240:$AGI240,"у"))</f>
        <v/>
      </c>
      <c r="AHP240" s="39" t="str">
        <f>IF(COUNTIFS($C$6:$AGI$6,5,$C240:$AGI240,"н")=0,"",COUNTIFS($C$6:$AGI$6,5,$C240:$AGI240,"н"))</f>
        <v/>
      </c>
      <c r="AHQ240" s="36" t="str">
        <f>IF(COUNTIFS($C$6:$AGI$6,6,$C240:$AGI240,"б")=0,"",COUNTIFS($C$6:$AGI$6,6,$C240:$AGI240,"б"))</f>
        <v/>
      </c>
      <c r="AHR240" s="36" t="str">
        <f>IF(COUNTIFS($C$6:$AGI$6,6,$C240:$AGI240,"у")=0,"",COUNTIFS($C$6:$AGI$6,6,$C240:$AGI240,"у"))</f>
        <v/>
      </c>
      <c r="AHS240" s="39" t="str">
        <f>IF(COUNTIFS($C$6:$AGI$6,6,$C240:$AGI240,"н")=0,"",COUNTIFS($C$6:$AGI$6,6,$C240:$AGI240,"н"))</f>
        <v/>
      </c>
    </row>
    <row r="241" spans="1:922" s="5" customFormat="1" outlineLevel="1" x14ac:dyDescent="0.25">
      <c r="A241" s="35">
        <v>2</v>
      </c>
      <c r="B241" s="36"/>
      <c r="C241" s="37"/>
      <c r="D241" s="35"/>
      <c r="E241" s="35"/>
      <c r="F241" s="35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7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7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7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7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7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7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7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7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37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8"/>
      <c r="TD241" s="38"/>
      <c r="TE241" s="38"/>
      <c r="TF241" s="38"/>
      <c r="TG241" s="37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8"/>
      <c r="TX241" s="38"/>
      <c r="TY241" s="38"/>
      <c r="TZ241" s="38"/>
      <c r="UA241" s="37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8"/>
      <c r="UR241" s="38"/>
      <c r="US241" s="38"/>
      <c r="UT241" s="38"/>
      <c r="UU241" s="37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8"/>
      <c r="VL241" s="38"/>
      <c r="VM241" s="38"/>
      <c r="VN241" s="38"/>
      <c r="VO241" s="37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8"/>
      <c r="WF241" s="38"/>
      <c r="WG241" s="38"/>
      <c r="WH241" s="38"/>
      <c r="WI241" s="37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8"/>
      <c r="WZ241" s="38"/>
      <c r="XA241" s="38"/>
      <c r="XB241" s="38"/>
      <c r="XC241" s="37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8"/>
      <c r="XT241" s="38"/>
      <c r="XU241" s="38"/>
      <c r="XV241" s="38"/>
      <c r="XW241" s="37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8"/>
      <c r="YN241" s="38"/>
      <c r="YO241" s="38"/>
      <c r="YP241" s="38"/>
      <c r="YQ241" s="37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8"/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883"/>
        <v/>
      </c>
      <c r="AGK241" s="85" t="str">
        <f t="shared" si="884"/>
        <v/>
      </c>
      <c r="AGL241" s="85" t="str">
        <f t="shared" si="885"/>
        <v/>
      </c>
      <c r="AGP241" s="36" t="str">
        <f t="shared" ref="AGP241:AGP242" si="886">IF(COUNTIFS($C$6:$AGI$6,9,$C241:$AGI241,"б")=0,"",COUNTIFS($C$6:$AGI$6,9,$C241:$AGI241,"б"))</f>
        <v/>
      </c>
      <c r="AGQ241" s="36" t="str">
        <f>IF(COUNTIFS($C$6:$AGI$6,9,$C241:$AGI241,"у")=0,"",COUNTIFS($C$6:$AGI$6,9,$C241:$AGI241,"у"))</f>
        <v/>
      </c>
      <c r="AGR241" s="39" t="str">
        <f t="shared" ref="AGR241:AGR242" si="887">IF(COUNTIFS($C$6:$AGI$6,9,$C241:$AGI241,"н")=0,"",COUNTIFS($C$6:$AGI$6,9,$C241:$AGI241,"н"))</f>
        <v/>
      </c>
      <c r="AGS241" s="36" t="str">
        <f t="shared" ref="AGS241:AGS242" si="888">IF(COUNTIFS($C$6:$AGI$6,10,$C241:$AGI241,"б")=0,"",COUNTIFS($C$6:$AGI$6,10,$C241:$AGI241,"б"))</f>
        <v/>
      </c>
      <c r="AGT241" s="36" t="str">
        <f>IF(COUNTIFS($C$6:$AGI$6,10,$C241:$AGI241,"у")=0,"",COUNTIFS($C$6:$AGI$6,10,$C241:$AGI241,"у"))</f>
        <v/>
      </c>
      <c r="AGU241" s="39" t="str">
        <f t="shared" ref="AGU241:AGU242" si="889">IF(COUNTIFS($C$6:$AGI$6,10,$C241:$AGI241,"н")=0,"",COUNTIFS($C$6:$AGI$6,10,$C241:$AGI241,"н"))</f>
        <v/>
      </c>
      <c r="AGV241" s="36" t="str">
        <f t="shared" ref="AGV241:AGV242" si="890">IF(COUNTIFS($C$6:$AGI$6,11,$C241:$AGI241,"б")=0,"",COUNTIFS($C$6:$AGI$6,11,$C241:$AGI241,"б"))</f>
        <v/>
      </c>
      <c r="AGW241" s="36" t="str">
        <f>IF(COUNTIFS($C$6:$AGI$6,11,$C241:$AGI241,"у")=0,"",COUNTIFS($C$6:$AGI$6,11,$C241:$AGI241,"у"))</f>
        <v/>
      </c>
      <c r="AGX241" s="39" t="str">
        <f t="shared" ref="AGX241:AGX242" si="891">IF(COUNTIFS($C$6:$AGI$6,11,$C241:$AGI241,"н")=0,"",COUNTIFS($C$6:$AGI$6,11,$C241:$AGI241,"н"))</f>
        <v/>
      </c>
      <c r="AGY241" s="36" t="str">
        <f t="shared" ref="AGY241:AGY242" si="892">IF(COUNTIFS($C$6:$AGI$6,12,$C241:$AGI241,"б")=0,"",COUNTIFS($C$6:$AGI$6,12,$C241:$AGI241,"б"))</f>
        <v/>
      </c>
      <c r="AGZ241" s="36" t="str">
        <f>IF(COUNTIFS($C$6:$AGI$6,12,$C241:$AGI241,"у")=0,"",COUNTIFS($C$6:$AGI$6,12,$C241:$AGI241,"у"))</f>
        <v/>
      </c>
      <c r="AHA241" s="39" t="str">
        <f t="shared" ref="AHA241:AHA242" si="893">IF(COUNTIFS($C$6:$AGI$6,12,$C241:$AGI241,"н")=0,"",COUNTIFS($C$6:$AGI$6,12,$C241:$AGI241,"н"))</f>
        <v/>
      </c>
      <c r="AHB241" s="36" t="str">
        <f t="shared" ref="AHB241:AHB242" si="894">IF(COUNTIFS($C$6:$AGI$6,1,$C241:$AGI241,"б")=0,"",COUNTIFS($C$6:$AGI$6,1,$C241:$AGI241,"б"))</f>
        <v/>
      </c>
      <c r="AHC241" s="36" t="str">
        <f>IF(COUNTIFS($C$6:$AGI$6,1,$C241:$AGI241,"у")=0,"",COUNTIFS($C$6:$AGI$6,1,$C241:$AGI241,"у"))</f>
        <v/>
      </c>
      <c r="AHD241" s="39" t="str">
        <f t="shared" ref="AHD241:AHD242" si="895">IF(COUNTIFS($C$6:$AGI$6,1,$C241:$AGI241,"н")=0,"",COUNTIFS($C$6:$AGI$6,1,$C241:$AGI241,"н"))</f>
        <v/>
      </c>
      <c r="AHE241" s="36" t="str">
        <f t="shared" ref="AHE241:AHE242" si="896">IF(COUNTIFS($C$6:$AGI$6,2,$C241:$AGI241,"б")=0,"",COUNTIFS($C$6:$AGI$6,2,$C241:$AGI241,"б"))</f>
        <v/>
      </c>
      <c r="AHF241" s="36" t="str">
        <f>IF(COUNTIFS($C$6:$AGI$6,2,$C241:$AGI241,"у")=0,"",COUNTIFS($C$6:$AGI$6,2,$C241:$AGI241,"у"))</f>
        <v/>
      </c>
      <c r="AHG241" s="39" t="str">
        <f t="shared" ref="AHG241:AHG242" si="897">IF(COUNTIFS($C$6:$AGI$6,2,$C241:$AGI241,"н")=0,"",COUNTIFS($C$6:$AGI$6,2,$C241:$AGI241,"н"))</f>
        <v/>
      </c>
      <c r="AHH241" s="36" t="str">
        <f t="shared" ref="AHH241:AHH242" si="898">IF(COUNTIFS($C$6:$AGI$6,3,$C241:$AGI241,"б")=0,"",COUNTIFS($C$6:$AGI$6,3,$C241:$AGI241,"б"))</f>
        <v/>
      </c>
      <c r="AHI241" s="36" t="str">
        <f>IF(COUNTIFS($C$6:$AGI$6,3,$C241:$AGI241,"у")=0,"",COUNTIFS($C$6:$AGI$6,3,$C241:$AGI241,"у"))</f>
        <v/>
      </c>
      <c r="AHJ241" s="39" t="str">
        <f t="shared" ref="AHJ241:AHJ242" si="899">IF(COUNTIFS($C$6:$AGI$6,3,$C241:$AGI241,"н")=0,"",COUNTIFS($C$6:$AGI$6,3,$C241:$AGI241,"н"))</f>
        <v/>
      </c>
      <c r="AHK241" s="36" t="str">
        <f t="shared" ref="AHK241:AHK242" si="900">IF(COUNTIFS($C$6:$AGI$6,4,$C241:$AGI241,"б")=0,"",COUNTIFS($C$6:$AGI$6,4,$C241:$AGI241,"б"))</f>
        <v/>
      </c>
      <c r="AHL241" s="36" t="str">
        <f>IF(COUNTIFS($C$6:$AGI$6,4,$C241:$AGI241,"у")=0,"",COUNTIFS($C$6:$AGI$6,4,$C241:$AGI241,"у"))</f>
        <v/>
      </c>
      <c r="AHM241" s="39" t="str">
        <f t="shared" ref="AHM241:AHM242" si="901">IF(COUNTIFS($C$6:$AGI$6,4,$C241:$AGI241,"н")=0,"",COUNTIFS($C$6:$AGI$6,4,$C241:$AGI241,"н"))</f>
        <v/>
      </c>
      <c r="AHN241" s="36" t="str">
        <f t="shared" ref="AHN241:AHN242" si="902">IF(COUNTIFS($C$6:$AGI$6,5,$C241:$AGI241,"б")=0,"",COUNTIFS($C$6:$AGI$6,5,$C241:$AGI241,"б"))</f>
        <v/>
      </c>
      <c r="AHO241" s="36" t="str">
        <f>IF(COUNTIFS($C$6:$AGI$6,5,$C241:$AGI241,"у")=0,"",COUNTIFS($C$6:$AGI$6,5,$C241:$AGI241,"у"))</f>
        <v/>
      </c>
      <c r="AHP241" s="39" t="str">
        <f t="shared" ref="AHP241:AHP242" si="903">IF(COUNTIFS($C$6:$AGI$6,5,$C241:$AGI241,"н")=0,"",COUNTIFS($C$6:$AGI$6,5,$C241:$AGI241,"н"))</f>
        <v/>
      </c>
      <c r="AHQ241" s="36" t="str">
        <f t="shared" ref="AHQ241:AHQ242" si="904">IF(COUNTIFS($C$6:$AGI$6,6,$C241:$AGI241,"б")=0,"",COUNTIFS($C$6:$AGI$6,6,$C241:$AGI241,"б"))</f>
        <v/>
      </c>
      <c r="AHR241" s="36" t="str">
        <f>IF(COUNTIFS($C$6:$AGI$6,6,$C241:$AGI241,"у")=0,"",COUNTIFS($C$6:$AGI$6,6,$C241:$AGI241,"у"))</f>
        <v/>
      </c>
      <c r="AHS241" s="39" t="str">
        <f t="shared" ref="AHS241:AHS242" si="905">IF(COUNTIFS($C$6:$AGI$6,6,$C241:$AGI241,"н")=0,"",COUNTIFS($C$6:$AGI$6,6,$C241:$AGI241,"н"))</f>
        <v/>
      </c>
    </row>
    <row r="242" spans="1:922" s="5" customFormat="1" outlineLevel="1" x14ac:dyDescent="0.25">
      <c r="A242" s="35">
        <f t="shared" ref="A242" si="906">A241+1</f>
        <v>3</v>
      </c>
      <c r="B242" s="36"/>
      <c r="C242" s="37"/>
      <c r="D242" s="35"/>
      <c r="E242" s="35"/>
      <c r="F242" s="35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7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7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7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7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7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7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7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37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8"/>
      <c r="TD242" s="38"/>
      <c r="TE242" s="38"/>
      <c r="TF242" s="38"/>
      <c r="TG242" s="37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8"/>
      <c r="TX242" s="38"/>
      <c r="TY242" s="38"/>
      <c r="TZ242" s="38"/>
      <c r="UA242" s="37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8"/>
      <c r="UR242" s="38"/>
      <c r="US242" s="38"/>
      <c r="UT242" s="38"/>
      <c r="UU242" s="37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8"/>
      <c r="VL242" s="38"/>
      <c r="VM242" s="38"/>
      <c r="VN242" s="38"/>
      <c r="VO242" s="37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8"/>
      <c r="WF242" s="38"/>
      <c r="WG242" s="38"/>
      <c r="WH242" s="38"/>
      <c r="WI242" s="37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8"/>
      <c r="WZ242" s="38"/>
      <c r="XA242" s="38"/>
      <c r="XB242" s="38"/>
      <c r="XC242" s="37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8"/>
      <c r="XT242" s="38"/>
      <c r="XU242" s="38"/>
      <c r="XV242" s="38"/>
      <c r="XW242" s="37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8"/>
      <c r="YN242" s="38"/>
      <c r="YO242" s="38"/>
      <c r="YP242" s="38"/>
      <c r="YQ242" s="37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8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883"/>
        <v/>
      </c>
      <c r="AGK242" s="85" t="str">
        <f t="shared" si="884"/>
        <v/>
      </c>
      <c r="AGL242" s="85" t="str">
        <f t="shared" si="885"/>
        <v/>
      </c>
      <c r="AGP242" s="36" t="str">
        <f t="shared" si="886"/>
        <v/>
      </c>
      <c r="AGQ242" s="36" t="str">
        <f>IF(COUNTIFS($C$6:$AGI$6,9,$C242:$AGI242,"у")=0,"",COUNTIFS($C$6:$AGI$6,9,$C242:$AGI242,"у"))</f>
        <v/>
      </c>
      <c r="AGR242" s="39" t="str">
        <f t="shared" si="887"/>
        <v/>
      </c>
      <c r="AGS242" s="36" t="str">
        <f t="shared" si="888"/>
        <v/>
      </c>
      <c r="AGT242" s="36" t="str">
        <f>IF(COUNTIFS($C$6:$AGI$6,10,$C242:$AGI242,"у")=0,"",COUNTIFS($C$6:$AGI$6,10,$C242:$AGI242,"у"))</f>
        <v/>
      </c>
      <c r="AGU242" s="39" t="str">
        <f t="shared" si="889"/>
        <v/>
      </c>
      <c r="AGV242" s="36" t="str">
        <f t="shared" si="890"/>
        <v/>
      </c>
      <c r="AGW242" s="36" t="str">
        <f>IF(COUNTIFS($C$6:$AGI$6,11,$C242:$AGI242,"у")=0,"",COUNTIFS($C$6:$AGI$6,11,$C242:$AGI242,"у"))</f>
        <v/>
      </c>
      <c r="AGX242" s="39" t="str">
        <f t="shared" si="891"/>
        <v/>
      </c>
      <c r="AGY242" s="36" t="str">
        <f t="shared" si="892"/>
        <v/>
      </c>
      <c r="AGZ242" s="36" t="str">
        <f>IF(COUNTIFS($C$6:$AGI$6,12,$C242:$AGI242,"у")=0,"",COUNTIFS($C$6:$AGI$6,12,$C242:$AGI242,"у"))</f>
        <v/>
      </c>
      <c r="AHA242" s="39" t="str">
        <f t="shared" si="893"/>
        <v/>
      </c>
      <c r="AHB242" s="36" t="str">
        <f t="shared" si="894"/>
        <v/>
      </c>
      <c r="AHC242" s="36" t="str">
        <f>IF(COUNTIFS($C$6:$AGI$6,1,$C242:$AGI242,"у")=0,"",COUNTIFS($C$6:$AGI$6,1,$C242:$AGI242,"у"))</f>
        <v/>
      </c>
      <c r="AHD242" s="39" t="str">
        <f t="shared" si="895"/>
        <v/>
      </c>
      <c r="AHE242" s="36" t="str">
        <f t="shared" si="896"/>
        <v/>
      </c>
      <c r="AHF242" s="36" t="str">
        <f>IF(COUNTIFS($C$6:$AGI$6,2,$C242:$AGI242,"у")=0,"",COUNTIFS($C$6:$AGI$6,2,$C242:$AGI242,"у"))</f>
        <v/>
      </c>
      <c r="AHG242" s="39" t="str">
        <f t="shared" si="897"/>
        <v/>
      </c>
      <c r="AHH242" s="36" t="str">
        <f t="shared" si="898"/>
        <v/>
      </c>
      <c r="AHI242" s="36" t="str">
        <f>IF(COUNTIFS($C$6:$AGI$6,3,$C242:$AGI242,"у")=0,"",COUNTIFS($C$6:$AGI$6,3,$C242:$AGI242,"у"))</f>
        <v/>
      </c>
      <c r="AHJ242" s="39" t="str">
        <f t="shared" si="899"/>
        <v/>
      </c>
      <c r="AHK242" s="36" t="str">
        <f t="shared" si="900"/>
        <v/>
      </c>
      <c r="AHL242" s="36" t="str">
        <f>IF(COUNTIFS($C$6:$AGI$6,4,$C242:$AGI242,"у")=0,"",COUNTIFS($C$6:$AGI$6,4,$C242:$AGI242,"у"))</f>
        <v/>
      </c>
      <c r="AHM242" s="39" t="str">
        <f t="shared" si="901"/>
        <v/>
      </c>
      <c r="AHN242" s="36" t="str">
        <f t="shared" si="902"/>
        <v/>
      </c>
      <c r="AHO242" s="36" t="str">
        <f>IF(COUNTIFS($C$6:$AGI$6,5,$C242:$AGI242,"у")=0,"",COUNTIFS($C$6:$AGI$6,5,$C242:$AGI242,"у"))</f>
        <v/>
      </c>
      <c r="AHP242" s="39" t="str">
        <f t="shared" si="903"/>
        <v/>
      </c>
      <c r="AHQ242" s="36" t="str">
        <f t="shared" si="904"/>
        <v/>
      </c>
      <c r="AHR242" s="36" t="str">
        <f>IF(COUNTIFS($C$6:$AGI$6,6,$C242:$AGI242,"у")=0,"",COUNTIFS($C$6:$AGI$6,6,$C242:$AGI242,"у"))</f>
        <v/>
      </c>
      <c r="AHS242" s="39" t="str">
        <f t="shared" si="905"/>
        <v/>
      </c>
    </row>
    <row r="243" spans="1:922" s="32" customFormat="1" x14ac:dyDescent="0.25">
      <c r="A243" s="31" t="s">
        <v>40</v>
      </c>
      <c r="C243" s="33"/>
      <c r="D243" s="33"/>
      <c r="E243" s="33"/>
      <c r="F243" s="34"/>
      <c r="G243" s="33"/>
      <c r="H243" s="33"/>
      <c r="I243" s="33"/>
      <c r="J243" s="34"/>
      <c r="K243" s="33"/>
      <c r="L243" s="33"/>
      <c r="M243" s="33"/>
      <c r="N243" s="34"/>
      <c r="O243" s="33"/>
      <c r="P243" s="33"/>
      <c r="Q243" s="33"/>
      <c r="R243" s="34"/>
      <c r="S243" s="33"/>
      <c r="T243" s="33"/>
      <c r="U243" s="33"/>
      <c r="V243" s="34"/>
      <c r="W243" s="33"/>
      <c r="X243" s="33"/>
      <c r="Y243" s="33"/>
      <c r="Z243" s="34"/>
      <c r="AA243" s="33"/>
      <c r="AB243" s="33"/>
      <c r="AC243" s="33"/>
      <c r="AD243" s="34"/>
      <c r="AE243" s="33"/>
      <c r="AF243" s="33"/>
      <c r="AG243" s="33"/>
      <c r="AH243" s="34"/>
      <c r="AI243" s="33"/>
      <c r="AJ243" s="33"/>
      <c r="AK243" s="33"/>
      <c r="AL243" s="34"/>
      <c r="AM243" s="33"/>
      <c r="AN243" s="33"/>
      <c r="AO243" s="33"/>
      <c r="AP243" s="34"/>
      <c r="AQ243" s="33"/>
      <c r="AR243" s="33"/>
      <c r="AS243" s="33"/>
      <c r="AT243" s="34"/>
      <c r="AU243" s="33"/>
      <c r="AV243" s="33"/>
      <c r="AW243" s="33"/>
      <c r="AX243" s="34"/>
      <c r="AY243" s="33"/>
      <c r="AZ243" s="33"/>
      <c r="BA243" s="33"/>
      <c r="BB243" s="34"/>
      <c r="BC243" s="33"/>
      <c r="BD243" s="33"/>
      <c r="BE243" s="33"/>
      <c r="BF243" s="34"/>
      <c r="BG243" s="33"/>
      <c r="BH243" s="33"/>
      <c r="BI243" s="33"/>
      <c r="BJ243" s="34"/>
      <c r="BK243" s="33"/>
      <c r="BL243" s="33"/>
      <c r="BM243" s="33"/>
      <c r="BN243" s="34"/>
      <c r="BO243" s="33"/>
      <c r="BP243" s="33"/>
      <c r="BQ243" s="33"/>
      <c r="BR243" s="34"/>
      <c r="BS243" s="33"/>
      <c r="BT243" s="33"/>
      <c r="BU243" s="33"/>
      <c r="BV243" s="34"/>
      <c r="BW243" s="33"/>
      <c r="BX243" s="33"/>
      <c r="BY243" s="33"/>
      <c r="BZ243" s="34"/>
      <c r="CA243" s="33"/>
      <c r="CB243" s="33"/>
      <c r="CC243" s="33"/>
      <c r="CD243" s="34"/>
      <c r="CE243" s="33"/>
      <c r="CF243" s="33"/>
      <c r="CG243" s="33"/>
      <c r="CH243" s="34"/>
      <c r="CI243" s="33"/>
      <c r="CJ243" s="33"/>
      <c r="CK243" s="33"/>
      <c r="CL243" s="34"/>
      <c r="CM243" s="33"/>
      <c r="CN243" s="33"/>
      <c r="CO243" s="33"/>
      <c r="CP243" s="34"/>
      <c r="CQ243" s="33"/>
      <c r="CR243" s="33"/>
      <c r="CS243" s="33"/>
      <c r="CT243" s="34"/>
      <c r="CU243" s="33"/>
      <c r="CV243" s="33"/>
      <c r="CW243" s="33"/>
      <c r="CX243" s="34"/>
      <c r="CY243" s="33"/>
      <c r="CZ243" s="33"/>
      <c r="DA243" s="33"/>
      <c r="DB243" s="34"/>
      <c r="DC243" s="33"/>
      <c r="DD243" s="33"/>
      <c r="DE243" s="33"/>
      <c r="DF243" s="34"/>
      <c r="DG243" s="33"/>
      <c r="DH243" s="33"/>
      <c r="DI243" s="33"/>
      <c r="DJ243" s="34"/>
      <c r="DK243" s="33"/>
      <c r="DL243" s="33"/>
      <c r="DM243" s="33"/>
      <c r="DN243" s="34"/>
      <c r="DO243" s="33"/>
      <c r="DP243" s="33"/>
      <c r="DQ243" s="33"/>
      <c r="DR243" s="34"/>
      <c r="DS243" s="33"/>
      <c r="DT243" s="33"/>
      <c r="DU243" s="33"/>
      <c r="DV243" s="34"/>
      <c r="DW243" s="33"/>
      <c r="DX243" s="33"/>
      <c r="DY243" s="33"/>
      <c r="DZ243" s="34"/>
      <c r="EA243" s="33"/>
      <c r="EB243" s="33"/>
      <c r="EC243" s="33"/>
      <c r="ED243" s="34"/>
      <c r="EE243" s="33"/>
      <c r="EF243" s="33"/>
      <c r="EG243" s="33"/>
      <c r="EH243" s="34"/>
      <c r="EI243" s="33"/>
      <c r="EJ243" s="33"/>
      <c r="EK243" s="33"/>
      <c r="EL243" s="34"/>
      <c r="EM243" s="33"/>
      <c r="EN243" s="33"/>
      <c r="EO243" s="33"/>
      <c r="EP243" s="34"/>
      <c r="EQ243" s="33"/>
      <c r="ER243" s="33"/>
      <c r="ES243" s="33"/>
      <c r="ET243" s="34"/>
      <c r="EU243" s="33"/>
      <c r="EV243" s="33"/>
      <c r="EW243" s="33"/>
      <c r="EX243" s="34"/>
      <c r="EY243" s="33"/>
      <c r="EZ243" s="33"/>
      <c r="FA243" s="33"/>
      <c r="FB243" s="34"/>
      <c r="FC243" s="33"/>
      <c r="FD243" s="33"/>
      <c r="FE243" s="33"/>
      <c r="FF243" s="34"/>
      <c r="FG243" s="33"/>
      <c r="FH243" s="33"/>
      <c r="FI243" s="33"/>
      <c r="FJ243" s="34"/>
      <c r="FK243" s="33"/>
      <c r="FL243" s="33"/>
      <c r="FM243" s="33"/>
      <c r="FN243" s="34"/>
      <c r="FO243" s="33"/>
      <c r="FP243" s="33"/>
      <c r="FQ243" s="33"/>
      <c r="FR243" s="34"/>
      <c r="FS243" s="33"/>
      <c r="FT243" s="33"/>
      <c r="FU243" s="33"/>
      <c r="FV243" s="34"/>
      <c r="FW243" s="33"/>
      <c r="FX243" s="33"/>
      <c r="FY243" s="33"/>
      <c r="FZ243" s="34"/>
      <c r="GA243" s="33"/>
      <c r="GB243" s="33"/>
      <c r="GC243" s="33"/>
      <c r="GD243" s="34"/>
      <c r="GE243" s="33"/>
      <c r="GF243" s="33"/>
      <c r="GG243" s="33"/>
      <c r="GH243" s="34"/>
      <c r="GI243" s="33"/>
      <c r="GJ243" s="33"/>
      <c r="GK243" s="33"/>
      <c r="GL243" s="34"/>
      <c r="GM243" s="33"/>
      <c r="GN243" s="33"/>
      <c r="GO243" s="33"/>
      <c r="GP243" s="34"/>
      <c r="GQ243" s="33"/>
      <c r="GR243" s="33"/>
      <c r="GS243" s="33"/>
      <c r="GT243" s="34"/>
      <c r="GU243" s="33"/>
      <c r="GV243" s="33"/>
      <c r="GW243" s="33"/>
      <c r="GX243" s="34"/>
      <c r="GY243" s="33"/>
      <c r="GZ243" s="33"/>
      <c r="HA243" s="33"/>
      <c r="HB243" s="34"/>
      <c r="HC243" s="33"/>
      <c r="HD243" s="33"/>
      <c r="HE243" s="33"/>
      <c r="HF243" s="34"/>
      <c r="HG243" s="33"/>
      <c r="HH243" s="33"/>
      <c r="HI243" s="33"/>
      <c r="HJ243" s="34"/>
      <c r="HK243" s="33"/>
      <c r="HL243" s="33"/>
      <c r="HM243" s="33"/>
      <c r="HN243" s="34"/>
      <c r="HO243" s="33"/>
      <c r="HP243" s="33"/>
      <c r="HQ243" s="33"/>
      <c r="HR243" s="34"/>
      <c r="HS243" s="33"/>
      <c r="HT243" s="33"/>
      <c r="HU243" s="33"/>
      <c r="HV243" s="34"/>
      <c r="HW243" s="33"/>
      <c r="HX243" s="33"/>
      <c r="HY243" s="33"/>
      <c r="HZ243" s="34"/>
      <c r="IA243" s="33"/>
      <c r="IB243" s="33"/>
      <c r="IC243" s="33"/>
      <c r="ID243" s="34"/>
      <c r="IE243" s="33"/>
      <c r="IF243" s="33"/>
      <c r="IG243" s="33"/>
      <c r="IH243" s="34"/>
      <c r="II243" s="33"/>
      <c r="IJ243" s="33"/>
      <c r="IK243" s="33"/>
      <c r="IL243" s="34"/>
      <c r="IM243" s="33"/>
      <c r="IN243" s="33"/>
      <c r="IO243" s="33"/>
      <c r="IP243" s="34"/>
      <c r="IQ243" s="33"/>
      <c r="IR243" s="33"/>
      <c r="IS243" s="33"/>
      <c r="IT243" s="34"/>
      <c r="IU243" s="33"/>
      <c r="IV243" s="33"/>
      <c r="IW243" s="33"/>
      <c r="IX243" s="34"/>
      <c r="IY243" s="33"/>
      <c r="IZ243" s="33"/>
      <c r="JA243" s="33"/>
      <c r="JB243" s="34"/>
      <c r="JC243" s="33"/>
      <c r="JD243" s="33"/>
      <c r="JE243" s="33"/>
      <c r="JF243" s="34"/>
      <c r="JG243" s="33"/>
      <c r="JH243" s="33"/>
      <c r="JI243" s="33"/>
      <c r="JJ243" s="34"/>
      <c r="JK243" s="33"/>
      <c r="JL243" s="33"/>
      <c r="JM243" s="33"/>
      <c r="JN243" s="34"/>
      <c r="JO243" s="33"/>
      <c r="JP243" s="33"/>
      <c r="JQ243" s="33"/>
      <c r="JR243" s="34"/>
      <c r="JS243" s="33"/>
      <c r="JT243" s="33"/>
      <c r="JU243" s="33"/>
      <c r="JV243" s="34"/>
      <c r="JW243" s="33"/>
      <c r="JX243" s="33"/>
      <c r="JY243" s="33"/>
      <c r="JZ243" s="34"/>
      <c r="KA243" s="33"/>
      <c r="KB243" s="33"/>
      <c r="KC243" s="33"/>
      <c r="KD243" s="34"/>
      <c r="KE243" s="33"/>
      <c r="KF243" s="33"/>
      <c r="KG243" s="33"/>
      <c r="KH243" s="34"/>
      <c r="KI243" s="33"/>
      <c r="KJ243" s="33"/>
      <c r="KK243" s="33"/>
      <c r="KL243" s="34"/>
      <c r="KM243" s="33"/>
      <c r="KN243" s="33"/>
      <c r="KO243" s="33"/>
      <c r="KP243" s="34"/>
      <c r="KQ243" s="33"/>
      <c r="KR243" s="33"/>
      <c r="KS243" s="33"/>
      <c r="KT243" s="34"/>
      <c r="KU243" s="33"/>
      <c r="KV243" s="33"/>
      <c r="KW243" s="33"/>
      <c r="KX243" s="34"/>
      <c r="KY243" s="33"/>
      <c r="KZ243" s="33"/>
      <c r="LA243" s="33"/>
      <c r="LB243" s="34"/>
      <c r="LC243" s="33"/>
      <c r="LD243" s="33"/>
      <c r="LE243" s="33"/>
      <c r="LF243" s="34"/>
      <c r="LG243" s="33"/>
      <c r="LH243" s="33"/>
      <c r="LI243" s="33"/>
      <c r="LJ243" s="34"/>
      <c r="LK243" s="33"/>
      <c r="LL243" s="33"/>
      <c r="LM243" s="33"/>
      <c r="LN243" s="34"/>
      <c r="LO243" s="33"/>
      <c r="LP243" s="33"/>
      <c r="LQ243" s="33"/>
      <c r="LR243" s="34"/>
      <c r="LS243" s="33"/>
      <c r="LT243" s="33"/>
      <c r="LU243" s="33"/>
      <c r="LV243" s="34"/>
      <c r="LW243" s="33"/>
      <c r="LX243" s="33"/>
      <c r="LY243" s="33"/>
      <c r="LZ243" s="34"/>
      <c r="MA243" s="33"/>
      <c r="MB243" s="33"/>
      <c r="MC243" s="33"/>
      <c r="MD243" s="34"/>
      <c r="ME243" s="33"/>
      <c r="MF243" s="33"/>
      <c r="MG243" s="33"/>
      <c r="MH243" s="34"/>
      <c r="MI243" s="33"/>
      <c r="MJ243" s="33"/>
      <c r="MK243" s="33"/>
      <c r="ML243" s="34"/>
      <c r="MM243" s="33"/>
      <c r="MN243" s="33"/>
      <c r="MO243" s="33"/>
      <c r="MP243" s="34"/>
      <c r="MQ243" s="33"/>
      <c r="MR243" s="33"/>
      <c r="MS243" s="33"/>
      <c r="MT243" s="34"/>
      <c r="MU243" s="33"/>
      <c r="MV243" s="33"/>
      <c r="MW243" s="33"/>
      <c r="MX243" s="34"/>
      <c r="MY243" s="33"/>
      <c r="MZ243" s="33"/>
      <c r="NA243" s="33"/>
      <c r="NB243" s="34"/>
      <c r="NC243" s="33"/>
      <c r="ND243" s="33"/>
      <c r="NE243" s="33"/>
      <c r="NF243" s="34"/>
      <c r="NG243" s="33"/>
      <c r="NH243" s="33"/>
      <c r="NI243" s="33"/>
      <c r="NJ243" s="34"/>
      <c r="NK243" s="33"/>
      <c r="NL243" s="33"/>
      <c r="NM243" s="33"/>
      <c r="NN243" s="34"/>
      <c r="NO243" s="33"/>
      <c r="NP243" s="33"/>
      <c r="NQ243" s="33"/>
      <c r="NR243" s="34"/>
      <c r="NS243" s="33"/>
      <c r="NT243" s="33"/>
      <c r="NU243" s="33"/>
      <c r="NV243" s="34"/>
      <c r="NW243" s="33"/>
      <c r="NX243" s="33"/>
      <c r="NY243" s="33"/>
      <c r="NZ243" s="34"/>
      <c r="OA243" s="33"/>
      <c r="OB243" s="33"/>
      <c r="OC243" s="33"/>
      <c r="OD243" s="34"/>
      <c r="OE243" s="33"/>
      <c r="OF243" s="33"/>
      <c r="OG243" s="33"/>
      <c r="OH243" s="34"/>
      <c r="OI243" s="33"/>
      <c r="OJ243" s="33"/>
      <c r="OK243" s="33"/>
      <c r="OL243" s="34"/>
      <c r="OM243" s="33"/>
      <c r="ON243" s="33"/>
      <c r="OO243" s="33"/>
      <c r="OP243" s="34"/>
      <c r="OQ243" s="33"/>
      <c r="OR243" s="33"/>
      <c r="OS243" s="33"/>
      <c r="OT243" s="34"/>
      <c r="OU243" s="33"/>
      <c r="OV243" s="33"/>
      <c r="OW243" s="33"/>
      <c r="OX243" s="34"/>
      <c r="OY243" s="33"/>
      <c r="OZ243" s="33"/>
      <c r="PA243" s="33"/>
      <c r="PB243" s="34"/>
      <c r="PC243" s="33"/>
      <c r="PD243" s="33"/>
      <c r="PE243" s="33"/>
      <c r="PF243" s="34"/>
      <c r="PG243" s="33"/>
      <c r="PH243" s="33"/>
      <c r="PI243" s="33"/>
      <c r="PJ243" s="34"/>
      <c r="PK243" s="33"/>
      <c r="PL243" s="33"/>
      <c r="PM243" s="33"/>
      <c r="PN243" s="34"/>
      <c r="PO243" s="33"/>
      <c r="PP243" s="33"/>
      <c r="PQ243" s="33"/>
      <c r="PR243" s="34"/>
      <c r="PS243" s="33"/>
      <c r="PT243" s="33"/>
      <c r="PU243" s="33"/>
      <c r="PV243" s="34"/>
      <c r="PW243" s="33"/>
      <c r="PX243" s="33"/>
      <c r="PY243" s="33"/>
      <c r="PZ243" s="34"/>
      <c r="QA243" s="33"/>
      <c r="QB243" s="33"/>
      <c r="QC243" s="33"/>
      <c r="QD243" s="34"/>
      <c r="QE243" s="33"/>
      <c r="QF243" s="33"/>
      <c r="QG243" s="33"/>
      <c r="QH243" s="34"/>
      <c r="QI243" s="33"/>
      <c r="QJ243" s="33"/>
      <c r="QK243" s="33"/>
      <c r="QL243" s="34"/>
      <c r="QM243" s="33"/>
      <c r="QN243" s="33"/>
      <c r="QO243" s="33"/>
      <c r="QP243" s="34"/>
      <c r="QQ243" s="33"/>
      <c r="QR243" s="33"/>
      <c r="QS243" s="33"/>
      <c r="QT243" s="34"/>
      <c r="QU243" s="33"/>
      <c r="QV243" s="33"/>
      <c r="QW243" s="33"/>
      <c r="QX243" s="34"/>
      <c r="QY243" s="33"/>
      <c r="QZ243" s="33"/>
      <c r="RA243" s="33"/>
      <c r="RB243" s="34"/>
      <c r="RC243" s="33"/>
      <c r="RD243" s="33"/>
      <c r="RE243" s="33"/>
      <c r="RF243" s="34"/>
      <c r="RG243" s="33"/>
      <c r="RH243" s="33"/>
      <c r="RI243" s="33"/>
      <c r="RJ243" s="34"/>
      <c r="RK243" s="33"/>
      <c r="RL243" s="33"/>
      <c r="RM243" s="33"/>
      <c r="RN243" s="34"/>
      <c r="RO243" s="33"/>
      <c r="RP243" s="33"/>
      <c r="RQ243" s="33"/>
      <c r="RR243" s="34"/>
      <c r="RS243" s="33"/>
      <c r="RT243" s="33"/>
      <c r="RU243" s="33"/>
      <c r="RV243" s="34"/>
      <c r="RW243" s="33"/>
      <c r="RX243" s="33"/>
      <c r="RY243" s="33"/>
      <c r="RZ243" s="34"/>
      <c r="SA243" s="33"/>
      <c r="SB243" s="33"/>
      <c r="SC243" s="33"/>
      <c r="SD243" s="34"/>
      <c r="SE243" s="33"/>
      <c r="SF243" s="33"/>
      <c r="SG243" s="33"/>
      <c r="SH243" s="33"/>
      <c r="SI243" s="33"/>
      <c r="SJ243" s="33"/>
      <c r="SK243" s="33"/>
      <c r="SL243" s="34"/>
      <c r="SM243" s="33"/>
      <c r="SN243" s="33"/>
      <c r="SO243" s="33"/>
      <c r="SP243" s="34"/>
      <c r="SQ243" s="33"/>
      <c r="SR243" s="33"/>
      <c r="SS243" s="33"/>
      <c r="ST243" s="34"/>
      <c r="SU243" s="33"/>
      <c r="SV243" s="33"/>
      <c r="SW243" s="33"/>
      <c r="SX243" s="34"/>
      <c r="SY243" s="33"/>
      <c r="SZ243" s="33"/>
      <c r="TA243" s="33"/>
      <c r="TB243" s="34"/>
      <c r="TC243" s="33"/>
      <c r="TD243" s="33"/>
      <c r="TE243" s="33"/>
      <c r="TF243" s="34"/>
      <c r="TG243" s="33"/>
      <c r="TH243" s="33"/>
      <c r="TI243" s="33"/>
      <c r="TJ243" s="34"/>
      <c r="TK243" s="33"/>
      <c r="TL243" s="33"/>
      <c r="TM243" s="33"/>
      <c r="TN243" s="34"/>
      <c r="TO243" s="33"/>
      <c r="TP243" s="33"/>
      <c r="TQ243" s="33"/>
      <c r="TR243" s="34"/>
      <c r="TS243" s="33"/>
      <c r="TT243" s="33"/>
      <c r="TU243" s="33"/>
      <c r="TV243" s="34"/>
      <c r="TW243" s="33"/>
      <c r="TX243" s="33"/>
      <c r="TY243" s="33"/>
      <c r="TZ243" s="34"/>
      <c r="UA243" s="33"/>
      <c r="UB243" s="33"/>
      <c r="UC243" s="33"/>
      <c r="UD243" s="34"/>
      <c r="UE243" s="33"/>
      <c r="UF243" s="33"/>
      <c r="UG243" s="33"/>
      <c r="UH243" s="34"/>
      <c r="UI243" s="33"/>
      <c r="UJ243" s="33"/>
      <c r="UK243" s="33"/>
      <c r="UL243" s="34"/>
      <c r="UM243" s="33"/>
      <c r="UN243" s="33"/>
      <c r="UO243" s="33"/>
      <c r="UP243" s="34"/>
      <c r="UQ243" s="33"/>
      <c r="UR243" s="33"/>
      <c r="US243" s="33"/>
      <c r="UT243" s="34"/>
      <c r="UU243" s="33"/>
      <c r="UV243" s="33"/>
      <c r="UW243" s="33"/>
      <c r="UX243" s="34"/>
      <c r="UY243" s="33"/>
      <c r="UZ243" s="33"/>
      <c r="VA243" s="33"/>
      <c r="VB243" s="34"/>
      <c r="VC243" s="33"/>
      <c r="VD243" s="33"/>
      <c r="VE243" s="33"/>
      <c r="VF243" s="34"/>
      <c r="VG243" s="33"/>
      <c r="VH243" s="33"/>
      <c r="VI243" s="33"/>
      <c r="VJ243" s="34"/>
      <c r="VK243" s="33"/>
      <c r="VL243" s="33"/>
      <c r="VM243" s="33"/>
      <c r="VN243" s="34"/>
      <c r="VO243" s="33"/>
      <c r="VP243" s="33"/>
      <c r="VQ243" s="33"/>
      <c r="VR243" s="34"/>
      <c r="VS243" s="33"/>
      <c r="VT243" s="33"/>
      <c r="VU243" s="33"/>
      <c r="VV243" s="34"/>
      <c r="VW243" s="33"/>
      <c r="VX243" s="33"/>
      <c r="VY243" s="33"/>
      <c r="VZ243" s="34"/>
      <c r="WA243" s="33"/>
      <c r="WB243" s="33"/>
      <c r="WC243" s="33"/>
      <c r="WD243" s="34"/>
      <c r="WE243" s="33"/>
      <c r="WF243" s="33"/>
      <c r="WG243" s="33"/>
      <c r="WH243" s="34"/>
      <c r="WI243" s="33"/>
      <c r="WJ243" s="33"/>
      <c r="WK243" s="33"/>
      <c r="WL243" s="34"/>
      <c r="WM243" s="33"/>
      <c r="WN243" s="33"/>
      <c r="WO243" s="33"/>
      <c r="WP243" s="34"/>
      <c r="WQ243" s="33"/>
      <c r="WR243" s="33"/>
      <c r="WS243" s="33"/>
      <c r="WT243" s="34"/>
      <c r="WU243" s="33"/>
      <c r="WV243" s="33"/>
      <c r="WW243" s="33"/>
      <c r="WX243" s="34"/>
      <c r="WY243" s="33"/>
      <c r="WZ243" s="33"/>
      <c r="XA243" s="33"/>
      <c r="XB243" s="34"/>
      <c r="XC243" s="33"/>
      <c r="XD243" s="33"/>
      <c r="XE243" s="33"/>
      <c r="XF243" s="34"/>
      <c r="XG243" s="33"/>
      <c r="XH243" s="33"/>
      <c r="XI243" s="33"/>
      <c r="XJ243" s="34"/>
      <c r="XK243" s="33"/>
      <c r="XL243" s="33"/>
      <c r="XM243" s="33"/>
      <c r="XN243" s="34"/>
      <c r="XO243" s="33"/>
      <c r="XP243" s="33"/>
      <c r="XQ243" s="33"/>
      <c r="XR243" s="34"/>
      <c r="XS243" s="33"/>
      <c r="XT243" s="33"/>
      <c r="XU243" s="33"/>
      <c r="XV243" s="34"/>
      <c r="XW243" s="33"/>
      <c r="XX243" s="33"/>
      <c r="XY243" s="33"/>
      <c r="XZ243" s="34"/>
      <c r="YA243" s="33"/>
      <c r="YB243" s="33"/>
      <c r="YC243" s="33"/>
      <c r="YD243" s="34"/>
      <c r="YE243" s="33"/>
      <c r="YF243" s="33"/>
      <c r="YG243" s="33"/>
      <c r="YH243" s="34"/>
      <c r="YI243" s="33"/>
      <c r="YJ243" s="33"/>
      <c r="YK243" s="33"/>
      <c r="YL243" s="34"/>
      <c r="YM243" s="33"/>
      <c r="YN243" s="33"/>
      <c r="YO243" s="33"/>
      <c r="YP243" s="34"/>
      <c r="YQ243" s="33"/>
      <c r="YR243" s="33"/>
      <c r="YS243" s="33"/>
      <c r="YT243" s="34"/>
      <c r="YU243" s="33"/>
      <c r="YV243" s="33"/>
      <c r="YW243" s="33"/>
      <c r="YX243" s="34"/>
      <c r="YY243" s="33"/>
      <c r="YZ243" s="33"/>
      <c r="ZA243" s="33"/>
      <c r="ZB243" s="34"/>
      <c r="ZC243" s="33"/>
      <c r="ZD243" s="33"/>
      <c r="ZE243" s="33"/>
      <c r="ZF243" s="34"/>
      <c r="ZG243" s="33"/>
      <c r="ZH243" s="33"/>
      <c r="ZI243" s="33"/>
      <c r="ZJ243" s="34"/>
      <c r="ZK243" s="33"/>
      <c r="ZL243" s="33"/>
      <c r="ZM243" s="33"/>
      <c r="ZN243" s="34"/>
      <c r="ZO243" s="33"/>
      <c r="ZP243" s="33"/>
      <c r="ZQ243" s="33"/>
      <c r="ZR243" s="34"/>
      <c r="ZS243" s="33"/>
      <c r="ZT243" s="33"/>
      <c r="ZU243" s="33"/>
      <c r="ZV243" s="34"/>
      <c r="ZW243" s="33"/>
      <c r="ZX243" s="33"/>
      <c r="ZY243" s="33"/>
      <c r="ZZ243" s="34"/>
      <c r="AAA243" s="33"/>
      <c r="AAB243" s="33"/>
      <c r="AAC243" s="33"/>
      <c r="AAD243" s="34"/>
      <c r="AAE243" s="33"/>
      <c r="AAF243" s="33"/>
      <c r="AAG243" s="33"/>
      <c r="AAH243" s="34"/>
      <c r="AAI243" s="33"/>
      <c r="AAJ243" s="33"/>
      <c r="AAK243" s="33"/>
      <c r="AAL243" s="34"/>
      <c r="AAM243" s="33"/>
      <c r="AAN243" s="33"/>
      <c r="AAO243" s="33"/>
      <c r="AAP243" s="34"/>
      <c r="AAQ243" s="33"/>
      <c r="AAR243" s="33"/>
      <c r="AAS243" s="33"/>
      <c r="AAT243" s="34"/>
      <c r="AAU243" s="33"/>
      <c r="AAV243" s="33"/>
      <c r="AAW243" s="33"/>
      <c r="AAX243" s="34"/>
      <c r="AAY243" s="33"/>
      <c r="AAZ243" s="33"/>
      <c r="ABA243" s="33"/>
      <c r="ABB243" s="34"/>
      <c r="ABC243" s="33"/>
      <c r="ABD243" s="33"/>
      <c r="ABE243" s="33"/>
      <c r="ABF243" s="34"/>
      <c r="ABG243" s="33"/>
      <c r="ABH243" s="33"/>
      <c r="ABI243" s="33"/>
      <c r="ABJ243" s="34"/>
      <c r="ABK243" s="33"/>
      <c r="ABL243" s="33"/>
      <c r="ABM243" s="33"/>
      <c r="ABN243" s="34"/>
      <c r="ABO243" s="33"/>
      <c r="ABP243" s="33"/>
      <c r="ABQ243" s="33"/>
      <c r="ABR243" s="34"/>
      <c r="ABS243" s="33"/>
      <c r="ABT243" s="33"/>
      <c r="ABU243" s="33"/>
      <c r="ABV243" s="34"/>
      <c r="ABW243" s="33"/>
      <c r="ABX243" s="33"/>
      <c r="ABY243" s="33"/>
      <c r="ABZ243" s="34"/>
      <c r="ACA243" s="33"/>
      <c r="ACB243" s="33"/>
      <c r="ACC243" s="33"/>
      <c r="ACD243" s="34"/>
      <c r="ACE243" s="33"/>
      <c r="ACF243" s="33"/>
      <c r="ACG243" s="33"/>
      <c r="ACH243" s="34"/>
      <c r="ACI243" s="33"/>
      <c r="ACJ243" s="33"/>
      <c r="ACK243" s="33"/>
      <c r="ACL243" s="34"/>
      <c r="ACM243" s="33"/>
      <c r="ACN243" s="33"/>
      <c r="ACO243" s="33"/>
      <c r="ACP243" s="34"/>
      <c r="ACQ243" s="33"/>
      <c r="ACR243" s="33"/>
      <c r="ACS243" s="33"/>
      <c r="ACT243" s="34"/>
      <c r="ACU243" s="33"/>
      <c r="ACV243" s="33"/>
      <c r="ACW243" s="33"/>
      <c r="ACX243" s="34"/>
      <c r="ACY243" s="33"/>
      <c r="ACZ243" s="33"/>
      <c r="ADA243" s="33"/>
      <c r="ADB243" s="34"/>
      <c r="ADC243" s="33"/>
      <c r="ADD243" s="33"/>
      <c r="ADE243" s="33"/>
      <c r="ADF243" s="34"/>
      <c r="ADG243" s="33"/>
      <c r="ADH243" s="33"/>
      <c r="ADI243" s="33"/>
      <c r="ADJ243" s="34"/>
      <c r="ADK243" s="33"/>
      <c r="ADL243" s="33"/>
      <c r="ADM243" s="33"/>
      <c r="ADN243" s="34"/>
      <c r="ADO243" s="33"/>
      <c r="ADP243" s="33"/>
      <c r="ADQ243" s="33"/>
      <c r="ADR243" s="34"/>
      <c r="ADS243" s="33"/>
      <c r="ADT243" s="33"/>
      <c r="ADU243" s="33"/>
      <c r="ADV243" s="34"/>
      <c r="ADW243" s="33"/>
      <c r="ADX243" s="33"/>
      <c r="ADY243" s="33"/>
      <c r="ADZ243" s="34"/>
      <c r="AEA243" s="33"/>
      <c r="AEB243" s="33"/>
      <c r="AEC243" s="33"/>
      <c r="AED243" s="34"/>
      <c r="AEE243" s="33"/>
      <c r="AEF243" s="33"/>
      <c r="AEG243" s="33"/>
      <c r="AEH243" s="34"/>
      <c r="AEI243" s="33"/>
      <c r="AEJ243" s="33"/>
      <c r="AEK243" s="33"/>
      <c r="AEL243" s="34"/>
      <c r="AEM243" s="33"/>
      <c r="AEN243" s="33"/>
      <c r="AEO243" s="33"/>
      <c r="AEP243" s="34"/>
      <c r="AEQ243" s="33"/>
      <c r="AER243" s="33"/>
      <c r="AES243" s="33"/>
      <c r="AET243" s="34"/>
      <c r="AEU243" s="33"/>
      <c r="AEV243" s="33"/>
      <c r="AEW243" s="33"/>
      <c r="AEX243" s="34"/>
      <c r="AEY243" s="33"/>
      <c r="AEZ243" s="33"/>
      <c r="AFA243" s="33"/>
      <c r="AFB243" s="34"/>
      <c r="AFC243" s="33"/>
      <c r="AFD243" s="33"/>
      <c r="AFE243" s="33"/>
      <c r="AFF243" s="34"/>
      <c r="AFG243" s="33"/>
      <c r="AFH243" s="33"/>
      <c r="AFI243" s="33"/>
      <c r="AFJ243" s="34"/>
      <c r="AFK243" s="33"/>
      <c r="AFL243" s="33"/>
      <c r="AFM243" s="33"/>
      <c r="AFN243" s="34"/>
      <c r="AFO243" s="33"/>
      <c r="AFP243" s="33"/>
      <c r="AFQ243" s="33"/>
      <c r="AFR243" s="34"/>
      <c r="AFS243" s="33"/>
      <c r="AFT243" s="33"/>
      <c r="AFU243" s="33"/>
      <c r="AFV243" s="34"/>
      <c r="AFW243" s="33"/>
      <c r="AFX243" s="33"/>
      <c r="AFY243" s="33"/>
      <c r="AFZ243" s="34"/>
      <c r="AGA243" s="33"/>
      <c r="AGB243" s="33"/>
      <c r="AGC243" s="33"/>
      <c r="AGD243" s="34"/>
      <c r="AGE243" s="33"/>
      <c r="AGF243" s="33"/>
      <c r="AGG243" s="33"/>
      <c r="AGH243" s="34"/>
      <c r="AGI243" s="33"/>
      <c r="AGJ243" s="33"/>
      <c r="AGK243" s="33"/>
      <c r="AGL243" s="33"/>
      <c r="AGM243" s="33"/>
      <c r="AGN243" s="34"/>
      <c r="AGO243" s="33"/>
      <c r="AGP243" s="33"/>
      <c r="AGQ243" s="33"/>
      <c r="AGR243" s="33"/>
      <c r="AGS243" s="34"/>
      <c r="AGT243" s="34"/>
      <c r="AGU243" s="33"/>
      <c r="AGV243" s="33"/>
      <c r="AGW243" s="33"/>
      <c r="AGX243" s="33"/>
      <c r="AGY243" s="34"/>
      <c r="AGZ243" s="34"/>
      <c r="AHA243" s="33"/>
      <c r="AHB243" s="33"/>
      <c r="AHC243" s="33"/>
      <c r="AHD243" s="33"/>
      <c r="AHE243" s="34"/>
      <c r="AHF243" s="34"/>
      <c r="AHG243" s="33"/>
      <c r="AHH243" s="33"/>
      <c r="AHI243" s="33"/>
      <c r="AHJ243" s="33"/>
      <c r="AHK243" s="34"/>
      <c r="AHL243" s="34"/>
      <c r="AHM243" s="33"/>
      <c r="AHN243" s="33"/>
      <c r="AHO243" s="33"/>
      <c r="AHP243" s="33"/>
      <c r="AHQ243" s="34"/>
      <c r="AHR243" s="34"/>
      <c r="AHS243" s="33"/>
      <c r="AHT243" s="33"/>
      <c r="AHU243" s="33"/>
      <c r="AHV243" s="34"/>
      <c r="AHW243" s="33"/>
      <c r="AHX243" s="33"/>
      <c r="AHY243" s="33"/>
      <c r="AHZ243" s="34"/>
      <c r="AIA243" s="33"/>
      <c r="AIB243" s="33"/>
      <c r="AIC243" s="33"/>
      <c r="AID243" s="34"/>
      <c r="AIE243" s="33"/>
      <c r="AIF243" s="33"/>
      <c r="AIG243" s="33"/>
      <c r="AIH243" s="34"/>
      <c r="AII243" s="33"/>
      <c r="AIJ243" s="33"/>
      <c r="AIK243" s="33"/>
      <c r="AIL243" s="34"/>
    </row>
    <row r="244" spans="1:922" s="5" customFormat="1" outlineLevel="1" x14ac:dyDescent="0.25">
      <c r="A244" s="35">
        <v>1</v>
      </c>
      <c r="B244" s="50" t="s">
        <v>130</v>
      </c>
      <c r="C244" s="37"/>
      <c r="D244" s="35"/>
      <c r="E244" s="35"/>
      <c r="F244" s="35"/>
      <c r="G244" s="38"/>
      <c r="H244" s="38"/>
      <c r="I244" s="38"/>
      <c r="J244" s="38"/>
      <c r="K244" s="57" t="s">
        <v>354</v>
      </c>
      <c r="L244" s="57" t="s">
        <v>354</v>
      </c>
      <c r="M244" s="57" t="s">
        <v>354</v>
      </c>
      <c r="N244" s="57"/>
      <c r="O244" s="57"/>
      <c r="P244" s="57"/>
      <c r="Q244" s="57"/>
      <c r="R244" s="57"/>
      <c r="S244" s="57"/>
      <c r="T244" s="57"/>
      <c r="U244" s="38"/>
      <c r="V244" s="38"/>
      <c r="W244" s="61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38"/>
      <c r="AO244" s="38"/>
      <c r="AP244" s="38"/>
      <c r="AQ244" s="61"/>
      <c r="AR244" s="57" t="s">
        <v>354</v>
      </c>
      <c r="AS244" s="57" t="s">
        <v>354</v>
      </c>
      <c r="AT244" s="57" t="s">
        <v>354</v>
      </c>
      <c r="AU244" s="57" t="s">
        <v>354</v>
      </c>
      <c r="AV244" s="57"/>
      <c r="AW244" s="57"/>
      <c r="AX244" s="57"/>
      <c r="AY244" s="57"/>
      <c r="AZ244" s="57"/>
      <c r="BA244" s="57"/>
      <c r="BB244" s="57"/>
      <c r="BC244" s="57"/>
      <c r="BD244" s="57"/>
      <c r="BE244" s="57" t="s">
        <v>354</v>
      </c>
      <c r="BF244" s="57"/>
      <c r="BG244" s="57"/>
      <c r="BH244" s="57"/>
      <c r="BI244" s="38"/>
      <c r="BJ244" s="38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 t="s">
        <v>354</v>
      </c>
      <c r="CB244" s="57"/>
      <c r="CC244" s="38"/>
      <c r="CD244" s="38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38"/>
      <c r="CX244" s="38"/>
      <c r="CY244" s="61"/>
      <c r="CZ244" s="57"/>
      <c r="DA244" s="57"/>
      <c r="DB244" s="57"/>
      <c r="DC244" s="57"/>
      <c r="DD244" s="57"/>
      <c r="DE244" s="57"/>
      <c r="DF244" s="57"/>
      <c r="DG244" s="57" t="s">
        <v>354</v>
      </c>
      <c r="DH244" s="57" t="s">
        <v>354</v>
      </c>
      <c r="DI244" s="57" t="s">
        <v>354</v>
      </c>
      <c r="DJ244" s="57"/>
      <c r="DK244" s="57"/>
      <c r="DL244" s="57"/>
      <c r="DM244" s="57"/>
      <c r="DN244" s="57"/>
      <c r="DO244" s="57"/>
      <c r="DP244" s="57"/>
      <c r="DQ244" s="38"/>
      <c r="DR244" s="38"/>
      <c r="DS244" s="61"/>
      <c r="DT244" s="57" t="s">
        <v>354</v>
      </c>
      <c r="DU244" s="57" t="s">
        <v>354</v>
      </c>
      <c r="DV244" s="57" t="s">
        <v>354</v>
      </c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355</v>
      </c>
      <c r="IK244" s="57" t="s">
        <v>355</v>
      </c>
      <c r="IL244" s="57" t="s">
        <v>355</v>
      </c>
      <c r="IM244" s="57" t="s">
        <v>355</v>
      </c>
      <c r="IN244" s="57" t="s">
        <v>355</v>
      </c>
      <c r="IO244" s="57"/>
      <c r="IP244" s="57"/>
      <c r="IQ244" s="57" t="s">
        <v>355</v>
      </c>
      <c r="IR244" s="57" t="s">
        <v>355</v>
      </c>
      <c r="IS244" s="57"/>
      <c r="IT244" s="57"/>
      <c r="IU244" s="57"/>
      <c r="IV244" s="57"/>
      <c r="IW244" s="57" t="s">
        <v>355</v>
      </c>
      <c r="IX244" s="57"/>
      <c r="IY244" s="57"/>
      <c r="IZ244" s="57"/>
      <c r="JA244" s="57"/>
      <c r="JB244" s="57"/>
      <c r="JC244" s="61"/>
      <c r="JD244" s="57" t="s">
        <v>354</v>
      </c>
      <c r="JE244" s="57" t="s">
        <v>354</v>
      </c>
      <c r="JF244" s="57" t="s">
        <v>354</v>
      </c>
      <c r="JG244" s="57" t="s">
        <v>354</v>
      </c>
      <c r="JH244" s="57" t="s">
        <v>354</v>
      </c>
      <c r="JI244" s="57" t="s">
        <v>354</v>
      </c>
      <c r="JJ244" s="57"/>
      <c r="JK244" s="57" t="s">
        <v>354</v>
      </c>
      <c r="JL244" s="57" t="s">
        <v>354</v>
      </c>
      <c r="JM244" s="57"/>
      <c r="JN244" s="57"/>
      <c r="JO244" s="57"/>
      <c r="JP244" s="57"/>
      <c r="JQ244" s="57" t="s">
        <v>354</v>
      </c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57" t="s">
        <v>354</v>
      </c>
      <c r="NT244" s="57" t="s">
        <v>354</v>
      </c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38"/>
      <c r="OF244" s="38"/>
      <c r="OG244" s="38"/>
      <c r="OH244" s="38"/>
      <c r="OI244" s="38"/>
      <c r="OJ244" s="38"/>
      <c r="OK244" s="38"/>
      <c r="OL244" s="38"/>
      <c r="OM244" s="57" t="s">
        <v>354</v>
      </c>
      <c r="ON244" s="57" t="s">
        <v>354</v>
      </c>
      <c r="OO244" s="57"/>
      <c r="OP244" s="57"/>
      <c r="OQ244" s="57"/>
      <c r="OR244" s="57" t="s">
        <v>354</v>
      </c>
      <c r="OS244" s="57" t="s">
        <v>354</v>
      </c>
      <c r="OT244" s="57"/>
      <c r="OU244" s="57" t="s">
        <v>354</v>
      </c>
      <c r="OV244" s="57" t="s">
        <v>354</v>
      </c>
      <c r="OW244" s="57" t="s">
        <v>354</v>
      </c>
      <c r="OX244" s="57" t="s">
        <v>354</v>
      </c>
      <c r="OY244" s="57" t="s">
        <v>354</v>
      </c>
      <c r="OZ244" s="57" t="s">
        <v>354</v>
      </c>
      <c r="PA244" s="57" t="s">
        <v>354</v>
      </c>
      <c r="PB244" s="57"/>
      <c r="PC244" s="57" t="s">
        <v>354</v>
      </c>
      <c r="PD244" s="57"/>
      <c r="PE244" s="38"/>
      <c r="PF244" s="38"/>
      <c r="PG244" s="57" t="s">
        <v>354</v>
      </c>
      <c r="PH244" s="57" t="s">
        <v>354</v>
      </c>
      <c r="PI244" s="57"/>
      <c r="PJ244" s="57"/>
      <c r="PK244" s="57"/>
      <c r="PL244" s="57" t="s">
        <v>354</v>
      </c>
      <c r="PM244" s="57" t="s">
        <v>354</v>
      </c>
      <c r="PN244" s="57"/>
      <c r="PO244" s="57" t="s">
        <v>354</v>
      </c>
      <c r="PP244" s="57" t="s">
        <v>354</v>
      </c>
      <c r="PQ244" s="57" t="s">
        <v>354</v>
      </c>
      <c r="PR244" s="57" t="s">
        <v>354</v>
      </c>
      <c r="PS244" s="57" t="s">
        <v>354</v>
      </c>
      <c r="PT244" s="57" t="s">
        <v>354</v>
      </c>
      <c r="PU244" s="57" t="s">
        <v>354</v>
      </c>
      <c r="PV244" s="57"/>
      <c r="PW244" s="57" t="s">
        <v>354</v>
      </c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57" t="s">
        <v>355</v>
      </c>
      <c r="QV244" s="57" t="s">
        <v>355</v>
      </c>
      <c r="QW244" s="57"/>
      <c r="QX244" s="57"/>
      <c r="QY244" s="57" t="s">
        <v>355</v>
      </c>
      <c r="QZ244" s="57" t="s">
        <v>355</v>
      </c>
      <c r="RA244" s="57" t="s">
        <v>355</v>
      </c>
      <c r="RB244" s="57"/>
      <c r="RC244" s="57" t="s">
        <v>355</v>
      </c>
      <c r="RD244" s="57" t="s">
        <v>355</v>
      </c>
      <c r="RE244" s="57" t="s">
        <v>355</v>
      </c>
      <c r="RF244" s="57" t="s">
        <v>355</v>
      </c>
      <c r="RG244" s="57" t="s">
        <v>355</v>
      </c>
      <c r="RH244" s="57" t="s">
        <v>355</v>
      </c>
      <c r="RI244" s="57"/>
      <c r="RJ244" s="57"/>
      <c r="RK244" s="57" t="s">
        <v>355</v>
      </c>
      <c r="RL244" s="57" t="s">
        <v>355</v>
      </c>
      <c r="RM244" s="38"/>
      <c r="RN244" s="38"/>
      <c r="RO244" s="57" t="s">
        <v>355</v>
      </c>
      <c r="RP244" s="57" t="s">
        <v>355</v>
      </c>
      <c r="RQ244" s="57"/>
      <c r="RR244" s="57"/>
      <c r="RS244" s="57"/>
      <c r="RT244" s="57" t="s">
        <v>355</v>
      </c>
      <c r="RU244" s="57"/>
      <c r="RV244" s="57" t="s">
        <v>355</v>
      </c>
      <c r="RW244" s="57"/>
      <c r="RX244" s="57"/>
      <c r="RY244" s="57" t="s">
        <v>355</v>
      </c>
      <c r="RZ244" s="57" t="s">
        <v>355</v>
      </c>
      <c r="SA244" s="57" t="s">
        <v>355</v>
      </c>
      <c r="SB244" s="57" t="s">
        <v>355</v>
      </c>
      <c r="SC244" s="57" t="s">
        <v>355</v>
      </c>
      <c r="SD244" s="57"/>
      <c r="SE244" s="57" t="s">
        <v>355</v>
      </c>
      <c r="SF244" s="57" t="s">
        <v>355</v>
      </c>
      <c r="SG244" s="57"/>
      <c r="SH244" s="57"/>
      <c r="SI244" s="57" t="s">
        <v>355</v>
      </c>
      <c r="SJ244" s="57" t="s">
        <v>355</v>
      </c>
      <c r="SK244" s="38"/>
      <c r="SL244" s="38"/>
      <c r="SM244" s="37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8"/>
      <c r="TD244" s="38"/>
      <c r="TE244" s="38"/>
      <c r="TF244" s="38"/>
      <c r="TG244" s="37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8"/>
      <c r="TX244" s="38"/>
      <c r="TY244" s="38"/>
      <c r="TZ244" s="38"/>
      <c r="UA244" s="37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8"/>
      <c r="UR244" s="38"/>
      <c r="US244" s="38"/>
      <c r="UT244" s="38"/>
      <c r="UU244" s="37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8"/>
      <c r="VL244" s="38"/>
      <c r="VM244" s="38"/>
      <c r="VN244" s="38"/>
      <c r="VO244" s="37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8"/>
      <c r="WF244" s="38"/>
      <c r="WG244" s="38"/>
      <c r="WH244" s="38"/>
      <c r="WI244" s="37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8"/>
      <c r="WZ244" s="38"/>
      <c r="XA244" s="38"/>
      <c r="XB244" s="38"/>
      <c r="XC244" s="37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8"/>
      <c r="XT244" s="38"/>
      <c r="XU244" s="38"/>
      <c r="XV244" s="38"/>
      <c r="XW244" s="37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8"/>
      <c r="YN244" s="38"/>
      <c r="YO244" s="38"/>
      <c r="YP244" s="38"/>
      <c r="YQ244" s="37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8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ref="AGJ244:AGJ253" si="907">IF(COUNTIFS($C$7:$AGI$7,"="&amp;$AGO$5,$C244:$AGI244,"б")=0,"",COUNTIFS($C$7:$AGI$7,"="&amp;$AGO$5,$C244:$AGI244,"б"))</f>
        <v/>
      </c>
      <c r="AGK244" s="85">
        <f t="shared" ref="AGK244:AGK253" si="908">IF(COUNTIFS($C$7:$AGI$7,"="&amp;$AGO$5,$C244:$AGI244,"у")=0,"",COUNTIFS($C$7:$AGI$7,"="&amp;$AGO$5,$C244:$AGI244,"у"))</f>
        <v>13</v>
      </c>
      <c r="AGL244" s="85" t="str">
        <f t="shared" ref="AGL244:AGL253" si="909">IF(COUNTIFS($C$7:$AGI$7,"="&amp;$AGO$5,$C244:$AGI244,"н")=0,"",COUNTIFS($C$7:$AGI$7,"="&amp;$AGO$5,$C244:$AGI244,"н"))</f>
        <v/>
      </c>
      <c r="AGP244" s="36" t="str">
        <f>IF(COUNTIFS($C$6:$AGI$6,9,$C244:$AGI244,"б")=0,"",COUNTIFS($C$6:$AGI$6,9,$C244:$AGI244,"б"))</f>
        <v/>
      </c>
      <c r="AGQ244" s="36" t="str">
        <f t="shared" ref="AGQ244:AGQ253" si="910">IF(COUNTIFS($C$6:$AGI$6,9,$C244:$AGI244,"у")=0,"",COUNTIFS($C$6:$AGI$6,9,$C244:$AGI244,"у"))</f>
        <v/>
      </c>
      <c r="AGR244" s="39">
        <f>IF(COUNTIFS($C$6:$AGI$6,9,$C244:$AGI244,"н")=0,"",COUNTIFS($C$6:$AGI$6,9,$C244:$AGI244,"н"))</f>
        <v>9</v>
      </c>
      <c r="AGS244" s="36" t="str">
        <f>IF(COUNTIFS($C$6:$AGI$6,10,$C244:$AGI244,"б")=0,"",COUNTIFS($C$6:$AGI$6,10,$C244:$AGI244,"б"))</f>
        <v/>
      </c>
      <c r="AGT244" s="36" t="str">
        <f t="shared" ref="AGT244:AGT253" si="911">IF(COUNTIFS($C$6:$AGI$6,10,$C244:$AGI244,"у")=0,"",COUNTIFS($C$6:$AGI$6,10,$C244:$AGI244,"у"))</f>
        <v/>
      </c>
      <c r="AGU244" s="39">
        <f>IF(COUNTIFS($C$6:$AGI$6,10,$C244:$AGI244,"н")=0,"",COUNTIFS($C$6:$AGI$6,10,$C244:$AGI244,"н"))</f>
        <v>6</v>
      </c>
      <c r="AGV244" s="36" t="str">
        <f>IF(COUNTIFS($C$6:$AGI$6,11,$C244:$AGI244,"б")=0,"",COUNTIFS($C$6:$AGI$6,11,$C244:$AGI244,"б"))</f>
        <v/>
      </c>
      <c r="AGW244" s="36">
        <f t="shared" ref="AGW244:AGW253" si="912">IF(COUNTIFS($C$6:$AGI$6,11,$C244:$AGI244,"у")=0,"",COUNTIFS($C$6:$AGI$6,11,$C244:$AGI244,"у"))</f>
        <v>8</v>
      </c>
      <c r="AGX244" s="39">
        <f>IF(COUNTIFS($C$6:$AGI$6,11,$C244:$AGI244,"н")=0,"",COUNTIFS($C$6:$AGI$6,11,$C244:$AGI244,"н"))</f>
        <v>3</v>
      </c>
      <c r="AGY244" s="36" t="str">
        <f>IF(COUNTIFS($C$6:$AGI$6,12,$C244:$AGI244,"б")=0,"",COUNTIFS($C$6:$AGI$6,12,$C244:$AGI244,"б"))</f>
        <v/>
      </c>
      <c r="AGZ244" s="36" t="str">
        <f t="shared" ref="AGZ244:AGZ253" si="913">IF(COUNTIFS($C$6:$AGI$6,12,$C244:$AGI244,"у")=0,"",COUNTIFS($C$6:$AGI$6,12,$C244:$AGI244,"у"))</f>
        <v/>
      </c>
      <c r="AHA244" s="39">
        <f>IF(COUNTIFS($C$6:$AGI$6,12,$C244:$AGI244,"н")=0,"",COUNTIFS($C$6:$AGI$6,12,$C244:$AGI244,"н"))</f>
        <v>6</v>
      </c>
      <c r="AHB244" s="36" t="str">
        <f>IF(COUNTIFS($C$6:$AGI$6,1,$C244:$AGI244,"б")=0,"",COUNTIFS($C$6:$AGI$6,1,$C244:$AGI244,"б"))</f>
        <v/>
      </c>
      <c r="AHC244" s="36" t="str">
        <f t="shared" ref="AHC244:AHC253" si="914">IF(COUNTIFS($C$6:$AGI$6,1,$C244:$AGI244,"у")=0,"",COUNTIFS($C$6:$AGI$6,1,$C244:$AGI244,"у"))</f>
        <v/>
      </c>
      <c r="AHD244" s="39">
        <f>IF(COUNTIFS($C$6:$AGI$6,1,$C244:$AGI244,"н")=0,"",COUNTIFS($C$6:$AGI$6,1,$C244:$AGI244,"н"))</f>
        <v>26</v>
      </c>
      <c r="AHE244" s="36" t="str">
        <f>IF(COUNTIFS($C$6:$AGI$6,2,$C244:$AGI244,"б")=0,"",COUNTIFS($C$6:$AGI$6,2,$C244:$AGI244,"б"))</f>
        <v/>
      </c>
      <c r="AHF244" s="36">
        <f t="shared" ref="AHF244:AHF253" si="915">IF(COUNTIFS($C$6:$AGI$6,2,$C244:$AGI244,"у")=0,"",COUNTIFS($C$6:$AGI$6,2,$C244:$AGI244,"у"))</f>
        <v>24</v>
      </c>
      <c r="AHG244" s="39" t="str">
        <f>IF(COUNTIFS($C$6:$AGI$6,2,$C244:$AGI244,"н")=0,"",COUNTIFS($C$6:$AGI$6,2,$C244:$AGI244,"н"))</f>
        <v/>
      </c>
      <c r="AHH244" s="36" t="str">
        <f>IF(COUNTIFS($C$6:$AGI$6,3,$C244:$AGI244,"б")=0,"",COUNTIFS($C$6:$AGI$6,3,$C244:$AGI244,"б"))</f>
        <v/>
      </c>
      <c r="AHI244" s="36" t="str">
        <f t="shared" ref="AHI244:AHI253" si="916">IF(COUNTIFS($C$6:$AGI$6,3,$C244:$AGI244,"у")=0,"",COUNTIFS($C$6:$AGI$6,3,$C244:$AGI244,"у"))</f>
        <v/>
      </c>
      <c r="AHJ244" s="39" t="str">
        <f>IF(COUNTIFS($C$6:$AGI$6,3,$C244:$AGI244,"н")=0,"",COUNTIFS($C$6:$AGI$6,3,$C244:$AGI244,"н"))</f>
        <v/>
      </c>
      <c r="AHK244" s="36" t="str">
        <f>IF(COUNTIFS($C$6:$AGI$6,4,$C244:$AGI244,"б")=0,"",COUNTIFS($C$6:$AGI$6,4,$C244:$AGI244,"б"))</f>
        <v/>
      </c>
      <c r="AHL244" s="36" t="str">
        <f t="shared" ref="AHL244:AHL253" si="917">IF(COUNTIFS($C$6:$AGI$6,4,$C244:$AGI244,"у")=0,"",COUNTIFS($C$6:$AGI$6,4,$C244:$AGI244,"у"))</f>
        <v/>
      </c>
      <c r="AHM244" s="39" t="str">
        <f>IF(COUNTIFS($C$6:$AGI$6,4,$C244:$AGI244,"н")=0,"",COUNTIFS($C$6:$AGI$6,4,$C244:$AGI244,"н"))</f>
        <v/>
      </c>
      <c r="AHN244" s="36" t="str">
        <f>IF(COUNTIFS($C$6:$AGI$6,5,$C244:$AGI244,"б")=0,"",COUNTIFS($C$6:$AGI$6,5,$C244:$AGI244,"б"))</f>
        <v/>
      </c>
      <c r="AHO244" s="36" t="str">
        <f t="shared" ref="AHO244:AHO253" si="918">IF(COUNTIFS($C$6:$AGI$6,5,$C244:$AGI244,"у")=0,"",COUNTIFS($C$6:$AGI$6,5,$C244:$AGI244,"у"))</f>
        <v/>
      </c>
      <c r="AHP244" s="39" t="str">
        <f>IF(COUNTIFS($C$6:$AGI$6,5,$C244:$AGI244,"н")=0,"",COUNTIFS($C$6:$AGI$6,5,$C244:$AGI244,"н"))</f>
        <v/>
      </c>
      <c r="AHQ244" s="36" t="str">
        <f>IF(COUNTIFS($C$6:$AGI$6,6,$C244:$AGI244,"б")=0,"",COUNTIFS($C$6:$AGI$6,6,$C244:$AGI244,"б"))</f>
        <v/>
      </c>
      <c r="AHR244" s="36" t="str">
        <f t="shared" ref="AHR244:AHR253" si="919">IF(COUNTIFS($C$6:$AGI$6,6,$C244:$AGI244,"у")=0,"",COUNTIFS($C$6:$AGI$6,6,$C244:$AGI244,"у"))</f>
        <v/>
      </c>
      <c r="AHS244" s="39" t="str">
        <f>IF(COUNTIFS($C$6:$AGI$6,6,$C244:$AGI244,"н")=0,"",COUNTIFS($C$6:$AGI$6,6,$C244:$AGI244,"н"))</f>
        <v/>
      </c>
    </row>
    <row r="245" spans="1:922" s="5" customFormat="1" outlineLevel="1" x14ac:dyDescent="0.25">
      <c r="A245" s="35">
        <f>A244+1</f>
        <v>2</v>
      </c>
      <c r="B245" s="50" t="s">
        <v>131</v>
      </c>
      <c r="C245" s="37"/>
      <c r="D245" s="35"/>
      <c r="E245" s="35"/>
      <c r="F245" s="35"/>
      <c r="G245" s="38"/>
      <c r="H245" s="38"/>
      <c r="I245" s="38"/>
      <c r="J245" s="38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38"/>
      <c r="V245" s="38"/>
      <c r="W245" s="61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38"/>
      <c r="AO245" s="38"/>
      <c r="AP245" s="38"/>
      <c r="AQ245" s="61"/>
      <c r="AR245" s="57"/>
      <c r="AS245" s="57"/>
      <c r="AT245" s="57"/>
      <c r="AU245" s="57"/>
      <c r="AV245" s="57" t="s">
        <v>355</v>
      </c>
      <c r="AW245" s="57"/>
      <c r="AX245" s="57"/>
      <c r="AY245" s="57"/>
      <c r="AZ245" s="57"/>
      <c r="BA245" s="57"/>
      <c r="BB245" s="57"/>
      <c r="BC245" s="57"/>
      <c r="BD245" s="57"/>
      <c r="BE245" s="57" t="s">
        <v>354</v>
      </c>
      <c r="BF245" s="57"/>
      <c r="BG245" s="57"/>
      <c r="BH245" s="57"/>
      <c r="BI245" s="38"/>
      <c r="BJ245" s="38"/>
      <c r="BK245" s="61"/>
      <c r="BL245" s="57"/>
      <c r="BM245" s="57"/>
      <c r="BN245" s="57"/>
      <c r="BO245" s="57"/>
      <c r="BP245" s="57" t="s">
        <v>354</v>
      </c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38"/>
      <c r="CD245" s="38"/>
      <c r="CE245" s="61"/>
      <c r="CF245" s="57"/>
      <c r="CG245" s="57"/>
      <c r="CH245" s="57"/>
      <c r="CI245" s="57"/>
      <c r="CJ245" s="57"/>
      <c r="CK245" s="57"/>
      <c r="CL245" s="57"/>
      <c r="CM245" s="57" t="s">
        <v>354</v>
      </c>
      <c r="CN245" s="57" t="s">
        <v>354</v>
      </c>
      <c r="CO245" s="57"/>
      <c r="CP245" s="57"/>
      <c r="CQ245" s="57"/>
      <c r="CR245" s="57"/>
      <c r="CS245" s="57"/>
      <c r="CT245" s="57"/>
      <c r="CU245" s="57"/>
      <c r="CV245" s="57"/>
      <c r="CW245" s="38"/>
      <c r="CX245" s="38"/>
      <c r="CY245" s="61"/>
      <c r="CZ245" s="57" t="s">
        <v>354</v>
      </c>
      <c r="DA245" s="57" t="s">
        <v>354</v>
      </c>
      <c r="DB245" s="57" t="s">
        <v>354</v>
      </c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38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 t="s">
        <v>354</v>
      </c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 t="s">
        <v>354</v>
      </c>
      <c r="EV245" s="57" t="s">
        <v>354</v>
      </c>
      <c r="EW245" s="57"/>
      <c r="EX245" s="57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 t="s">
        <v>354</v>
      </c>
      <c r="IR245" s="57" t="s">
        <v>354</v>
      </c>
      <c r="IS245" s="57"/>
      <c r="IT245" s="57"/>
      <c r="IU245" s="57"/>
      <c r="IV245" s="57"/>
      <c r="IW245" s="57" t="s">
        <v>354</v>
      </c>
      <c r="IX245" s="57"/>
      <c r="IY245" s="57"/>
      <c r="IZ245" s="57"/>
      <c r="JA245" s="57"/>
      <c r="JB245" s="57"/>
      <c r="JC245" s="61"/>
      <c r="JD245" s="57"/>
      <c r="JE245" s="57" t="s">
        <v>354</v>
      </c>
      <c r="JF245" s="57" t="s">
        <v>354</v>
      </c>
      <c r="JG245" s="57" t="s">
        <v>354</v>
      </c>
      <c r="JH245" s="57" t="s">
        <v>354</v>
      </c>
      <c r="JI245" s="57" t="s">
        <v>354</v>
      </c>
      <c r="JJ245" s="57"/>
      <c r="JK245" s="57" t="s">
        <v>354</v>
      </c>
      <c r="JL245" s="57" t="s">
        <v>354</v>
      </c>
      <c r="JM245" s="57"/>
      <c r="JN245" s="57"/>
      <c r="JO245" s="57"/>
      <c r="JP245" s="57"/>
      <c r="JQ245" s="57" t="s">
        <v>354</v>
      </c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57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38"/>
      <c r="OF245" s="38"/>
      <c r="OG245" s="38"/>
      <c r="OH245" s="38"/>
      <c r="OI245" s="38"/>
      <c r="OJ245" s="38"/>
      <c r="OK245" s="38"/>
      <c r="OL245" s="38"/>
      <c r="OM245" s="57"/>
      <c r="ON245" s="57"/>
      <c r="OO245" s="57"/>
      <c r="OP245" s="57"/>
      <c r="OQ245" s="57"/>
      <c r="OR245" s="57"/>
      <c r="OS245" s="57" t="s">
        <v>354</v>
      </c>
      <c r="OT245" s="57"/>
      <c r="OU245" s="57"/>
      <c r="OV245" s="57"/>
      <c r="OW245" s="57"/>
      <c r="OX245" s="57"/>
      <c r="OY245" s="57"/>
      <c r="OZ245" s="57"/>
      <c r="PA245" s="57"/>
      <c r="PB245" s="57"/>
      <c r="PC245" s="57"/>
      <c r="PD245" s="57"/>
      <c r="PE245" s="38"/>
      <c r="PF245" s="38"/>
      <c r="PG245" s="57"/>
      <c r="PH245" s="57"/>
      <c r="PI245" s="57"/>
      <c r="PJ245" s="57"/>
      <c r="PK245" s="57"/>
      <c r="PL245" s="57"/>
      <c r="PM245" s="57"/>
      <c r="PN245" s="57"/>
      <c r="PO245" s="57"/>
      <c r="PP245" s="57"/>
      <c r="PQ245" s="57"/>
      <c r="PR245" s="57"/>
      <c r="PS245" s="57"/>
      <c r="PT245" s="57"/>
      <c r="PU245" s="57"/>
      <c r="PV245" s="57"/>
      <c r="PW245" s="57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57"/>
      <c r="QV245" s="57"/>
      <c r="QW245" s="57"/>
      <c r="QX245" s="57"/>
      <c r="QY245" s="57"/>
      <c r="QZ245" s="57"/>
      <c r="RA245" s="57"/>
      <c r="RB245" s="57"/>
      <c r="RC245" s="57"/>
      <c r="RD245" s="57"/>
      <c r="RE245" s="57"/>
      <c r="RF245" s="57"/>
      <c r="RG245" s="57" t="s">
        <v>354</v>
      </c>
      <c r="RH245" s="57" t="s">
        <v>354</v>
      </c>
      <c r="RI245" s="57"/>
      <c r="RJ245" s="57"/>
      <c r="RK245" s="57"/>
      <c r="RL245" s="57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57"/>
      <c r="SD245" s="57"/>
      <c r="SE245" s="57"/>
      <c r="SF245" s="57"/>
      <c r="SG245" s="57"/>
      <c r="SH245" s="57"/>
      <c r="SI245" s="57"/>
      <c r="SJ245" s="57"/>
      <c r="SK245" s="38"/>
      <c r="SL245" s="38"/>
      <c r="SM245" s="37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37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8"/>
      <c r="VL245" s="38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907"/>
        <v/>
      </c>
      <c r="AGK245" s="85" t="str">
        <f t="shared" si="908"/>
        <v/>
      </c>
      <c r="AGL245" s="85" t="str">
        <f t="shared" si="909"/>
        <v/>
      </c>
      <c r="AGP245" s="36" t="str">
        <f t="shared" ref="AGP245:AGP253" si="920">IF(COUNTIFS($C$6:$AGI$6,9,$C245:$AGI245,"б")=0,"",COUNTIFS($C$6:$AGI$6,9,$C245:$AGI245,"б"))</f>
        <v/>
      </c>
      <c r="AGQ245" s="36">
        <f t="shared" si="910"/>
        <v>1</v>
      </c>
      <c r="AGR245" s="39">
        <f t="shared" ref="AGR245:AGR253" si="921">IF(COUNTIFS($C$6:$AGI$6,9,$C245:$AGI245,"н")=0,"",COUNTIFS($C$6:$AGI$6,9,$C245:$AGI245,"н"))</f>
        <v>4</v>
      </c>
      <c r="AGS245" s="36" t="str">
        <f t="shared" ref="AGS245:AGS253" si="922">IF(COUNTIFS($C$6:$AGI$6,10,$C245:$AGI245,"б")=0,"",COUNTIFS($C$6:$AGI$6,10,$C245:$AGI245,"б"))</f>
        <v/>
      </c>
      <c r="AGT245" s="36" t="str">
        <f t="shared" si="911"/>
        <v/>
      </c>
      <c r="AGU245" s="39">
        <f t="shared" ref="AGU245:AGU253" si="923">IF(COUNTIFS($C$6:$AGI$6,10,$C245:$AGI245,"н")=0,"",COUNTIFS($C$6:$AGI$6,10,$C245:$AGI245,"н"))</f>
        <v>6</v>
      </c>
      <c r="AGV245" s="36" t="str">
        <f t="shared" ref="AGV245:AGV253" si="924">IF(COUNTIFS($C$6:$AGI$6,11,$C245:$AGI245,"б")=0,"",COUNTIFS($C$6:$AGI$6,11,$C245:$AGI245,"б"))</f>
        <v/>
      </c>
      <c r="AGW245" s="36" t="str">
        <f t="shared" si="912"/>
        <v/>
      </c>
      <c r="AGX245" s="39">
        <f t="shared" ref="AGX245:AGX253" si="925">IF(COUNTIFS($C$6:$AGI$6,11,$C245:$AGI245,"н")=0,"",COUNTIFS($C$6:$AGI$6,11,$C245:$AGI245,"н"))</f>
        <v>5</v>
      </c>
      <c r="AGY245" s="36" t="str">
        <f t="shared" ref="AGY245:AGY253" si="926">IF(COUNTIFS($C$6:$AGI$6,12,$C245:$AGI245,"б")=0,"",COUNTIFS($C$6:$AGI$6,12,$C245:$AGI245,"б"))</f>
        <v/>
      </c>
      <c r="AGZ245" s="36" t="str">
        <f t="shared" si="913"/>
        <v/>
      </c>
      <c r="AHA245" s="39">
        <f t="shared" ref="AHA245:AHA253" si="927">IF(COUNTIFS($C$6:$AGI$6,12,$C245:$AGI245,"н")=0,"",COUNTIFS($C$6:$AGI$6,12,$C245:$AGI245,"н"))</f>
        <v>6</v>
      </c>
      <c r="AHB245" s="36" t="str">
        <f t="shared" ref="AHB245:AHB253" si="928">IF(COUNTIFS($C$6:$AGI$6,1,$C245:$AGI245,"б")=0,"",COUNTIFS($C$6:$AGI$6,1,$C245:$AGI245,"б"))</f>
        <v/>
      </c>
      <c r="AHC245" s="36" t="str">
        <f t="shared" si="914"/>
        <v/>
      </c>
      <c r="AHD245" s="39">
        <f t="shared" ref="AHD245:AHD253" si="929">IF(COUNTIFS($C$6:$AGI$6,1,$C245:$AGI245,"н")=0,"",COUNTIFS($C$6:$AGI$6,1,$C245:$AGI245,"н"))</f>
        <v>1</v>
      </c>
      <c r="AHE245" s="36" t="str">
        <f t="shared" ref="AHE245:AHE253" si="930">IF(COUNTIFS($C$6:$AGI$6,2,$C245:$AGI245,"б")=0,"",COUNTIFS($C$6:$AGI$6,2,$C245:$AGI245,"б"))</f>
        <v/>
      </c>
      <c r="AHF245" s="36" t="str">
        <f t="shared" si="915"/>
        <v/>
      </c>
      <c r="AHG245" s="39">
        <f t="shared" ref="AHG245:AHG253" si="931">IF(COUNTIFS($C$6:$AGI$6,2,$C245:$AGI245,"н")=0,"",COUNTIFS($C$6:$AGI$6,2,$C245:$AGI245,"н"))</f>
        <v>2</v>
      </c>
      <c r="AHH245" s="36" t="str">
        <f t="shared" ref="AHH245:AHH253" si="932">IF(COUNTIFS($C$6:$AGI$6,3,$C245:$AGI245,"б")=0,"",COUNTIFS($C$6:$AGI$6,3,$C245:$AGI245,"б"))</f>
        <v/>
      </c>
      <c r="AHI245" s="36" t="str">
        <f t="shared" si="916"/>
        <v/>
      </c>
      <c r="AHJ245" s="39" t="str">
        <f t="shared" ref="AHJ245:AHJ253" si="933">IF(COUNTIFS($C$6:$AGI$6,3,$C245:$AGI245,"н")=0,"",COUNTIFS($C$6:$AGI$6,3,$C245:$AGI245,"н"))</f>
        <v/>
      </c>
      <c r="AHK245" s="36" t="str">
        <f t="shared" ref="AHK245:AHK253" si="934">IF(COUNTIFS($C$6:$AGI$6,4,$C245:$AGI245,"б")=0,"",COUNTIFS($C$6:$AGI$6,4,$C245:$AGI245,"б"))</f>
        <v/>
      </c>
      <c r="AHL245" s="36" t="str">
        <f t="shared" si="917"/>
        <v/>
      </c>
      <c r="AHM245" s="39" t="str">
        <f t="shared" ref="AHM245:AHM253" si="935">IF(COUNTIFS($C$6:$AGI$6,4,$C245:$AGI245,"н")=0,"",COUNTIFS($C$6:$AGI$6,4,$C245:$AGI245,"н"))</f>
        <v/>
      </c>
      <c r="AHN245" s="36" t="str">
        <f t="shared" ref="AHN245:AHN253" si="936">IF(COUNTIFS($C$6:$AGI$6,5,$C245:$AGI245,"б")=0,"",COUNTIFS($C$6:$AGI$6,5,$C245:$AGI245,"б"))</f>
        <v/>
      </c>
      <c r="AHO245" s="36" t="str">
        <f t="shared" si="918"/>
        <v/>
      </c>
      <c r="AHP245" s="39" t="str">
        <f t="shared" ref="AHP245:AHP253" si="937">IF(COUNTIFS($C$6:$AGI$6,5,$C245:$AGI245,"н")=0,"",COUNTIFS($C$6:$AGI$6,5,$C245:$AGI245,"н"))</f>
        <v/>
      </c>
      <c r="AHQ245" s="36" t="str">
        <f t="shared" ref="AHQ245:AHQ253" si="938">IF(COUNTIFS($C$6:$AGI$6,6,$C245:$AGI245,"б")=0,"",COUNTIFS($C$6:$AGI$6,6,$C245:$AGI245,"б"))</f>
        <v/>
      </c>
      <c r="AHR245" s="36" t="str">
        <f t="shared" si="919"/>
        <v/>
      </c>
      <c r="AHS245" s="39" t="str">
        <f t="shared" ref="AHS245:AHS253" si="939">IF(COUNTIFS($C$6:$AGI$6,6,$C245:$AGI245,"н")=0,"",COUNTIFS($C$6:$AGI$6,6,$C245:$AGI245,"н"))</f>
        <v/>
      </c>
    </row>
    <row r="246" spans="1:922" s="5" customFormat="1" outlineLevel="1" x14ac:dyDescent="0.25">
      <c r="A246" s="35">
        <f t="shared" ref="A246:A253" si="940">A245+1</f>
        <v>3</v>
      </c>
      <c r="B246" s="50" t="s">
        <v>132</v>
      </c>
      <c r="C246" s="37"/>
      <c r="D246" s="35"/>
      <c r="E246" s="35"/>
      <c r="F246" s="35"/>
      <c r="G246" s="38"/>
      <c r="H246" s="38"/>
      <c r="I246" s="38"/>
      <c r="J246" s="38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38"/>
      <c r="V246" s="38"/>
      <c r="W246" s="61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38"/>
      <c r="AO246" s="38"/>
      <c r="AP246" s="38"/>
      <c r="AQ246" s="61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38"/>
      <c r="BJ246" s="38"/>
      <c r="BK246" s="61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38"/>
      <c r="CD246" s="38"/>
      <c r="CE246" s="61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38"/>
      <c r="CX246" s="38"/>
      <c r="CY246" s="61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38"/>
      <c r="DR246" s="38"/>
      <c r="DS246" s="61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61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/>
      <c r="IV246" s="57"/>
      <c r="IW246" s="57"/>
      <c r="IX246" s="57"/>
      <c r="IY246" s="57"/>
      <c r="IZ246" s="57"/>
      <c r="JA246" s="57"/>
      <c r="JB246" s="57"/>
      <c r="JC246" s="61"/>
      <c r="JD246" s="57"/>
      <c r="JE246" s="57"/>
      <c r="JF246" s="57"/>
      <c r="JG246" s="57"/>
      <c r="JH246" s="57"/>
      <c r="JI246" s="57"/>
      <c r="JJ246" s="57"/>
      <c r="JK246" s="57"/>
      <c r="JL246" s="57"/>
      <c r="JM246" s="57"/>
      <c r="JN246" s="57"/>
      <c r="JO246" s="57"/>
      <c r="JP246" s="57"/>
      <c r="JQ246" s="57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57"/>
      <c r="NT246" s="57"/>
      <c r="NU246" s="57"/>
      <c r="NV246" s="57"/>
      <c r="NW246" s="57"/>
      <c r="NX246" s="57"/>
      <c r="NY246" s="57"/>
      <c r="NZ246" s="57"/>
      <c r="OA246" s="57"/>
      <c r="OB246" s="57"/>
      <c r="OC246" s="57"/>
      <c r="OD246" s="57"/>
      <c r="OE246" s="38"/>
      <c r="OF246" s="38"/>
      <c r="OG246" s="38"/>
      <c r="OH246" s="38"/>
      <c r="OI246" s="38"/>
      <c r="OJ246" s="38"/>
      <c r="OK246" s="38"/>
      <c r="OL246" s="38"/>
      <c r="OM246" s="57"/>
      <c r="ON246" s="57"/>
      <c r="OO246" s="57"/>
      <c r="OP246" s="57"/>
      <c r="OQ246" s="57"/>
      <c r="OR246" s="57"/>
      <c r="OS246" s="57"/>
      <c r="OT246" s="57"/>
      <c r="OU246" s="57"/>
      <c r="OV246" s="57"/>
      <c r="OW246" s="57"/>
      <c r="OX246" s="57"/>
      <c r="OY246" s="57"/>
      <c r="OZ246" s="57"/>
      <c r="PA246" s="57"/>
      <c r="PB246" s="57"/>
      <c r="PC246" s="57"/>
      <c r="PD246" s="57"/>
      <c r="PE246" s="38"/>
      <c r="PF246" s="38"/>
      <c r="PG246" s="57"/>
      <c r="PH246" s="57"/>
      <c r="PI246" s="57"/>
      <c r="PJ246" s="57"/>
      <c r="PK246" s="57"/>
      <c r="PL246" s="57"/>
      <c r="PM246" s="57"/>
      <c r="PN246" s="57"/>
      <c r="PO246" s="57"/>
      <c r="PP246" s="57"/>
      <c r="PQ246" s="57"/>
      <c r="PR246" s="57"/>
      <c r="PS246" s="57"/>
      <c r="PT246" s="57"/>
      <c r="PU246" s="57"/>
      <c r="PV246" s="57"/>
      <c r="PW246" s="57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57"/>
      <c r="QV246" s="57"/>
      <c r="QW246" s="57"/>
      <c r="QX246" s="57"/>
      <c r="QY246" s="57"/>
      <c r="QZ246" s="57"/>
      <c r="RA246" s="57"/>
      <c r="RB246" s="57"/>
      <c r="RC246" s="57"/>
      <c r="RD246" s="57"/>
      <c r="RE246" s="57"/>
      <c r="RF246" s="57"/>
      <c r="RG246" s="57"/>
      <c r="RH246" s="57"/>
      <c r="RI246" s="57"/>
      <c r="RJ246" s="57"/>
      <c r="RK246" s="57"/>
      <c r="RL246" s="57"/>
      <c r="RM246" s="38"/>
      <c r="RN246" s="38"/>
      <c r="RO246" s="57"/>
      <c r="RP246" s="57"/>
      <c r="RQ246" s="57"/>
      <c r="RR246" s="57"/>
      <c r="RS246" s="57"/>
      <c r="RT246" s="57"/>
      <c r="RU246" s="57"/>
      <c r="RV246" s="57"/>
      <c r="RW246" s="57"/>
      <c r="RX246" s="57"/>
      <c r="RY246" s="57"/>
      <c r="RZ246" s="57"/>
      <c r="SA246" s="57"/>
      <c r="SB246" s="57"/>
      <c r="SC246" s="57"/>
      <c r="SD246" s="57"/>
      <c r="SE246" s="57"/>
      <c r="SF246" s="57"/>
      <c r="SG246" s="57"/>
      <c r="SH246" s="57"/>
      <c r="SI246" s="57"/>
      <c r="SJ246" s="57"/>
      <c r="SK246" s="38"/>
      <c r="SL246" s="38"/>
      <c r="SM246" s="37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907"/>
        <v/>
      </c>
      <c r="AGK246" s="85" t="str">
        <f t="shared" si="908"/>
        <v/>
      </c>
      <c r="AGL246" s="85" t="str">
        <f t="shared" si="909"/>
        <v/>
      </c>
      <c r="AGP246" s="36" t="str">
        <f t="shared" si="920"/>
        <v/>
      </c>
      <c r="AGQ246" s="36" t="str">
        <f t="shared" si="910"/>
        <v/>
      </c>
      <c r="AGR246" s="39" t="str">
        <f t="shared" si="921"/>
        <v/>
      </c>
      <c r="AGS246" s="36" t="str">
        <f t="shared" si="922"/>
        <v/>
      </c>
      <c r="AGT246" s="36" t="str">
        <f t="shared" si="911"/>
        <v/>
      </c>
      <c r="AGU246" s="39" t="str">
        <f t="shared" si="923"/>
        <v/>
      </c>
      <c r="AGV246" s="36" t="str">
        <f t="shared" si="924"/>
        <v/>
      </c>
      <c r="AGW246" s="36" t="str">
        <f t="shared" si="912"/>
        <v/>
      </c>
      <c r="AGX246" s="39" t="str">
        <f t="shared" si="925"/>
        <v/>
      </c>
      <c r="AGY246" s="36" t="str">
        <f t="shared" si="926"/>
        <v/>
      </c>
      <c r="AGZ246" s="36" t="str">
        <f t="shared" si="913"/>
        <v/>
      </c>
      <c r="AHA246" s="39" t="str">
        <f t="shared" si="927"/>
        <v/>
      </c>
      <c r="AHB246" s="36" t="str">
        <f t="shared" si="928"/>
        <v/>
      </c>
      <c r="AHC246" s="36" t="str">
        <f t="shared" si="914"/>
        <v/>
      </c>
      <c r="AHD246" s="39" t="str">
        <f t="shared" si="929"/>
        <v/>
      </c>
      <c r="AHE246" s="36" t="str">
        <f t="shared" si="930"/>
        <v/>
      </c>
      <c r="AHF246" s="36" t="str">
        <f t="shared" si="915"/>
        <v/>
      </c>
      <c r="AHG246" s="39" t="str">
        <f t="shared" si="931"/>
        <v/>
      </c>
      <c r="AHH246" s="36" t="str">
        <f t="shared" si="932"/>
        <v/>
      </c>
      <c r="AHI246" s="36" t="str">
        <f t="shared" si="916"/>
        <v/>
      </c>
      <c r="AHJ246" s="39" t="str">
        <f t="shared" si="933"/>
        <v/>
      </c>
      <c r="AHK246" s="36" t="str">
        <f t="shared" si="934"/>
        <v/>
      </c>
      <c r="AHL246" s="36" t="str">
        <f t="shared" si="917"/>
        <v/>
      </c>
      <c r="AHM246" s="39" t="str">
        <f t="shared" si="935"/>
        <v/>
      </c>
      <c r="AHN246" s="36" t="str">
        <f t="shared" si="936"/>
        <v/>
      </c>
      <c r="AHO246" s="36" t="str">
        <f t="shared" si="918"/>
        <v/>
      </c>
      <c r="AHP246" s="39" t="str">
        <f t="shared" si="937"/>
        <v/>
      </c>
      <c r="AHQ246" s="36" t="str">
        <f t="shared" si="938"/>
        <v/>
      </c>
      <c r="AHR246" s="36" t="str">
        <f t="shared" si="919"/>
        <v/>
      </c>
      <c r="AHS246" s="39" t="str">
        <f t="shared" si="939"/>
        <v/>
      </c>
    </row>
    <row r="247" spans="1:922" s="5" customFormat="1" outlineLevel="1" x14ac:dyDescent="0.25">
      <c r="A247" s="35">
        <f t="shared" si="940"/>
        <v>4</v>
      </c>
      <c r="B247" s="50" t="s">
        <v>133</v>
      </c>
      <c r="C247" s="37"/>
      <c r="D247" s="35"/>
      <c r="E247" s="35"/>
      <c r="F247" s="35"/>
      <c r="G247" s="38"/>
      <c r="H247" s="38"/>
      <c r="I247" s="38"/>
      <c r="J247" s="38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38"/>
      <c r="V247" s="38"/>
      <c r="W247" s="61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38"/>
      <c r="AO247" s="38"/>
      <c r="AP247" s="38"/>
      <c r="AQ247" s="61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38"/>
      <c r="BJ247" s="38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38"/>
      <c r="CD247" s="38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38"/>
      <c r="CX247" s="38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38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/>
      <c r="IV247" s="57"/>
      <c r="IW247" s="57"/>
      <c r="IX247" s="57"/>
      <c r="IY247" s="57"/>
      <c r="IZ247" s="57"/>
      <c r="JA247" s="57"/>
      <c r="JB247" s="57"/>
      <c r="JC247" s="61"/>
      <c r="JD247" s="57"/>
      <c r="JE247" s="57"/>
      <c r="JF247" s="57"/>
      <c r="JG247" s="57"/>
      <c r="JH247" s="57"/>
      <c r="JI247" s="57"/>
      <c r="JJ247" s="57"/>
      <c r="JK247" s="57" t="s">
        <v>354</v>
      </c>
      <c r="JL247" s="57" t="s">
        <v>354</v>
      </c>
      <c r="JM247" s="57"/>
      <c r="JN247" s="57"/>
      <c r="JO247" s="57"/>
      <c r="JP247" s="57"/>
      <c r="JQ247" s="57" t="s">
        <v>354</v>
      </c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57"/>
      <c r="NT247" s="57"/>
      <c r="NU247" s="57"/>
      <c r="NV247" s="57"/>
      <c r="NW247" s="57"/>
      <c r="NX247" s="57"/>
      <c r="NY247" s="57"/>
      <c r="NZ247" s="57"/>
      <c r="OA247" s="57"/>
      <c r="OB247" s="57"/>
      <c r="OC247" s="57"/>
      <c r="OD247" s="57"/>
      <c r="OE247" s="38"/>
      <c r="OF247" s="38"/>
      <c r="OG247" s="38"/>
      <c r="OH247" s="38"/>
      <c r="OI247" s="38"/>
      <c r="OJ247" s="38"/>
      <c r="OK247" s="38"/>
      <c r="OL247" s="38"/>
      <c r="OM247" s="57"/>
      <c r="ON247" s="57"/>
      <c r="OO247" s="57"/>
      <c r="OP247" s="57"/>
      <c r="OQ247" s="57"/>
      <c r="OR247" s="57"/>
      <c r="OS247" s="57"/>
      <c r="OT247" s="57"/>
      <c r="OU247" s="57"/>
      <c r="OV247" s="57"/>
      <c r="OW247" s="57"/>
      <c r="OX247" s="57"/>
      <c r="OY247" s="57"/>
      <c r="OZ247" s="57"/>
      <c r="PA247" s="57"/>
      <c r="PB247" s="57"/>
      <c r="PC247" s="57"/>
      <c r="PD247" s="57"/>
      <c r="PE247" s="38"/>
      <c r="PF247" s="38"/>
      <c r="PG247" s="57"/>
      <c r="PH247" s="57"/>
      <c r="PI247" s="57"/>
      <c r="PJ247" s="57"/>
      <c r="PK247" s="57"/>
      <c r="PL247" s="57"/>
      <c r="PM247" s="57"/>
      <c r="PN247" s="57"/>
      <c r="PO247" s="57"/>
      <c r="PP247" s="57"/>
      <c r="PQ247" s="57"/>
      <c r="PR247" s="57"/>
      <c r="PS247" s="57"/>
      <c r="PT247" s="57"/>
      <c r="PU247" s="57"/>
      <c r="PV247" s="57"/>
      <c r="PW247" s="57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57"/>
      <c r="QV247" s="57"/>
      <c r="QW247" s="57"/>
      <c r="QX247" s="57"/>
      <c r="QY247" s="57"/>
      <c r="QZ247" s="57"/>
      <c r="RA247" s="57"/>
      <c r="RB247" s="57"/>
      <c r="RC247" s="57"/>
      <c r="RD247" s="57"/>
      <c r="RE247" s="57"/>
      <c r="RF247" s="57"/>
      <c r="RG247" s="57"/>
      <c r="RH247" s="57"/>
      <c r="RI247" s="57"/>
      <c r="RJ247" s="57"/>
      <c r="RK247" s="57"/>
      <c r="RL247" s="57"/>
      <c r="RM247" s="38"/>
      <c r="RN247" s="38"/>
      <c r="RO247" s="57"/>
      <c r="RP247" s="57"/>
      <c r="RQ247" s="57"/>
      <c r="RR247" s="57"/>
      <c r="RS247" s="57"/>
      <c r="RT247" s="57"/>
      <c r="RU247" s="57"/>
      <c r="RV247" s="57"/>
      <c r="RW247" s="57"/>
      <c r="RX247" s="57"/>
      <c r="RY247" s="57"/>
      <c r="RZ247" s="57"/>
      <c r="SA247" s="57"/>
      <c r="SB247" s="57"/>
      <c r="SC247" s="57"/>
      <c r="SD247" s="57"/>
      <c r="SE247" s="57"/>
      <c r="SF247" s="57"/>
      <c r="SG247" s="57"/>
      <c r="SH247" s="57"/>
      <c r="SI247" s="57"/>
      <c r="SJ247" s="57"/>
      <c r="SK247" s="38"/>
      <c r="SL247" s="38"/>
      <c r="SM247" s="37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8"/>
      <c r="TD247" s="38"/>
      <c r="TE247" s="38"/>
      <c r="TF247" s="38"/>
      <c r="TG247" s="37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8"/>
      <c r="TX247" s="38"/>
      <c r="TY247" s="38"/>
      <c r="TZ247" s="38"/>
      <c r="UA247" s="37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8"/>
      <c r="UR247" s="38"/>
      <c r="US247" s="38"/>
      <c r="UT247" s="38"/>
      <c r="UU247" s="37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8"/>
      <c r="VL247" s="38"/>
      <c r="VM247" s="38"/>
      <c r="VN247" s="38"/>
      <c r="VO247" s="37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8"/>
      <c r="WF247" s="38"/>
      <c r="WG247" s="38"/>
      <c r="WH247" s="38"/>
      <c r="WI247" s="37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8"/>
      <c r="WZ247" s="38"/>
      <c r="XA247" s="38"/>
      <c r="XB247" s="38"/>
      <c r="XC247" s="37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8"/>
      <c r="XT247" s="38"/>
      <c r="XU247" s="38"/>
      <c r="XV247" s="38"/>
      <c r="XW247" s="37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8"/>
      <c r="YN247" s="38"/>
      <c r="YO247" s="38"/>
      <c r="YP247" s="38"/>
      <c r="YQ247" s="37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8"/>
      <c r="ZH247" s="38"/>
      <c r="ZI247" s="38"/>
      <c r="ZJ247" s="38"/>
      <c r="ZK247" s="37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8"/>
      <c r="AAB247" s="38"/>
      <c r="AAC247" s="38"/>
      <c r="AAD247" s="38"/>
      <c r="AAE247" s="37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8"/>
      <c r="AAV247" s="38"/>
      <c r="AAW247" s="38"/>
      <c r="AAX247" s="38"/>
      <c r="AAY247" s="37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8"/>
      <c r="ABP247" s="38"/>
      <c r="ABQ247" s="38"/>
      <c r="ABR247" s="38"/>
      <c r="ABS247" s="37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8"/>
      <c r="ACJ247" s="38"/>
      <c r="ACK247" s="38"/>
      <c r="ACL247" s="38"/>
      <c r="ACM247" s="37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8"/>
      <c r="ADD247" s="38"/>
      <c r="ADE247" s="38"/>
      <c r="ADF247" s="38"/>
      <c r="ADG247" s="37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8"/>
      <c r="ADX247" s="38"/>
      <c r="ADY247" s="38"/>
      <c r="ADZ247" s="38"/>
      <c r="AEA247" s="37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8"/>
      <c r="AER247" s="38"/>
      <c r="AES247" s="38"/>
      <c r="AET247" s="38"/>
      <c r="AEU247" s="37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8"/>
      <c r="AFL247" s="38"/>
      <c r="AFM247" s="38"/>
      <c r="AFN247" s="38"/>
      <c r="AFO247" s="37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E247" s="38"/>
      <c r="AGF247" s="38"/>
      <c r="AGG247" s="38"/>
      <c r="AGH247" s="38"/>
      <c r="AGJ247" s="85" t="str">
        <f t="shared" si="907"/>
        <v/>
      </c>
      <c r="AGK247" s="85" t="str">
        <f t="shared" si="908"/>
        <v/>
      </c>
      <c r="AGL247" s="85" t="str">
        <f t="shared" si="909"/>
        <v/>
      </c>
      <c r="AGP247" s="36" t="str">
        <f t="shared" si="920"/>
        <v/>
      </c>
      <c r="AGQ247" s="36" t="str">
        <f t="shared" si="910"/>
        <v/>
      </c>
      <c r="AGR247" s="39" t="str">
        <f t="shared" si="921"/>
        <v/>
      </c>
      <c r="AGS247" s="36" t="str">
        <f t="shared" si="922"/>
        <v/>
      </c>
      <c r="AGT247" s="36" t="str">
        <f t="shared" si="911"/>
        <v/>
      </c>
      <c r="AGU247" s="39" t="str">
        <f t="shared" si="923"/>
        <v/>
      </c>
      <c r="AGV247" s="36" t="str">
        <f t="shared" si="924"/>
        <v/>
      </c>
      <c r="AGW247" s="36" t="str">
        <f t="shared" si="912"/>
        <v/>
      </c>
      <c r="AGX247" s="39" t="str">
        <f t="shared" si="925"/>
        <v/>
      </c>
      <c r="AGY247" s="36" t="str">
        <f t="shared" si="926"/>
        <v/>
      </c>
      <c r="AGZ247" s="36" t="str">
        <f t="shared" si="913"/>
        <v/>
      </c>
      <c r="AHA247" s="39">
        <f t="shared" si="927"/>
        <v>3</v>
      </c>
      <c r="AHB247" s="36" t="str">
        <f t="shared" si="928"/>
        <v/>
      </c>
      <c r="AHC247" s="36" t="str">
        <f t="shared" si="914"/>
        <v/>
      </c>
      <c r="AHD247" s="39" t="str">
        <f t="shared" si="929"/>
        <v/>
      </c>
      <c r="AHE247" s="36" t="str">
        <f t="shared" si="930"/>
        <v/>
      </c>
      <c r="AHF247" s="36" t="str">
        <f t="shared" si="915"/>
        <v/>
      </c>
      <c r="AHG247" s="39" t="str">
        <f t="shared" si="931"/>
        <v/>
      </c>
      <c r="AHH247" s="36" t="str">
        <f t="shared" si="932"/>
        <v/>
      </c>
      <c r="AHI247" s="36" t="str">
        <f t="shared" si="916"/>
        <v/>
      </c>
      <c r="AHJ247" s="39" t="str">
        <f t="shared" si="933"/>
        <v/>
      </c>
      <c r="AHK247" s="36" t="str">
        <f t="shared" si="934"/>
        <v/>
      </c>
      <c r="AHL247" s="36" t="str">
        <f t="shared" si="917"/>
        <v/>
      </c>
      <c r="AHM247" s="39" t="str">
        <f t="shared" si="935"/>
        <v/>
      </c>
      <c r="AHN247" s="36" t="str">
        <f t="shared" si="936"/>
        <v/>
      </c>
      <c r="AHO247" s="36" t="str">
        <f t="shared" si="918"/>
        <v/>
      </c>
      <c r="AHP247" s="39" t="str">
        <f t="shared" si="937"/>
        <v/>
      </c>
      <c r="AHQ247" s="36" t="str">
        <f t="shared" si="938"/>
        <v/>
      </c>
      <c r="AHR247" s="36" t="str">
        <f t="shared" si="919"/>
        <v/>
      </c>
      <c r="AHS247" s="39" t="str">
        <f t="shared" si="939"/>
        <v/>
      </c>
    </row>
    <row r="248" spans="1:922" s="5" customFormat="1" outlineLevel="1" x14ac:dyDescent="0.25">
      <c r="A248" s="35">
        <f t="shared" si="940"/>
        <v>5</v>
      </c>
      <c r="B248" s="50" t="s">
        <v>134</v>
      </c>
      <c r="C248" s="37"/>
      <c r="D248" s="35"/>
      <c r="E248" s="35"/>
      <c r="F248" s="35"/>
      <c r="G248" s="38"/>
      <c r="H248" s="38"/>
      <c r="I248" s="38"/>
      <c r="J248" s="38"/>
      <c r="K248" s="57" t="s">
        <v>354</v>
      </c>
      <c r="L248" s="57" t="s">
        <v>354</v>
      </c>
      <c r="M248" s="57" t="s">
        <v>354</v>
      </c>
      <c r="N248" s="57"/>
      <c r="O248" s="57"/>
      <c r="P248" s="57"/>
      <c r="Q248" s="57"/>
      <c r="R248" s="57"/>
      <c r="S248" s="57" t="s">
        <v>354</v>
      </c>
      <c r="T248" s="57" t="s">
        <v>354</v>
      </c>
      <c r="U248" s="38"/>
      <c r="V248" s="38"/>
      <c r="W248" s="61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 t="s">
        <v>354</v>
      </c>
      <c r="AJ248" s="57" t="s">
        <v>354</v>
      </c>
      <c r="AK248" s="57" t="s">
        <v>354</v>
      </c>
      <c r="AL248" s="57"/>
      <c r="AM248" s="57" t="s">
        <v>354</v>
      </c>
      <c r="AN248" s="38"/>
      <c r="AO248" s="38"/>
      <c r="AP248" s="38"/>
      <c r="AQ248" s="61"/>
      <c r="AR248" s="57"/>
      <c r="AS248" s="57"/>
      <c r="AT248" s="57"/>
      <c r="AU248" s="57"/>
      <c r="AV248" s="57"/>
      <c r="AW248" s="57"/>
      <c r="AX248" s="57"/>
      <c r="AY248" s="57" t="s">
        <v>363</v>
      </c>
      <c r="AZ248" s="57" t="s">
        <v>363</v>
      </c>
      <c r="BA248" s="57" t="s">
        <v>363</v>
      </c>
      <c r="BB248" s="57"/>
      <c r="BC248" s="57"/>
      <c r="BD248" s="57"/>
      <c r="BE248" s="57" t="s">
        <v>363</v>
      </c>
      <c r="BF248" s="57"/>
      <c r="BG248" s="57" t="s">
        <v>354</v>
      </c>
      <c r="BH248" s="57"/>
      <c r="BI248" s="38"/>
      <c r="BJ248" s="38"/>
      <c r="BK248" s="61"/>
      <c r="BL248" s="57"/>
      <c r="BM248" s="57"/>
      <c r="BN248" s="57"/>
      <c r="BO248" s="57"/>
      <c r="BP248" s="57" t="s">
        <v>354</v>
      </c>
      <c r="BQ248" s="57"/>
      <c r="BR248" s="57"/>
      <c r="BS248" s="57" t="s">
        <v>354</v>
      </c>
      <c r="BT248" s="57" t="s">
        <v>354</v>
      </c>
      <c r="BU248" s="57" t="s">
        <v>354</v>
      </c>
      <c r="BV248" s="57"/>
      <c r="BW248" s="57" t="s">
        <v>354</v>
      </c>
      <c r="BX248" s="57" t="s">
        <v>354</v>
      </c>
      <c r="BY248" s="57" t="s">
        <v>354</v>
      </c>
      <c r="BZ248" s="57"/>
      <c r="CA248" s="57" t="s">
        <v>354</v>
      </c>
      <c r="CB248" s="57"/>
      <c r="CC248" s="38"/>
      <c r="CD248" s="38"/>
      <c r="CE248" s="61"/>
      <c r="CF248" s="57"/>
      <c r="CG248" s="57"/>
      <c r="CH248" s="57"/>
      <c r="CI248" s="57" t="s">
        <v>354</v>
      </c>
      <c r="CJ248" s="57"/>
      <c r="CK248" s="57"/>
      <c r="CL248" s="57"/>
      <c r="CM248" s="57" t="s">
        <v>354</v>
      </c>
      <c r="CN248" s="57" t="s">
        <v>354</v>
      </c>
      <c r="CO248" s="57"/>
      <c r="CP248" s="57"/>
      <c r="CQ248" s="57"/>
      <c r="CR248" s="57"/>
      <c r="CS248" s="57"/>
      <c r="CT248" s="57"/>
      <c r="CU248" s="57"/>
      <c r="CV248" s="57"/>
      <c r="CW248" s="38"/>
      <c r="CX248" s="38"/>
      <c r="CY248" s="61"/>
      <c r="CZ248" s="57" t="s">
        <v>354</v>
      </c>
      <c r="DA248" s="57" t="s">
        <v>354</v>
      </c>
      <c r="DB248" s="57" t="s">
        <v>354</v>
      </c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38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 t="s">
        <v>354</v>
      </c>
      <c r="EV248" s="57" t="s">
        <v>354</v>
      </c>
      <c r="EW248" s="57"/>
      <c r="EX248" s="57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 t="s">
        <v>354</v>
      </c>
      <c r="IK248" s="57" t="s">
        <v>354</v>
      </c>
      <c r="IL248" s="57" t="s">
        <v>354</v>
      </c>
      <c r="IM248" s="57" t="s">
        <v>354</v>
      </c>
      <c r="IN248" s="57" t="s">
        <v>354</v>
      </c>
      <c r="IO248" s="57"/>
      <c r="IP248" s="57"/>
      <c r="IQ248" s="57" t="s">
        <v>354</v>
      </c>
      <c r="IR248" s="57" t="s">
        <v>354</v>
      </c>
      <c r="IS248" s="57"/>
      <c r="IT248" s="57"/>
      <c r="IU248" s="57"/>
      <c r="IV248" s="57"/>
      <c r="IW248" s="57" t="s">
        <v>354</v>
      </c>
      <c r="IX248" s="57"/>
      <c r="IY248" s="57"/>
      <c r="IZ248" s="57"/>
      <c r="JA248" s="57"/>
      <c r="JB248" s="57"/>
      <c r="JC248" s="61"/>
      <c r="JD248" s="57" t="s">
        <v>354</v>
      </c>
      <c r="JE248" s="57" t="s">
        <v>354</v>
      </c>
      <c r="JF248" s="57" t="s">
        <v>354</v>
      </c>
      <c r="JG248" s="57" t="s">
        <v>354</v>
      </c>
      <c r="JH248" s="57" t="s">
        <v>354</v>
      </c>
      <c r="JI248" s="57" t="s">
        <v>354</v>
      </c>
      <c r="JJ248" s="57"/>
      <c r="JK248" s="57" t="s">
        <v>354</v>
      </c>
      <c r="JL248" s="57" t="s">
        <v>354</v>
      </c>
      <c r="JM248" s="57"/>
      <c r="JN248" s="57"/>
      <c r="JO248" s="57"/>
      <c r="JP248" s="57"/>
      <c r="JQ248" s="57" t="s">
        <v>354</v>
      </c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57"/>
      <c r="NT248" s="57"/>
      <c r="NU248" s="57"/>
      <c r="NV248" s="57"/>
      <c r="NW248" s="57"/>
      <c r="NX248" s="57"/>
      <c r="NY248" s="57"/>
      <c r="NZ248" s="57"/>
      <c r="OA248" s="57"/>
      <c r="OB248" s="57"/>
      <c r="OC248" s="57"/>
      <c r="OD248" s="57"/>
      <c r="OE248" s="38"/>
      <c r="OF248" s="38"/>
      <c r="OG248" s="38"/>
      <c r="OH248" s="38"/>
      <c r="OI248" s="38"/>
      <c r="OJ248" s="38"/>
      <c r="OK248" s="38"/>
      <c r="OL248" s="38"/>
      <c r="OM248" s="57"/>
      <c r="ON248" s="57"/>
      <c r="OO248" s="57"/>
      <c r="OP248" s="57"/>
      <c r="OQ248" s="57"/>
      <c r="OR248" s="57" t="s">
        <v>354</v>
      </c>
      <c r="OS248" s="57" t="s">
        <v>354</v>
      </c>
      <c r="OT248" s="57"/>
      <c r="OU248" s="57"/>
      <c r="OV248" s="57"/>
      <c r="OW248" s="57"/>
      <c r="OX248" s="57"/>
      <c r="OY248" s="57" t="s">
        <v>354</v>
      </c>
      <c r="OZ248" s="57" t="s">
        <v>354</v>
      </c>
      <c r="PA248" s="57" t="s">
        <v>354</v>
      </c>
      <c r="PB248" s="57"/>
      <c r="PC248" s="57"/>
      <c r="PD248" s="57"/>
      <c r="PE248" s="38"/>
      <c r="PF248" s="38"/>
      <c r="PG248" s="57"/>
      <c r="PH248" s="57"/>
      <c r="PI248" s="57"/>
      <c r="PJ248" s="57"/>
      <c r="PK248" s="57"/>
      <c r="PL248" s="57"/>
      <c r="PM248" s="57"/>
      <c r="PN248" s="57"/>
      <c r="PO248" s="57" t="s">
        <v>354</v>
      </c>
      <c r="PP248" s="57" t="s">
        <v>354</v>
      </c>
      <c r="PQ248" s="57" t="s">
        <v>354</v>
      </c>
      <c r="PR248" s="57" t="s">
        <v>354</v>
      </c>
      <c r="PS248" s="57" t="s">
        <v>354</v>
      </c>
      <c r="PT248" s="57" t="s">
        <v>354</v>
      </c>
      <c r="PU248" s="57" t="s">
        <v>354</v>
      </c>
      <c r="PV248" s="57"/>
      <c r="PW248" s="57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57"/>
      <c r="QV248" s="57"/>
      <c r="QW248" s="57"/>
      <c r="QX248" s="57"/>
      <c r="QY248" s="57"/>
      <c r="QZ248" s="57"/>
      <c r="RA248" s="57"/>
      <c r="RB248" s="57"/>
      <c r="RC248" s="57"/>
      <c r="RD248" s="57"/>
      <c r="RE248" s="57"/>
      <c r="RF248" s="57"/>
      <c r="RG248" s="57" t="s">
        <v>354</v>
      </c>
      <c r="RH248" s="57" t="s">
        <v>354</v>
      </c>
      <c r="RI248" s="57"/>
      <c r="RJ248" s="57"/>
      <c r="RK248" s="57"/>
      <c r="RL248" s="57"/>
      <c r="RM248" s="38"/>
      <c r="RN248" s="38"/>
      <c r="RO248" s="57" t="s">
        <v>354</v>
      </c>
      <c r="RP248" s="57" t="s">
        <v>354</v>
      </c>
      <c r="RQ248" s="57"/>
      <c r="RR248" s="57"/>
      <c r="RS248" s="57"/>
      <c r="RT248" s="57" t="s">
        <v>354</v>
      </c>
      <c r="RU248" s="57"/>
      <c r="RV248" s="57" t="s">
        <v>354</v>
      </c>
      <c r="RW248" s="57"/>
      <c r="RX248" s="57"/>
      <c r="RY248" s="57" t="s">
        <v>354</v>
      </c>
      <c r="RZ248" s="57" t="s">
        <v>354</v>
      </c>
      <c r="SA248" s="57" t="s">
        <v>354</v>
      </c>
      <c r="SB248" s="57" t="s">
        <v>354</v>
      </c>
      <c r="SC248" s="57" t="s">
        <v>354</v>
      </c>
      <c r="SD248" s="57"/>
      <c r="SE248" s="57" t="s">
        <v>354</v>
      </c>
      <c r="SF248" s="57" t="s">
        <v>354</v>
      </c>
      <c r="SG248" s="57"/>
      <c r="SH248" s="57"/>
      <c r="SI248" s="57" t="s">
        <v>354</v>
      </c>
      <c r="SJ248" s="57" t="s">
        <v>354</v>
      </c>
      <c r="SK248" s="38"/>
      <c r="SL248" s="38"/>
      <c r="SM248" s="37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8"/>
      <c r="TD248" s="38"/>
      <c r="TE248" s="38"/>
      <c r="TF248" s="38"/>
      <c r="TG248" s="37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8"/>
      <c r="TX248" s="38"/>
      <c r="TY248" s="38"/>
      <c r="TZ248" s="38"/>
      <c r="UA248" s="37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8"/>
      <c r="UR248" s="38"/>
      <c r="US248" s="38"/>
      <c r="UT248" s="38"/>
      <c r="UU248" s="37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8"/>
      <c r="VL248" s="38"/>
      <c r="VM248" s="38"/>
      <c r="VN248" s="38"/>
      <c r="VO248" s="37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8"/>
      <c r="WF248" s="38"/>
      <c r="WG248" s="38"/>
      <c r="WH248" s="38"/>
      <c r="WI248" s="37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8"/>
      <c r="WZ248" s="38"/>
      <c r="XA248" s="38"/>
      <c r="XB248" s="38"/>
      <c r="XC248" s="37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8"/>
      <c r="XT248" s="38"/>
      <c r="XU248" s="38"/>
      <c r="XV248" s="38"/>
      <c r="XW248" s="37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8"/>
      <c r="YN248" s="38"/>
      <c r="YO248" s="38"/>
      <c r="YP248" s="38"/>
      <c r="YQ248" s="37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8"/>
      <c r="ZH248" s="38"/>
      <c r="ZI248" s="38"/>
      <c r="ZJ248" s="38"/>
      <c r="ZK248" s="37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8"/>
      <c r="AAB248" s="38"/>
      <c r="AAC248" s="38"/>
      <c r="AAD248" s="38"/>
      <c r="AAE248" s="37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8"/>
      <c r="AAV248" s="38"/>
      <c r="AAW248" s="38"/>
      <c r="AAX248" s="38"/>
      <c r="AAY248" s="37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8"/>
      <c r="ABP248" s="38"/>
      <c r="ABQ248" s="38"/>
      <c r="ABR248" s="38"/>
      <c r="ABS248" s="37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8"/>
      <c r="ACJ248" s="38"/>
      <c r="ACK248" s="38"/>
      <c r="ACL248" s="38"/>
      <c r="ACM248" s="37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8"/>
      <c r="ADD248" s="38"/>
      <c r="ADE248" s="38"/>
      <c r="ADF248" s="38"/>
      <c r="ADG248" s="37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8"/>
      <c r="ADX248" s="38"/>
      <c r="ADY248" s="38"/>
      <c r="ADZ248" s="38"/>
      <c r="AEA248" s="37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8"/>
      <c r="AER248" s="38"/>
      <c r="AES248" s="38"/>
      <c r="AET248" s="38"/>
      <c r="AEU248" s="37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8"/>
      <c r="AFL248" s="38"/>
      <c r="AFM248" s="38"/>
      <c r="AFN248" s="38"/>
      <c r="AFO248" s="37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E248" s="38"/>
      <c r="AGF248" s="38"/>
      <c r="AGG248" s="38"/>
      <c r="AGH248" s="38"/>
      <c r="AGJ248" s="85" t="str">
        <f t="shared" si="907"/>
        <v/>
      </c>
      <c r="AGK248" s="85" t="str">
        <f t="shared" si="908"/>
        <v/>
      </c>
      <c r="AGL248" s="85">
        <f t="shared" si="909"/>
        <v>13</v>
      </c>
      <c r="AGP248" s="36">
        <f t="shared" si="920"/>
        <v>4</v>
      </c>
      <c r="AGQ248" s="36" t="str">
        <f t="shared" si="910"/>
        <v/>
      </c>
      <c r="AGR248" s="39">
        <f t="shared" si="921"/>
        <v>21</v>
      </c>
      <c r="AGS248" s="36" t="str">
        <f t="shared" si="922"/>
        <v/>
      </c>
      <c r="AGT248" s="36" t="str">
        <f t="shared" si="911"/>
        <v/>
      </c>
      <c r="AGU248" s="39">
        <f t="shared" si="923"/>
        <v>5</v>
      </c>
      <c r="AGV248" s="36" t="str">
        <f t="shared" si="924"/>
        <v/>
      </c>
      <c r="AGW248" s="36" t="str">
        <f t="shared" si="912"/>
        <v/>
      </c>
      <c r="AGX248" s="39">
        <f t="shared" si="925"/>
        <v>11</v>
      </c>
      <c r="AGY248" s="36" t="str">
        <f t="shared" si="926"/>
        <v/>
      </c>
      <c r="AGZ248" s="36" t="str">
        <f t="shared" si="913"/>
        <v/>
      </c>
      <c r="AHA248" s="39">
        <f t="shared" si="927"/>
        <v>6</v>
      </c>
      <c r="AHB248" s="36" t="str">
        <f t="shared" si="928"/>
        <v/>
      </c>
      <c r="AHC248" s="36" t="str">
        <f t="shared" si="914"/>
        <v/>
      </c>
      <c r="AHD248" s="39">
        <f t="shared" si="929"/>
        <v>12</v>
      </c>
      <c r="AHE248" s="36" t="str">
        <f t="shared" si="930"/>
        <v/>
      </c>
      <c r="AHF248" s="36" t="str">
        <f t="shared" si="915"/>
        <v/>
      </c>
      <c r="AHG248" s="39">
        <f t="shared" si="931"/>
        <v>13</v>
      </c>
      <c r="AHH248" s="36" t="str">
        <f t="shared" si="932"/>
        <v/>
      </c>
      <c r="AHI248" s="36" t="str">
        <f t="shared" si="916"/>
        <v/>
      </c>
      <c r="AHJ248" s="39" t="str">
        <f t="shared" si="933"/>
        <v/>
      </c>
      <c r="AHK248" s="36" t="str">
        <f t="shared" si="934"/>
        <v/>
      </c>
      <c r="AHL248" s="36" t="str">
        <f t="shared" si="917"/>
        <v/>
      </c>
      <c r="AHM248" s="39" t="str">
        <f t="shared" si="935"/>
        <v/>
      </c>
      <c r="AHN248" s="36" t="str">
        <f t="shared" si="936"/>
        <v/>
      </c>
      <c r="AHO248" s="36" t="str">
        <f t="shared" si="918"/>
        <v/>
      </c>
      <c r="AHP248" s="39" t="str">
        <f t="shared" si="937"/>
        <v/>
      </c>
      <c r="AHQ248" s="36" t="str">
        <f t="shared" si="938"/>
        <v/>
      </c>
      <c r="AHR248" s="36" t="str">
        <f t="shared" si="919"/>
        <v/>
      </c>
      <c r="AHS248" s="39" t="str">
        <f t="shared" si="939"/>
        <v/>
      </c>
    </row>
    <row r="249" spans="1:922" s="5" customFormat="1" outlineLevel="1" x14ac:dyDescent="0.25">
      <c r="A249" s="35">
        <f t="shared" si="940"/>
        <v>6</v>
      </c>
      <c r="B249" s="50" t="s">
        <v>135</v>
      </c>
      <c r="C249" s="37"/>
      <c r="D249" s="35"/>
      <c r="E249" s="35"/>
      <c r="F249" s="35"/>
      <c r="G249" s="38"/>
      <c r="H249" s="38"/>
      <c r="I249" s="38"/>
      <c r="J249" s="38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38"/>
      <c r="V249" s="38"/>
      <c r="W249" s="61"/>
      <c r="X249" s="57" t="s">
        <v>354</v>
      </c>
      <c r="Y249" s="57" t="s">
        <v>354</v>
      </c>
      <c r="Z249" s="57" t="s">
        <v>354</v>
      </c>
      <c r="AA249" s="57" t="s">
        <v>354</v>
      </c>
      <c r="AB249" s="57"/>
      <c r="AC249" s="57"/>
      <c r="AD249" s="57"/>
      <c r="AE249" s="57" t="s">
        <v>354</v>
      </c>
      <c r="AF249" s="57" t="s">
        <v>354</v>
      </c>
      <c r="AG249" s="57" t="s">
        <v>354</v>
      </c>
      <c r="AH249" s="57"/>
      <c r="AI249" s="57"/>
      <c r="AJ249" s="57"/>
      <c r="AK249" s="57" t="s">
        <v>354</v>
      </c>
      <c r="AL249" s="57"/>
      <c r="AM249" s="57" t="s">
        <v>354</v>
      </c>
      <c r="AN249" s="38"/>
      <c r="AO249" s="38"/>
      <c r="AP249" s="38"/>
      <c r="AQ249" s="61"/>
      <c r="AR249" s="57"/>
      <c r="AS249" s="57"/>
      <c r="AT249" s="57"/>
      <c r="AU249" s="57" t="s">
        <v>354</v>
      </c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 t="s">
        <v>354</v>
      </c>
      <c r="BH249" s="57"/>
      <c r="BI249" s="38"/>
      <c r="BJ249" s="38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38"/>
      <c r="CD249" s="38"/>
      <c r="CE249" s="61"/>
      <c r="CF249" s="57" t="s">
        <v>354</v>
      </c>
      <c r="CG249" s="57"/>
      <c r="CH249" s="57"/>
      <c r="CI249" s="57"/>
      <c r="CJ249" s="57"/>
      <c r="CK249" s="57"/>
      <c r="CL249" s="57"/>
      <c r="CM249" s="57" t="s">
        <v>354</v>
      </c>
      <c r="CN249" s="57" t="s">
        <v>354</v>
      </c>
      <c r="CO249" s="57"/>
      <c r="CP249" s="57"/>
      <c r="CQ249" s="57"/>
      <c r="CR249" s="57"/>
      <c r="CS249" s="57"/>
      <c r="CT249" s="57"/>
      <c r="CU249" s="57" t="s">
        <v>354</v>
      </c>
      <c r="CV249" s="57"/>
      <c r="CW249" s="38"/>
      <c r="CX249" s="38"/>
      <c r="CY249" s="61"/>
      <c r="CZ249" s="57" t="s">
        <v>354</v>
      </c>
      <c r="DA249" s="57" t="s">
        <v>354</v>
      </c>
      <c r="DB249" s="57" t="s">
        <v>354</v>
      </c>
      <c r="DC249" s="57"/>
      <c r="DD249" s="57"/>
      <c r="DE249" s="57"/>
      <c r="DF249" s="57"/>
      <c r="DG249" s="57" t="s">
        <v>354</v>
      </c>
      <c r="DH249" s="57" t="s">
        <v>354</v>
      </c>
      <c r="DI249" s="57" t="s">
        <v>354</v>
      </c>
      <c r="DJ249" s="57"/>
      <c r="DK249" s="57"/>
      <c r="DL249" s="57"/>
      <c r="DM249" s="57" t="s">
        <v>354</v>
      </c>
      <c r="DN249" s="57"/>
      <c r="DO249" s="57"/>
      <c r="DP249" s="57"/>
      <c r="DQ249" s="38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61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61"/>
      <c r="IJ249" s="57"/>
      <c r="IK249" s="57"/>
      <c r="IL249" s="57"/>
      <c r="IM249" s="57" t="s">
        <v>354</v>
      </c>
      <c r="IN249" s="57" t="s">
        <v>354</v>
      </c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57"/>
      <c r="JB249" s="57"/>
      <c r="JC249" s="61"/>
      <c r="JD249" s="57"/>
      <c r="JE249" s="57"/>
      <c r="JF249" s="57"/>
      <c r="JG249" s="57" t="s">
        <v>354</v>
      </c>
      <c r="JH249" s="57" t="s">
        <v>354</v>
      </c>
      <c r="JI249" s="57" t="s">
        <v>354</v>
      </c>
      <c r="JJ249" s="57"/>
      <c r="JK249" s="57" t="s">
        <v>354</v>
      </c>
      <c r="JL249" s="57" t="s">
        <v>354</v>
      </c>
      <c r="JM249" s="57"/>
      <c r="JN249" s="57"/>
      <c r="JO249" s="57"/>
      <c r="JP249" s="57"/>
      <c r="JQ249" s="57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57" t="s">
        <v>354</v>
      </c>
      <c r="NT249" s="57" t="s">
        <v>354</v>
      </c>
      <c r="NU249" s="57"/>
      <c r="NV249" s="57"/>
      <c r="NW249" s="57"/>
      <c r="NX249" s="57"/>
      <c r="NY249" s="57"/>
      <c r="NZ249" s="57"/>
      <c r="OA249" s="57"/>
      <c r="OB249" s="57"/>
      <c r="OC249" s="57"/>
      <c r="OD249" s="57"/>
      <c r="OE249" s="38"/>
      <c r="OF249" s="38"/>
      <c r="OG249" s="38"/>
      <c r="OH249" s="38"/>
      <c r="OI249" s="38"/>
      <c r="OJ249" s="38"/>
      <c r="OK249" s="38"/>
      <c r="OL249" s="38"/>
      <c r="OM249" s="57"/>
      <c r="ON249" s="57"/>
      <c r="OO249" s="57"/>
      <c r="OP249" s="57"/>
      <c r="OQ249" s="57"/>
      <c r="OR249" s="57"/>
      <c r="OS249" s="57"/>
      <c r="OT249" s="57"/>
      <c r="OU249" s="57"/>
      <c r="OV249" s="57"/>
      <c r="OW249" s="57"/>
      <c r="OX249" s="57"/>
      <c r="OY249" s="57"/>
      <c r="OZ249" s="57"/>
      <c r="PA249" s="57"/>
      <c r="PB249" s="57"/>
      <c r="PC249" s="57"/>
      <c r="PD249" s="57"/>
      <c r="PE249" s="38"/>
      <c r="PF249" s="38"/>
      <c r="PG249" s="57"/>
      <c r="PH249" s="57"/>
      <c r="PI249" s="57"/>
      <c r="PJ249" s="57"/>
      <c r="PK249" s="57"/>
      <c r="PL249" s="57"/>
      <c r="PM249" s="57"/>
      <c r="PN249" s="57"/>
      <c r="PO249" s="57"/>
      <c r="PP249" s="57"/>
      <c r="PQ249" s="57"/>
      <c r="PR249" s="57"/>
      <c r="PS249" s="57"/>
      <c r="PT249" s="57"/>
      <c r="PU249" s="57"/>
      <c r="PV249" s="57"/>
      <c r="PW249" s="57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57"/>
      <c r="QV249" s="57"/>
      <c r="QW249" s="57"/>
      <c r="QX249" s="57"/>
      <c r="QY249" s="57"/>
      <c r="QZ249" s="57"/>
      <c r="RA249" s="57"/>
      <c r="RB249" s="57"/>
      <c r="RC249" s="57"/>
      <c r="RD249" s="57"/>
      <c r="RE249" s="57"/>
      <c r="RF249" s="57"/>
      <c r="RG249" s="57" t="s">
        <v>354</v>
      </c>
      <c r="RH249" s="57" t="s">
        <v>354</v>
      </c>
      <c r="RI249" s="57"/>
      <c r="RJ249" s="57"/>
      <c r="RK249" s="57"/>
      <c r="RL249" s="57"/>
      <c r="RM249" s="38"/>
      <c r="RN249" s="38"/>
      <c r="RO249" s="57"/>
      <c r="RP249" s="57"/>
      <c r="RQ249" s="57"/>
      <c r="RR249" s="57"/>
      <c r="RS249" s="57"/>
      <c r="RT249" s="57"/>
      <c r="RU249" s="57"/>
      <c r="RV249" s="57"/>
      <c r="RW249" s="57"/>
      <c r="RX249" s="57"/>
      <c r="RY249" s="57"/>
      <c r="RZ249" s="57"/>
      <c r="SA249" s="57"/>
      <c r="SB249" s="57"/>
      <c r="SC249" s="57"/>
      <c r="SD249" s="57"/>
      <c r="SE249" s="57"/>
      <c r="SF249" s="57"/>
      <c r="SG249" s="57"/>
      <c r="SH249" s="57"/>
      <c r="SI249" s="57" t="s">
        <v>354</v>
      </c>
      <c r="SJ249" s="57" t="s">
        <v>354</v>
      </c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si="907"/>
        <v/>
      </c>
      <c r="AGK249" s="85" t="str">
        <f t="shared" si="908"/>
        <v/>
      </c>
      <c r="AGL249" s="85">
        <f t="shared" si="909"/>
        <v>2</v>
      </c>
      <c r="AGP249" s="36" t="str">
        <f t="shared" si="920"/>
        <v/>
      </c>
      <c r="AGQ249" s="36" t="str">
        <f t="shared" si="910"/>
        <v/>
      </c>
      <c r="AGR249" s="39">
        <f t="shared" si="921"/>
        <v>14</v>
      </c>
      <c r="AGS249" s="36" t="str">
        <f t="shared" si="922"/>
        <v/>
      </c>
      <c r="AGT249" s="36" t="str">
        <f t="shared" si="911"/>
        <v/>
      </c>
      <c r="AGU249" s="39">
        <f t="shared" si="923"/>
        <v>8</v>
      </c>
      <c r="AGV249" s="36" t="str">
        <f t="shared" si="924"/>
        <v/>
      </c>
      <c r="AGW249" s="36" t="str">
        <f t="shared" si="912"/>
        <v/>
      </c>
      <c r="AGX249" s="39">
        <f t="shared" si="925"/>
        <v>2</v>
      </c>
      <c r="AGY249" s="36" t="str">
        <f t="shared" si="926"/>
        <v/>
      </c>
      <c r="AGZ249" s="36" t="str">
        <f t="shared" si="913"/>
        <v/>
      </c>
      <c r="AHA249" s="39">
        <f t="shared" si="927"/>
        <v>5</v>
      </c>
      <c r="AHB249" s="36" t="str">
        <f t="shared" si="928"/>
        <v/>
      </c>
      <c r="AHC249" s="36" t="str">
        <f t="shared" si="914"/>
        <v/>
      </c>
      <c r="AHD249" s="39">
        <f t="shared" si="929"/>
        <v>2</v>
      </c>
      <c r="AHE249" s="36" t="str">
        <f t="shared" si="930"/>
        <v/>
      </c>
      <c r="AHF249" s="36" t="str">
        <f t="shared" si="915"/>
        <v/>
      </c>
      <c r="AHG249" s="39">
        <f t="shared" si="931"/>
        <v>2</v>
      </c>
      <c r="AHH249" s="36" t="str">
        <f t="shared" si="932"/>
        <v/>
      </c>
      <c r="AHI249" s="36" t="str">
        <f t="shared" si="916"/>
        <v/>
      </c>
      <c r="AHJ249" s="39" t="str">
        <f t="shared" si="933"/>
        <v/>
      </c>
      <c r="AHK249" s="36" t="str">
        <f t="shared" si="934"/>
        <v/>
      </c>
      <c r="AHL249" s="36" t="str">
        <f t="shared" si="917"/>
        <v/>
      </c>
      <c r="AHM249" s="39" t="str">
        <f t="shared" si="935"/>
        <v/>
      </c>
      <c r="AHN249" s="36" t="str">
        <f t="shared" si="936"/>
        <v/>
      </c>
      <c r="AHO249" s="36" t="str">
        <f t="shared" si="918"/>
        <v/>
      </c>
      <c r="AHP249" s="39" t="str">
        <f t="shared" si="937"/>
        <v/>
      </c>
      <c r="AHQ249" s="36" t="str">
        <f t="shared" si="938"/>
        <v/>
      </c>
      <c r="AHR249" s="36" t="str">
        <f t="shared" si="919"/>
        <v/>
      </c>
      <c r="AHS249" s="39" t="str">
        <f t="shared" si="939"/>
        <v/>
      </c>
    </row>
    <row r="250" spans="1:922" s="5" customFormat="1" outlineLevel="1" x14ac:dyDescent="0.25">
      <c r="A250" s="35">
        <f t="shared" si="940"/>
        <v>7</v>
      </c>
      <c r="B250" s="50" t="s">
        <v>136</v>
      </c>
      <c r="C250" s="37"/>
      <c r="D250" s="35"/>
      <c r="E250" s="35"/>
      <c r="F250" s="35"/>
      <c r="G250" s="38"/>
      <c r="H250" s="38"/>
      <c r="I250" s="38"/>
      <c r="J250" s="38"/>
      <c r="K250" s="57"/>
      <c r="L250" s="57"/>
      <c r="M250" s="57"/>
      <c r="N250" s="57"/>
      <c r="O250" s="57" t="s">
        <v>354</v>
      </c>
      <c r="P250" s="57" t="s">
        <v>354</v>
      </c>
      <c r="Q250" s="57"/>
      <c r="R250" s="57"/>
      <c r="S250" s="57"/>
      <c r="T250" s="57"/>
      <c r="U250" s="38"/>
      <c r="V250" s="38"/>
      <c r="W250" s="61"/>
      <c r="X250" s="57"/>
      <c r="Y250" s="57"/>
      <c r="Z250" s="57"/>
      <c r="AA250" s="57" t="s">
        <v>354</v>
      </c>
      <c r="AB250" s="57"/>
      <c r="AC250" s="57"/>
      <c r="AD250" s="57"/>
      <c r="AE250" s="57" t="s">
        <v>354</v>
      </c>
      <c r="AF250" s="57" t="s">
        <v>354</v>
      </c>
      <c r="AG250" s="57" t="s">
        <v>354</v>
      </c>
      <c r="AH250" s="57"/>
      <c r="AI250" s="57"/>
      <c r="AJ250" s="57"/>
      <c r="AK250" s="57" t="s">
        <v>354</v>
      </c>
      <c r="AL250" s="57"/>
      <c r="AM250" s="57" t="s">
        <v>354</v>
      </c>
      <c r="AN250" s="38"/>
      <c r="AO250" s="38"/>
      <c r="AP250" s="38"/>
      <c r="AQ250" s="61"/>
      <c r="AR250" s="57"/>
      <c r="AS250" s="57"/>
      <c r="AT250" s="57"/>
      <c r="AU250" s="57" t="s">
        <v>354</v>
      </c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 t="s">
        <v>354</v>
      </c>
      <c r="BH250" s="57"/>
      <c r="BI250" s="38"/>
      <c r="BJ250" s="38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 t="s">
        <v>354</v>
      </c>
      <c r="CB250" s="57"/>
      <c r="CC250" s="38"/>
      <c r="CD250" s="38"/>
      <c r="CE250" s="61"/>
      <c r="CF250" s="57" t="s">
        <v>354</v>
      </c>
      <c r="CG250" s="57"/>
      <c r="CH250" s="57"/>
      <c r="CI250" s="57"/>
      <c r="CJ250" s="57"/>
      <c r="CK250" s="57"/>
      <c r="CL250" s="57"/>
      <c r="CM250" s="57" t="s">
        <v>354</v>
      </c>
      <c r="CN250" s="57" t="s">
        <v>354</v>
      </c>
      <c r="CO250" s="57"/>
      <c r="CP250" s="57"/>
      <c r="CQ250" s="57"/>
      <c r="CR250" s="57"/>
      <c r="CS250" s="57"/>
      <c r="CT250" s="57"/>
      <c r="CU250" s="57" t="s">
        <v>354</v>
      </c>
      <c r="CV250" s="57"/>
      <c r="CW250" s="38"/>
      <c r="CX250" s="38"/>
      <c r="CY250" s="61"/>
      <c r="CZ250" s="57" t="s">
        <v>354</v>
      </c>
      <c r="DA250" s="57" t="s">
        <v>354</v>
      </c>
      <c r="DB250" s="57" t="s">
        <v>354</v>
      </c>
      <c r="DC250" s="57"/>
      <c r="DD250" s="57"/>
      <c r="DE250" s="57"/>
      <c r="DF250" s="57"/>
      <c r="DG250" s="57" t="s">
        <v>354</v>
      </c>
      <c r="DH250" s="57" t="s">
        <v>354</v>
      </c>
      <c r="DI250" s="57" t="s">
        <v>354</v>
      </c>
      <c r="DJ250" s="57"/>
      <c r="DK250" s="57"/>
      <c r="DL250" s="57"/>
      <c r="DM250" s="57" t="s">
        <v>354</v>
      </c>
      <c r="DN250" s="57"/>
      <c r="DO250" s="57"/>
      <c r="DP250" s="57"/>
      <c r="DQ250" s="38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 t="s">
        <v>354</v>
      </c>
      <c r="EV250" s="57" t="s">
        <v>354</v>
      </c>
      <c r="EW250" s="57"/>
      <c r="EX250" s="57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61"/>
      <c r="IJ250" s="57"/>
      <c r="IK250" s="57"/>
      <c r="IL250" s="57"/>
      <c r="IM250" s="57" t="s">
        <v>354</v>
      </c>
      <c r="IN250" s="57" t="s">
        <v>354</v>
      </c>
      <c r="IO250" s="57"/>
      <c r="IP250" s="57"/>
      <c r="IQ250" s="57" t="s">
        <v>354</v>
      </c>
      <c r="IR250" s="57" t="s">
        <v>354</v>
      </c>
      <c r="IS250" s="57"/>
      <c r="IT250" s="57"/>
      <c r="IU250" s="57"/>
      <c r="IV250" s="57"/>
      <c r="IW250" s="57" t="s">
        <v>354</v>
      </c>
      <c r="IX250" s="57"/>
      <c r="IY250" s="57"/>
      <c r="IZ250" s="57"/>
      <c r="JA250" s="57"/>
      <c r="JB250" s="57"/>
      <c r="JC250" s="61"/>
      <c r="JD250" s="57" t="s">
        <v>363</v>
      </c>
      <c r="JE250" s="57" t="s">
        <v>363</v>
      </c>
      <c r="JF250" s="57" t="s">
        <v>363</v>
      </c>
      <c r="JG250" s="57" t="s">
        <v>363</v>
      </c>
      <c r="JH250" s="57" t="s">
        <v>363</v>
      </c>
      <c r="JI250" s="57" t="s">
        <v>363</v>
      </c>
      <c r="JJ250" s="57"/>
      <c r="JK250" s="57" t="s">
        <v>363</v>
      </c>
      <c r="JL250" s="57" t="s">
        <v>379</v>
      </c>
      <c r="JM250" s="57"/>
      <c r="JN250" s="57"/>
      <c r="JO250" s="57"/>
      <c r="JP250" s="57"/>
      <c r="JQ250" s="57" t="s">
        <v>363</v>
      </c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57" t="s">
        <v>354</v>
      </c>
      <c r="NT250" s="57" t="s">
        <v>354</v>
      </c>
      <c r="NU250" s="57"/>
      <c r="NV250" s="57"/>
      <c r="NW250" s="57"/>
      <c r="NX250" s="57"/>
      <c r="NY250" s="57"/>
      <c r="NZ250" s="57"/>
      <c r="OA250" s="57" t="s">
        <v>354</v>
      </c>
      <c r="OB250" s="57" t="s">
        <v>354</v>
      </c>
      <c r="OC250" s="57" t="s">
        <v>354</v>
      </c>
      <c r="OD250" s="57" t="s">
        <v>354</v>
      </c>
      <c r="OE250" s="38"/>
      <c r="OF250" s="38"/>
      <c r="OG250" s="38"/>
      <c r="OH250" s="38"/>
      <c r="OI250" s="38"/>
      <c r="OJ250" s="38"/>
      <c r="OK250" s="38"/>
      <c r="OL250" s="38"/>
      <c r="OM250" s="57"/>
      <c r="ON250" s="57"/>
      <c r="OO250" s="57"/>
      <c r="OP250" s="57"/>
      <c r="OQ250" s="57"/>
      <c r="OR250" s="57"/>
      <c r="OS250" s="57"/>
      <c r="OT250" s="57"/>
      <c r="OU250" s="57"/>
      <c r="OV250" s="57"/>
      <c r="OW250" s="57"/>
      <c r="OX250" s="57"/>
      <c r="OY250" s="57" t="s">
        <v>354</v>
      </c>
      <c r="OZ250" s="57" t="s">
        <v>354</v>
      </c>
      <c r="PA250" s="57" t="s">
        <v>354</v>
      </c>
      <c r="PB250" s="57"/>
      <c r="PC250" s="57"/>
      <c r="PD250" s="57"/>
      <c r="PE250" s="38"/>
      <c r="PF250" s="38"/>
      <c r="PG250" s="57"/>
      <c r="PH250" s="57"/>
      <c r="PI250" s="57"/>
      <c r="PJ250" s="57"/>
      <c r="PK250" s="57"/>
      <c r="PL250" s="57"/>
      <c r="PM250" s="57"/>
      <c r="PN250" s="57"/>
      <c r="PO250" s="57"/>
      <c r="PP250" s="57"/>
      <c r="PQ250" s="57"/>
      <c r="PR250" s="57"/>
      <c r="PS250" s="57" t="s">
        <v>354</v>
      </c>
      <c r="PT250" s="57" t="s">
        <v>354</v>
      </c>
      <c r="PU250" s="57" t="s">
        <v>354</v>
      </c>
      <c r="PV250" s="57"/>
      <c r="PW250" s="57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57" t="s">
        <v>354</v>
      </c>
      <c r="QV250" s="57" t="s">
        <v>354</v>
      </c>
      <c r="QW250" s="57"/>
      <c r="QX250" s="57"/>
      <c r="QY250" s="57" t="s">
        <v>354</v>
      </c>
      <c r="QZ250" s="57" t="s">
        <v>354</v>
      </c>
      <c r="RA250" s="57" t="s">
        <v>354</v>
      </c>
      <c r="RB250" s="57"/>
      <c r="RC250" s="57" t="s">
        <v>354</v>
      </c>
      <c r="RD250" s="57" t="s">
        <v>354</v>
      </c>
      <c r="RE250" s="57" t="s">
        <v>354</v>
      </c>
      <c r="RF250" s="57" t="s">
        <v>354</v>
      </c>
      <c r="RG250" s="57" t="s">
        <v>354</v>
      </c>
      <c r="RH250" s="57" t="s">
        <v>354</v>
      </c>
      <c r="RI250" s="57"/>
      <c r="RJ250" s="57"/>
      <c r="RK250" s="57" t="s">
        <v>354</v>
      </c>
      <c r="RL250" s="57" t="s">
        <v>354</v>
      </c>
      <c r="RM250" s="38"/>
      <c r="RN250" s="38"/>
      <c r="RO250" s="57" t="s">
        <v>354</v>
      </c>
      <c r="RP250" s="57" t="s">
        <v>354</v>
      </c>
      <c r="RQ250" s="57"/>
      <c r="RR250" s="57"/>
      <c r="RS250" s="57"/>
      <c r="RT250" s="57" t="s">
        <v>354</v>
      </c>
      <c r="RU250" s="57"/>
      <c r="RV250" s="57" t="s">
        <v>354</v>
      </c>
      <c r="RW250" s="57"/>
      <c r="RX250" s="57"/>
      <c r="RY250" s="57" t="s">
        <v>354</v>
      </c>
      <c r="RZ250" s="57" t="s">
        <v>354</v>
      </c>
      <c r="SA250" s="57" t="s">
        <v>354</v>
      </c>
      <c r="SB250" s="57" t="s">
        <v>354</v>
      </c>
      <c r="SC250" s="57" t="s">
        <v>354</v>
      </c>
      <c r="SD250" s="57"/>
      <c r="SE250" s="57" t="s">
        <v>354</v>
      </c>
      <c r="SF250" s="57" t="s">
        <v>354</v>
      </c>
      <c r="SG250" s="57"/>
      <c r="SH250" s="57"/>
      <c r="SI250" s="57" t="s">
        <v>354</v>
      </c>
      <c r="SJ250" s="57" t="s">
        <v>354</v>
      </c>
      <c r="SK250" s="38"/>
      <c r="SL250" s="38"/>
      <c r="SM250" s="37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7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7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7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7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7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7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7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7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7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7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7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7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7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7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7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7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7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J250" s="85" t="str">
        <f t="shared" si="907"/>
        <v/>
      </c>
      <c r="AGK250" s="85" t="str">
        <f t="shared" si="908"/>
        <v/>
      </c>
      <c r="AGL250" s="85">
        <f t="shared" si="909"/>
        <v>13</v>
      </c>
      <c r="AGP250" s="36" t="str">
        <f t="shared" si="920"/>
        <v/>
      </c>
      <c r="AGQ250" s="36" t="str">
        <f t="shared" si="910"/>
        <v/>
      </c>
      <c r="AGR250" s="39">
        <f t="shared" si="921"/>
        <v>14</v>
      </c>
      <c r="AGS250" s="36" t="str">
        <f t="shared" si="922"/>
        <v/>
      </c>
      <c r="AGT250" s="36" t="str">
        <f t="shared" si="911"/>
        <v/>
      </c>
      <c r="AGU250" s="39">
        <f t="shared" si="923"/>
        <v>10</v>
      </c>
      <c r="AGV250" s="36">
        <f t="shared" si="924"/>
        <v>3</v>
      </c>
      <c r="AGW250" s="36" t="str">
        <f t="shared" si="912"/>
        <v/>
      </c>
      <c r="AGX250" s="39">
        <f t="shared" si="925"/>
        <v>5</v>
      </c>
      <c r="AGY250" s="36">
        <f t="shared" si="926"/>
        <v>5</v>
      </c>
      <c r="AGZ250" s="36" t="str">
        <f t="shared" si="913"/>
        <v/>
      </c>
      <c r="AHA250" s="39" t="str">
        <f t="shared" si="927"/>
        <v/>
      </c>
      <c r="AHB250" s="36" t="str">
        <f t="shared" si="928"/>
        <v/>
      </c>
      <c r="AHC250" s="36" t="str">
        <f t="shared" si="914"/>
        <v/>
      </c>
      <c r="AHD250" s="39">
        <f t="shared" si="929"/>
        <v>12</v>
      </c>
      <c r="AHE250" s="36" t="str">
        <f t="shared" si="930"/>
        <v/>
      </c>
      <c r="AHF250" s="36" t="str">
        <f t="shared" si="915"/>
        <v/>
      </c>
      <c r="AHG250" s="39">
        <f t="shared" si="931"/>
        <v>24</v>
      </c>
      <c r="AHH250" s="36" t="str">
        <f t="shared" si="932"/>
        <v/>
      </c>
      <c r="AHI250" s="36" t="str">
        <f t="shared" si="916"/>
        <v/>
      </c>
      <c r="AHJ250" s="39" t="str">
        <f t="shared" si="933"/>
        <v/>
      </c>
      <c r="AHK250" s="36" t="str">
        <f t="shared" si="934"/>
        <v/>
      </c>
      <c r="AHL250" s="36" t="str">
        <f t="shared" si="917"/>
        <v/>
      </c>
      <c r="AHM250" s="39" t="str">
        <f t="shared" si="935"/>
        <v/>
      </c>
      <c r="AHN250" s="36" t="str">
        <f t="shared" si="936"/>
        <v/>
      </c>
      <c r="AHO250" s="36" t="str">
        <f t="shared" si="918"/>
        <v/>
      </c>
      <c r="AHP250" s="39" t="str">
        <f t="shared" si="937"/>
        <v/>
      </c>
      <c r="AHQ250" s="36" t="str">
        <f t="shared" si="938"/>
        <v/>
      </c>
      <c r="AHR250" s="36" t="str">
        <f t="shared" si="919"/>
        <v/>
      </c>
      <c r="AHS250" s="39" t="str">
        <f t="shared" si="939"/>
        <v/>
      </c>
    </row>
    <row r="251" spans="1:922" s="5" customFormat="1" outlineLevel="1" x14ac:dyDescent="0.25">
      <c r="A251" s="35">
        <f t="shared" si="940"/>
        <v>8</v>
      </c>
      <c r="B251" s="50" t="s">
        <v>137</v>
      </c>
      <c r="C251" s="37"/>
      <c r="D251" s="35"/>
      <c r="E251" s="35"/>
      <c r="F251" s="35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61"/>
      <c r="X251" s="57" t="s">
        <v>363</v>
      </c>
      <c r="Y251" s="57" t="s">
        <v>363</v>
      </c>
      <c r="Z251" s="57" t="s">
        <v>363</v>
      </c>
      <c r="AA251" s="57" t="s">
        <v>363</v>
      </c>
      <c r="AB251" s="57"/>
      <c r="AC251" s="57"/>
      <c r="AD251" s="57"/>
      <c r="AE251" s="57" t="s">
        <v>363</v>
      </c>
      <c r="AF251" s="57" t="s">
        <v>363</v>
      </c>
      <c r="AG251" s="57" t="s">
        <v>363</v>
      </c>
      <c r="AH251" s="57"/>
      <c r="AI251" s="57" t="s">
        <v>363</v>
      </c>
      <c r="AJ251" s="57" t="s">
        <v>363</v>
      </c>
      <c r="AK251" s="57" t="s">
        <v>363</v>
      </c>
      <c r="AL251" s="57"/>
      <c r="AM251" s="57" t="s">
        <v>363</v>
      </c>
      <c r="AN251" s="38"/>
      <c r="AO251" s="38"/>
      <c r="AP251" s="38"/>
      <c r="AQ251" s="61"/>
      <c r="AR251" s="57" t="s">
        <v>354</v>
      </c>
      <c r="AS251" s="57" t="s">
        <v>354</v>
      </c>
      <c r="AT251" s="57" t="s">
        <v>354</v>
      </c>
      <c r="AU251" s="57" t="s">
        <v>354</v>
      </c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 t="s">
        <v>354</v>
      </c>
      <c r="BH251" s="57"/>
      <c r="BI251" s="38"/>
      <c r="BJ251" s="38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38"/>
      <c r="CD251" s="38"/>
      <c r="CE251" s="61"/>
      <c r="CF251" s="57" t="s">
        <v>354</v>
      </c>
      <c r="CG251" s="57"/>
      <c r="CH251" s="57"/>
      <c r="CI251" s="57"/>
      <c r="CJ251" s="57"/>
      <c r="CK251" s="57"/>
      <c r="CL251" s="57"/>
      <c r="CM251" s="57" t="s">
        <v>354</v>
      </c>
      <c r="CN251" s="57" t="s">
        <v>354</v>
      </c>
      <c r="CO251" s="57"/>
      <c r="CP251" s="57"/>
      <c r="CQ251" s="57"/>
      <c r="CR251" s="57"/>
      <c r="CS251" s="57"/>
      <c r="CT251" s="57"/>
      <c r="CU251" s="57" t="s">
        <v>354</v>
      </c>
      <c r="CV251" s="57"/>
      <c r="CW251" s="38"/>
      <c r="CX251" s="38"/>
      <c r="CY251" s="61"/>
      <c r="CZ251" s="57" t="s">
        <v>354</v>
      </c>
      <c r="DA251" s="57" t="s">
        <v>354</v>
      </c>
      <c r="DB251" s="57" t="s">
        <v>354</v>
      </c>
      <c r="DC251" s="57"/>
      <c r="DD251" s="57"/>
      <c r="DE251" s="57"/>
      <c r="DF251" s="57"/>
      <c r="DG251" s="57" t="s">
        <v>354</v>
      </c>
      <c r="DH251" s="57" t="s">
        <v>354</v>
      </c>
      <c r="DI251" s="57" t="s">
        <v>354</v>
      </c>
      <c r="DJ251" s="57"/>
      <c r="DK251" s="57" t="s">
        <v>354</v>
      </c>
      <c r="DL251" s="57" t="s">
        <v>354</v>
      </c>
      <c r="DM251" s="57" t="s">
        <v>354</v>
      </c>
      <c r="DN251" s="57"/>
      <c r="DO251" s="57"/>
      <c r="DP251" s="57"/>
      <c r="DQ251" s="38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 t="s">
        <v>354</v>
      </c>
      <c r="EV251" s="57" t="s">
        <v>354</v>
      </c>
      <c r="EW251" s="57"/>
      <c r="EX251" s="57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61"/>
      <c r="IJ251" s="57"/>
      <c r="IK251" s="57"/>
      <c r="IL251" s="57"/>
      <c r="IM251" s="57" t="s">
        <v>354</v>
      </c>
      <c r="IN251" s="57" t="s">
        <v>354</v>
      </c>
      <c r="IO251" s="57"/>
      <c r="IP251" s="57"/>
      <c r="IQ251" s="57"/>
      <c r="IR251" s="57"/>
      <c r="IS251" s="57"/>
      <c r="IT251" s="57"/>
      <c r="IU251" s="57"/>
      <c r="IV251" s="57"/>
      <c r="IW251" s="57"/>
      <c r="IX251" s="57"/>
      <c r="IY251" s="57"/>
      <c r="IZ251" s="57"/>
      <c r="JA251" s="57"/>
      <c r="JB251" s="57"/>
      <c r="JC251" s="61"/>
      <c r="JD251" s="57"/>
      <c r="JE251" s="57"/>
      <c r="JF251" s="57"/>
      <c r="JG251" s="57" t="s">
        <v>354</v>
      </c>
      <c r="JH251" s="57" t="s">
        <v>354</v>
      </c>
      <c r="JI251" s="57" t="s">
        <v>354</v>
      </c>
      <c r="JJ251" s="57"/>
      <c r="JK251" s="57" t="s">
        <v>354</v>
      </c>
      <c r="JL251" s="57" t="s">
        <v>354</v>
      </c>
      <c r="JM251" s="57"/>
      <c r="JN251" s="57"/>
      <c r="JO251" s="57"/>
      <c r="JP251" s="57"/>
      <c r="JQ251" s="57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57" t="s">
        <v>354</v>
      </c>
      <c r="NT251" s="57" t="s">
        <v>354</v>
      </c>
      <c r="NU251" s="57"/>
      <c r="NV251" s="57"/>
      <c r="NW251" s="57"/>
      <c r="NX251" s="57"/>
      <c r="NY251" s="57"/>
      <c r="NZ251" s="57"/>
      <c r="OA251" s="57" t="s">
        <v>354</v>
      </c>
      <c r="OB251" s="57" t="s">
        <v>354</v>
      </c>
      <c r="OC251" s="57" t="s">
        <v>354</v>
      </c>
      <c r="OD251" s="57" t="s">
        <v>354</v>
      </c>
      <c r="OE251" s="38"/>
      <c r="OF251" s="38"/>
      <c r="OG251" s="38"/>
      <c r="OH251" s="38"/>
      <c r="OI251" s="38"/>
      <c r="OJ251" s="38"/>
      <c r="OK251" s="38"/>
      <c r="OL251" s="38"/>
      <c r="OM251" s="57"/>
      <c r="ON251" s="57"/>
      <c r="OO251" s="57"/>
      <c r="OP251" s="57"/>
      <c r="OQ251" s="57"/>
      <c r="OR251" s="57"/>
      <c r="OS251" s="57"/>
      <c r="OT251" s="57"/>
      <c r="OU251" s="57"/>
      <c r="OV251" s="57"/>
      <c r="OW251" s="57"/>
      <c r="OX251" s="57"/>
      <c r="OY251" s="57"/>
      <c r="OZ251" s="57"/>
      <c r="PA251" s="57"/>
      <c r="PB251" s="57"/>
      <c r="PC251" s="57"/>
      <c r="PD251" s="57"/>
      <c r="PE251" s="38"/>
      <c r="PF251" s="38"/>
      <c r="PG251" s="57"/>
      <c r="PH251" s="57"/>
      <c r="PI251" s="57"/>
      <c r="PJ251" s="57"/>
      <c r="PK251" s="57"/>
      <c r="PL251" s="57"/>
      <c r="PM251" s="57"/>
      <c r="PN251" s="57"/>
      <c r="PO251" s="57"/>
      <c r="PP251" s="57"/>
      <c r="PQ251" s="57"/>
      <c r="PR251" s="57"/>
      <c r="PS251" s="57"/>
      <c r="PT251" s="57"/>
      <c r="PU251" s="57"/>
      <c r="PV251" s="57"/>
      <c r="PW251" s="57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57"/>
      <c r="QV251" s="57"/>
      <c r="QW251" s="57"/>
      <c r="QX251" s="57"/>
      <c r="QY251" s="57"/>
      <c r="QZ251" s="57"/>
      <c r="RA251" s="57"/>
      <c r="RB251" s="57"/>
      <c r="RC251" s="57"/>
      <c r="RD251" s="57"/>
      <c r="RE251" s="57"/>
      <c r="RF251" s="57"/>
      <c r="RG251" s="57" t="s">
        <v>354</v>
      </c>
      <c r="RH251" s="57" t="s">
        <v>354</v>
      </c>
      <c r="RI251" s="57"/>
      <c r="RJ251" s="57"/>
      <c r="RK251" s="57"/>
      <c r="RL251" s="57"/>
      <c r="RM251" s="38"/>
      <c r="RN251" s="38"/>
      <c r="RO251" s="57"/>
      <c r="RP251" s="57"/>
      <c r="RQ251" s="57"/>
      <c r="RR251" s="57"/>
      <c r="RS251" s="57"/>
      <c r="RT251" s="57"/>
      <c r="RU251" s="57"/>
      <c r="RV251" s="57"/>
      <c r="RW251" s="57"/>
      <c r="RX251" s="57"/>
      <c r="RY251" s="57"/>
      <c r="RZ251" s="57"/>
      <c r="SA251" s="57"/>
      <c r="SB251" s="57"/>
      <c r="SC251" s="57"/>
      <c r="SD251" s="57"/>
      <c r="SE251" s="57"/>
      <c r="SF251" s="57"/>
      <c r="SG251" s="57"/>
      <c r="SH251" s="57"/>
      <c r="SI251" s="57" t="s">
        <v>354</v>
      </c>
      <c r="SJ251" s="57" t="s">
        <v>354</v>
      </c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si="907"/>
        <v/>
      </c>
      <c r="AGK251" s="85" t="str">
        <f t="shared" si="908"/>
        <v/>
      </c>
      <c r="AGL251" s="85">
        <f t="shared" si="909"/>
        <v>2</v>
      </c>
      <c r="AGP251" s="36">
        <f t="shared" si="920"/>
        <v>11</v>
      </c>
      <c r="AGQ251" s="36" t="str">
        <f t="shared" si="910"/>
        <v/>
      </c>
      <c r="AGR251" s="39">
        <f t="shared" si="921"/>
        <v>8</v>
      </c>
      <c r="AGS251" s="36" t="str">
        <f t="shared" si="922"/>
        <v/>
      </c>
      <c r="AGT251" s="36" t="str">
        <f t="shared" si="911"/>
        <v/>
      </c>
      <c r="AGU251" s="39">
        <f t="shared" si="923"/>
        <v>12</v>
      </c>
      <c r="AGV251" s="36" t="str">
        <f t="shared" si="924"/>
        <v/>
      </c>
      <c r="AGW251" s="36" t="str">
        <f t="shared" si="912"/>
        <v/>
      </c>
      <c r="AGX251" s="39">
        <f t="shared" si="925"/>
        <v>2</v>
      </c>
      <c r="AGY251" s="36" t="str">
        <f t="shared" si="926"/>
        <v/>
      </c>
      <c r="AGZ251" s="36" t="str">
        <f t="shared" si="913"/>
        <v/>
      </c>
      <c r="AHA251" s="39">
        <f t="shared" si="927"/>
        <v>5</v>
      </c>
      <c r="AHB251" s="36" t="str">
        <f t="shared" si="928"/>
        <v/>
      </c>
      <c r="AHC251" s="36" t="str">
        <f t="shared" si="914"/>
        <v/>
      </c>
      <c r="AHD251" s="39">
        <f t="shared" si="929"/>
        <v>6</v>
      </c>
      <c r="AHE251" s="36" t="str">
        <f t="shared" si="930"/>
        <v/>
      </c>
      <c r="AHF251" s="36" t="str">
        <f t="shared" si="915"/>
        <v/>
      </c>
      <c r="AHG251" s="39">
        <f t="shared" si="931"/>
        <v>2</v>
      </c>
      <c r="AHH251" s="36" t="str">
        <f t="shared" si="932"/>
        <v/>
      </c>
      <c r="AHI251" s="36" t="str">
        <f t="shared" si="916"/>
        <v/>
      </c>
      <c r="AHJ251" s="39" t="str">
        <f t="shared" si="933"/>
        <v/>
      </c>
      <c r="AHK251" s="36" t="str">
        <f t="shared" si="934"/>
        <v/>
      </c>
      <c r="AHL251" s="36" t="str">
        <f t="shared" si="917"/>
        <v/>
      </c>
      <c r="AHM251" s="39" t="str">
        <f t="shared" si="935"/>
        <v/>
      </c>
      <c r="AHN251" s="36" t="str">
        <f t="shared" si="936"/>
        <v/>
      </c>
      <c r="AHO251" s="36" t="str">
        <f t="shared" si="918"/>
        <v/>
      </c>
      <c r="AHP251" s="39" t="str">
        <f t="shared" si="937"/>
        <v/>
      </c>
      <c r="AHQ251" s="36" t="str">
        <f t="shared" si="938"/>
        <v/>
      </c>
      <c r="AHR251" s="36" t="str">
        <f t="shared" si="919"/>
        <v/>
      </c>
      <c r="AHS251" s="39" t="str">
        <f t="shared" si="939"/>
        <v/>
      </c>
    </row>
    <row r="252" spans="1:922" s="5" customFormat="1" outlineLevel="1" x14ac:dyDescent="0.25">
      <c r="A252" s="35">
        <f t="shared" si="940"/>
        <v>9</v>
      </c>
      <c r="B252" s="36"/>
      <c r="C252" s="37"/>
      <c r="D252" s="35"/>
      <c r="E252" s="35"/>
      <c r="F252" s="35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7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7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7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7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38"/>
      <c r="DR252" s="38"/>
      <c r="DS252" s="37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61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  <c r="IX252" s="57"/>
      <c r="IY252" s="57"/>
      <c r="IZ252" s="57"/>
      <c r="JA252" s="57"/>
      <c r="JB252" s="57"/>
      <c r="JC252" s="61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8"/>
      <c r="SJ252" s="38"/>
      <c r="SK252" s="38"/>
      <c r="SL252" s="38"/>
      <c r="SM252" s="37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8"/>
      <c r="TD252" s="38"/>
      <c r="TE252" s="38"/>
      <c r="TF252" s="38"/>
      <c r="TG252" s="37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8"/>
      <c r="TX252" s="38"/>
      <c r="TY252" s="38"/>
      <c r="TZ252" s="38"/>
      <c r="UA252" s="37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8"/>
      <c r="UR252" s="38"/>
      <c r="US252" s="38"/>
      <c r="UT252" s="38"/>
      <c r="UU252" s="37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8"/>
      <c r="VL252" s="38"/>
      <c r="VM252" s="38"/>
      <c r="VN252" s="38"/>
      <c r="VO252" s="37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8"/>
      <c r="WF252" s="38"/>
      <c r="WG252" s="38"/>
      <c r="WH252" s="38"/>
      <c r="WI252" s="37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8"/>
      <c r="WZ252" s="38"/>
      <c r="XA252" s="38"/>
      <c r="XB252" s="38"/>
      <c r="XC252" s="37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8"/>
      <c r="XT252" s="38"/>
      <c r="XU252" s="38"/>
      <c r="XV252" s="38"/>
      <c r="XW252" s="37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8"/>
      <c r="YN252" s="38"/>
      <c r="YO252" s="38"/>
      <c r="YP252" s="38"/>
      <c r="YQ252" s="37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8"/>
      <c r="ZH252" s="38"/>
      <c r="ZI252" s="38"/>
      <c r="ZJ252" s="38"/>
      <c r="ZK252" s="37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8"/>
      <c r="AAB252" s="38"/>
      <c r="AAC252" s="38"/>
      <c r="AAD252" s="38"/>
      <c r="AAE252" s="37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8"/>
      <c r="AAV252" s="38"/>
      <c r="AAW252" s="38"/>
      <c r="AAX252" s="38"/>
      <c r="AAY252" s="37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8"/>
      <c r="ABP252" s="38"/>
      <c r="ABQ252" s="38"/>
      <c r="ABR252" s="38"/>
      <c r="ABS252" s="37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8"/>
      <c r="ACJ252" s="38"/>
      <c r="ACK252" s="38"/>
      <c r="ACL252" s="38"/>
      <c r="ACM252" s="37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8"/>
      <c r="ADD252" s="38"/>
      <c r="ADE252" s="38"/>
      <c r="ADF252" s="38"/>
      <c r="ADG252" s="37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8"/>
      <c r="ADX252" s="38"/>
      <c r="ADY252" s="38"/>
      <c r="ADZ252" s="38"/>
      <c r="AEA252" s="37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8"/>
      <c r="AER252" s="38"/>
      <c r="AES252" s="38"/>
      <c r="AET252" s="38"/>
      <c r="AEU252" s="37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8"/>
      <c r="AFL252" s="38"/>
      <c r="AFM252" s="38"/>
      <c r="AFN252" s="38"/>
      <c r="AFO252" s="37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E252" s="38"/>
      <c r="AGF252" s="38"/>
      <c r="AGG252" s="38"/>
      <c r="AGH252" s="38"/>
      <c r="AGJ252" s="85" t="str">
        <f t="shared" si="907"/>
        <v/>
      </c>
      <c r="AGK252" s="85" t="str">
        <f t="shared" si="908"/>
        <v/>
      </c>
      <c r="AGL252" s="85" t="str">
        <f t="shared" si="909"/>
        <v/>
      </c>
      <c r="AGP252" s="36" t="str">
        <f t="shared" si="920"/>
        <v/>
      </c>
      <c r="AGQ252" s="36" t="str">
        <f t="shared" si="910"/>
        <v/>
      </c>
      <c r="AGR252" s="39" t="str">
        <f t="shared" si="921"/>
        <v/>
      </c>
      <c r="AGS252" s="36" t="str">
        <f t="shared" si="922"/>
        <v/>
      </c>
      <c r="AGT252" s="36" t="str">
        <f t="shared" si="911"/>
        <v/>
      </c>
      <c r="AGU252" s="39" t="str">
        <f t="shared" si="923"/>
        <v/>
      </c>
      <c r="AGV252" s="36" t="str">
        <f t="shared" si="924"/>
        <v/>
      </c>
      <c r="AGW252" s="36" t="str">
        <f t="shared" si="912"/>
        <v/>
      </c>
      <c r="AGX252" s="39" t="str">
        <f t="shared" si="925"/>
        <v/>
      </c>
      <c r="AGY252" s="36" t="str">
        <f t="shared" si="926"/>
        <v/>
      </c>
      <c r="AGZ252" s="36" t="str">
        <f t="shared" si="913"/>
        <v/>
      </c>
      <c r="AHA252" s="39" t="str">
        <f t="shared" si="927"/>
        <v/>
      </c>
      <c r="AHB252" s="36" t="str">
        <f t="shared" si="928"/>
        <v/>
      </c>
      <c r="AHC252" s="36" t="str">
        <f t="shared" si="914"/>
        <v/>
      </c>
      <c r="AHD252" s="39" t="str">
        <f t="shared" si="929"/>
        <v/>
      </c>
      <c r="AHE252" s="36" t="str">
        <f t="shared" si="930"/>
        <v/>
      </c>
      <c r="AHF252" s="36" t="str">
        <f t="shared" si="915"/>
        <v/>
      </c>
      <c r="AHG252" s="39" t="str">
        <f t="shared" si="931"/>
        <v/>
      </c>
      <c r="AHH252" s="36" t="str">
        <f t="shared" si="932"/>
        <v/>
      </c>
      <c r="AHI252" s="36" t="str">
        <f t="shared" si="916"/>
        <v/>
      </c>
      <c r="AHJ252" s="39" t="str">
        <f t="shared" si="933"/>
        <v/>
      </c>
      <c r="AHK252" s="36" t="str">
        <f t="shared" si="934"/>
        <v/>
      </c>
      <c r="AHL252" s="36" t="str">
        <f t="shared" si="917"/>
        <v/>
      </c>
      <c r="AHM252" s="39" t="str">
        <f t="shared" si="935"/>
        <v/>
      </c>
      <c r="AHN252" s="36" t="str">
        <f t="shared" si="936"/>
        <v/>
      </c>
      <c r="AHO252" s="36" t="str">
        <f t="shared" si="918"/>
        <v/>
      </c>
      <c r="AHP252" s="39" t="str">
        <f t="shared" si="937"/>
        <v/>
      </c>
      <c r="AHQ252" s="36" t="str">
        <f t="shared" si="938"/>
        <v/>
      </c>
      <c r="AHR252" s="36" t="str">
        <f t="shared" si="919"/>
        <v/>
      </c>
      <c r="AHS252" s="39" t="str">
        <f t="shared" si="939"/>
        <v/>
      </c>
    </row>
    <row r="253" spans="1:922" s="5" customFormat="1" outlineLevel="1" x14ac:dyDescent="0.25">
      <c r="A253" s="35">
        <f t="shared" si="940"/>
        <v>10</v>
      </c>
      <c r="B253" s="36"/>
      <c r="C253" s="37"/>
      <c r="D253" s="35"/>
      <c r="E253" s="35"/>
      <c r="F253" s="35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7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7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7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8"/>
      <c r="SJ253" s="38"/>
      <c r="SK253" s="38"/>
      <c r="SL253" s="38"/>
      <c r="SM253" s="37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8"/>
      <c r="TD253" s="38"/>
      <c r="TE253" s="38"/>
      <c r="TF253" s="38"/>
      <c r="TG253" s="37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8"/>
      <c r="TX253" s="38"/>
      <c r="TY253" s="38"/>
      <c r="TZ253" s="38"/>
      <c r="UA253" s="37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8"/>
      <c r="UR253" s="38"/>
      <c r="US253" s="38"/>
      <c r="UT253" s="38"/>
      <c r="UU253" s="37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8"/>
      <c r="VL253" s="38"/>
      <c r="VM253" s="38"/>
      <c r="VN253" s="38"/>
      <c r="VO253" s="37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8"/>
      <c r="WF253" s="38"/>
      <c r="WG253" s="38"/>
      <c r="WH253" s="38"/>
      <c r="WI253" s="37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8"/>
      <c r="WZ253" s="38"/>
      <c r="XA253" s="38"/>
      <c r="XB253" s="38"/>
      <c r="XC253" s="37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8"/>
      <c r="XT253" s="38"/>
      <c r="XU253" s="38"/>
      <c r="XV253" s="38"/>
      <c r="XW253" s="37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8"/>
      <c r="YN253" s="38"/>
      <c r="YO253" s="38"/>
      <c r="YP253" s="38"/>
      <c r="YQ253" s="37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8"/>
      <c r="ZH253" s="38"/>
      <c r="ZI253" s="38"/>
      <c r="ZJ253" s="38"/>
      <c r="ZK253" s="37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8"/>
      <c r="AAB253" s="38"/>
      <c r="AAC253" s="38"/>
      <c r="AAD253" s="38"/>
      <c r="AAE253" s="37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8"/>
      <c r="AAV253" s="38"/>
      <c r="AAW253" s="38"/>
      <c r="AAX253" s="38"/>
      <c r="AAY253" s="37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8"/>
      <c r="ABP253" s="38"/>
      <c r="ABQ253" s="38"/>
      <c r="ABR253" s="38"/>
      <c r="ABS253" s="37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8"/>
      <c r="ACJ253" s="38"/>
      <c r="ACK253" s="38"/>
      <c r="ACL253" s="38"/>
      <c r="ACM253" s="37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8"/>
      <c r="ADD253" s="38"/>
      <c r="ADE253" s="38"/>
      <c r="ADF253" s="38"/>
      <c r="ADG253" s="37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8"/>
      <c r="ADX253" s="38"/>
      <c r="ADY253" s="38"/>
      <c r="ADZ253" s="38"/>
      <c r="AEA253" s="37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8"/>
      <c r="AER253" s="38"/>
      <c r="AES253" s="38"/>
      <c r="AET253" s="38"/>
      <c r="AEU253" s="37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8"/>
      <c r="AFL253" s="38"/>
      <c r="AFM253" s="38"/>
      <c r="AFN253" s="38"/>
      <c r="AFO253" s="37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E253" s="38"/>
      <c r="AGF253" s="38"/>
      <c r="AGG253" s="38"/>
      <c r="AGH253" s="38"/>
      <c r="AGJ253" s="85" t="str">
        <f t="shared" si="907"/>
        <v/>
      </c>
      <c r="AGK253" s="85" t="str">
        <f t="shared" si="908"/>
        <v/>
      </c>
      <c r="AGL253" s="85" t="str">
        <f t="shared" si="909"/>
        <v/>
      </c>
      <c r="AGP253" s="36" t="str">
        <f t="shared" si="920"/>
        <v/>
      </c>
      <c r="AGQ253" s="36" t="str">
        <f t="shared" si="910"/>
        <v/>
      </c>
      <c r="AGR253" s="39" t="str">
        <f t="shared" si="921"/>
        <v/>
      </c>
      <c r="AGS253" s="36" t="str">
        <f t="shared" si="922"/>
        <v/>
      </c>
      <c r="AGT253" s="36" t="str">
        <f t="shared" si="911"/>
        <v/>
      </c>
      <c r="AGU253" s="39" t="str">
        <f t="shared" si="923"/>
        <v/>
      </c>
      <c r="AGV253" s="36" t="str">
        <f t="shared" si="924"/>
        <v/>
      </c>
      <c r="AGW253" s="36" t="str">
        <f t="shared" si="912"/>
        <v/>
      </c>
      <c r="AGX253" s="39" t="str">
        <f t="shared" si="925"/>
        <v/>
      </c>
      <c r="AGY253" s="36" t="str">
        <f t="shared" si="926"/>
        <v/>
      </c>
      <c r="AGZ253" s="36" t="str">
        <f t="shared" si="913"/>
        <v/>
      </c>
      <c r="AHA253" s="39" t="str">
        <f t="shared" si="927"/>
        <v/>
      </c>
      <c r="AHB253" s="36" t="str">
        <f t="shared" si="928"/>
        <v/>
      </c>
      <c r="AHC253" s="36" t="str">
        <f t="shared" si="914"/>
        <v/>
      </c>
      <c r="AHD253" s="39" t="str">
        <f t="shared" si="929"/>
        <v/>
      </c>
      <c r="AHE253" s="36" t="str">
        <f t="shared" si="930"/>
        <v/>
      </c>
      <c r="AHF253" s="36" t="str">
        <f t="shared" si="915"/>
        <v/>
      </c>
      <c r="AHG253" s="39" t="str">
        <f t="shared" si="931"/>
        <v/>
      </c>
      <c r="AHH253" s="36" t="str">
        <f t="shared" si="932"/>
        <v/>
      </c>
      <c r="AHI253" s="36" t="str">
        <f t="shared" si="916"/>
        <v/>
      </c>
      <c r="AHJ253" s="39" t="str">
        <f t="shared" si="933"/>
        <v/>
      </c>
      <c r="AHK253" s="36" t="str">
        <f t="shared" si="934"/>
        <v/>
      </c>
      <c r="AHL253" s="36" t="str">
        <f t="shared" si="917"/>
        <v/>
      </c>
      <c r="AHM253" s="39" t="str">
        <f t="shared" si="935"/>
        <v/>
      </c>
      <c r="AHN253" s="36" t="str">
        <f t="shared" si="936"/>
        <v/>
      </c>
      <c r="AHO253" s="36" t="str">
        <f t="shared" si="918"/>
        <v/>
      </c>
      <c r="AHP253" s="39" t="str">
        <f t="shared" si="937"/>
        <v/>
      </c>
      <c r="AHQ253" s="36" t="str">
        <f t="shared" si="938"/>
        <v/>
      </c>
      <c r="AHR253" s="36" t="str">
        <f t="shared" si="919"/>
        <v/>
      </c>
      <c r="AHS253" s="39" t="str">
        <f t="shared" si="939"/>
        <v/>
      </c>
    </row>
    <row r="254" spans="1:922" s="32" customFormat="1" x14ac:dyDescent="0.25">
      <c r="A254" s="31" t="s">
        <v>41</v>
      </c>
      <c r="C254" s="33"/>
      <c r="D254" s="33"/>
      <c r="E254" s="33"/>
      <c r="F254" s="34"/>
      <c r="G254" s="33"/>
      <c r="H254" s="33"/>
      <c r="I254" s="33"/>
      <c r="J254" s="34"/>
      <c r="K254" s="33"/>
      <c r="L254" s="33"/>
      <c r="M254" s="33"/>
      <c r="N254" s="34"/>
      <c r="O254" s="33"/>
      <c r="P254" s="33"/>
      <c r="Q254" s="33"/>
      <c r="R254" s="34"/>
      <c r="S254" s="33"/>
      <c r="T254" s="33"/>
      <c r="U254" s="33"/>
      <c r="V254" s="34"/>
      <c r="W254" s="33"/>
      <c r="X254" s="33"/>
      <c r="Y254" s="33"/>
      <c r="Z254" s="34"/>
      <c r="AA254" s="33"/>
      <c r="AB254" s="33"/>
      <c r="AC254" s="33"/>
      <c r="AD254" s="34"/>
      <c r="AE254" s="33"/>
      <c r="AF254" s="33"/>
      <c r="AG254" s="33"/>
      <c r="AH254" s="34"/>
      <c r="AI254" s="33"/>
      <c r="AJ254" s="33"/>
      <c r="AK254" s="33"/>
      <c r="AL254" s="34"/>
      <c r="AM254" s="33"/>
      <c r="AN254" s="33"/>
      <c r="AO254" s="33"/>
      <c r="AP254" s="34"/>
      <c r="AQ254" s="33"/>
      <c r="AR254" s="33"/>
      <c r="AS254" s="33"/>
      <c r="AT254" s="34"/>
      <c r="AU254" s="33"/>
      <c r="AV254" s="33"/>
      <c r="AW254" s="33"/>
      <c r="AX254" s="34"/>
      <c r="AY254" s="33"/>
      <c r="AZ254" s="33"/>
      <c r="BA254" s="33"/>
      <c r="BB254" s="34"/>
      <c r="BC254" s="33"/>
      <c r="BD254" s="33"/>
      <c r="BE254" s="33"/>
      <c r="BF254" s="34"/>
      <c r="BG254" s="33"/>
      <c r="BH254" s="33"/>
      <c r="BI254" s="33"/>
      <c r="BJ254" s="34"/>
      <c r="BK254" s="33"/>
      <c r="BL254" s="33"/>
      <c r="BM254" s="33"/>
      <c r="BN254" s="34"/>
      <c r="BO254" s="33"/>
      <c r="BP254" s="33"/>
      <c r="BQ254" s="33"/>
      <c r="BR254" s="34"/>
      <c r="BS254" s="33"/>
      <c r="BT254" s="33"/>
      <c r="BU254" s="33"/>
      <c r="BV254" s="34"/>
      <c r="BW254" s="33"/>
      <c r="BX254" s="33"/>
      <c r="BY254" s="33"/>
      <c r="BZ254" s="34"/>
      <c r="CA254" s="33"/>
      <c r="CB254" s="33"/>
      <c r="CC254" s="33"/>
      <c r="CD254" s="34"/>
      <c r="CE254" s="33"/>
      <c r="CF254" s="33"/>
      <c r="CG254" s="33"/>
      <c r="CH254" s="34"/>
      <c r="CI254" s="33"/>
      <c r="CJ254" s="33"/>
      <c r="CK254" s="33"/>
      <c r="CL254" s="34"/>
      <c r="CM254" s="33"/>
      <c r="CN254" s="33"/>
      <c r="CO254" s="33"/>
      <c r="CP254" s="34"/>
      <c r="CQ254" s="33"/>
      <c r="CR254" s="33"/>
      <c r="CS254" s="33"/>
      <c r="CT254" s="34"/>
      <c r="CU254" s="33"/>
      <c r="CV254" s="33"/>
      <c r="CW254" s="33"/>
      <c r="CX254" s="34"/>
      <c r="CY254" s="33"/>
      <c r="CZ254" s="33"/>
      <c r="DA254" s="33"/>
      <c r="DB254" s="34"/>
      <c r="DC254" s="33"/>
      <c r="DD254" s="33"/>
      <c r="DE254" s="33"/>
      <c r="DF254" s="34"/>
      <c r="DG254" s="33"/>
      <c r="DH254" s="33"/>
      <c r="DI254" s="33"/>
      <c r="DJ254" s="34"/>
      <c r="DK254" s="33"/>
      <c r="DL254" s="33"/>
      <c r="DM254" s="33"/>
      <c r="DN254" s="34"/>
      <c r="DO254" s="33"/>
      <c r="DP254" s="33"/>
      <c r="DQ254" s="33"/>
      <c r="DR254" s="34"/>
      <c r="DS254" s="33"/>
      <c r="DT254" s="33"/>
      <c r="DU254" s="33"/>
      <c r="DV254" s="34"/>
      <c r="DW254" s="33"/>
      <c r="DX254" s="33"/>
      <c r="DY254" s="33"/>
      <c r="DZ254" s="34"/>
      <c r="EA254" s="33"/>
      <c r="EB254" s="33"/>
      <c r="EC254" s="33"/>
      <c r="ED254" s="34"/>
      <c r="EE254" s="33"/>
      <c r="EF254" s="33"/>
      <c r="EG254" s="33"/>
      <c r="EH254" s="34"/>
      <c r="EI254" s="33"/>
      <c r="EJ254" s="33"/>
      <c r="EK254" s="33"/>
      <c r="EL254" s="34"/>
      <c r="EM254" s="33"/>
      <c r="EN254" s="33"/>
      <c r="EO254" s="33"/>
      <c r="EP254" s="34"/>
      <c r="EQ254" s="33"/>
      <c r="ER254" s="33"/>
      <c r="ES254" s="33"/>
      <c r="ET254" s="34"/>
      <c r="EU254" s="33"/>
      <c r="EV254" s="33"/>
      <c r="EW254" s="33"/>
      <c r="EX254" s="34"/>
      <c r="EY254" s="33"/>
      <c r="EZ254" s="33"/>
      <c r="FA254" s="33"/>
      <c r="FB254" s="34"/>
      <c r="FC254" s="33"/>
      <c r="FD254" s="33"/>
      <c r="FE254" s="33"/>
      <c r="FF254" s="34"/>
      <c r="FG254" s="33"/>
      <c r="FH254" s="33"/>
      <c r="FI254" s="33"/>
      <c r="FJ254" s="34"/>
      <c r="FK254" s="33"/>
      <c r="FL254" s="33"/>
      <c r="FM254" s="33"/>
      <c r="FN254" s="34"/>
      <c r="FO254" s="33"/>
      <c r="FP254" s="33"/>
      <c r="FQ254" s="33"/>
      <c r="FR254" s="34"/>
      <c r="FS254" s="33"/>
      <c r="FT254" s="33"/>
      <c r="FU254" s="33"/>
      <c r="FV254" s="34"/>
      <c r="FW254" s="33"/>
      <c r="FX254" s="33"/>
      <c r="FY254" s="33"/>
      <c r="FZ254" s="34"/>
      <c r="GA254" s="33"/>
      <c r="GB254" s="33"/>
      <c r="GC254" s="33"/>
      <c r="GD254" s="34"/>
      <c r="GE254" s="33"/>
      <c r="GF254" s="33"/>
      <c r="GG254" s="33"/>
      <c r="GH254" s="34"/>
      <c r="GI254" s="33"/>
      <c r="GJ254" s="33"/>
      <c r="GK254" s="33"/>
      <c r="GL254" s="34"/>
      <c r="GM254" s="33"/>
      <c r="GN254" s="33"/>
      <c r="GO254" s="33"/>
      <c r="GP254" s="34"/>
      <c r="GQ254" s="33"/>
      <c r="GR254" s="33"/>
      <c r="GS254" s="33"/>
      <c r="GT254" s="34"/>
      <c r="GU254" s="33"/>
      <c r="GV254" s="33"/>
      <c r="GW254" s="33"/>
      <c r="GX254" s="34"/>
      <c r="GY254" s="33"/>
      <c r="GZ254" s="33"/>
      <c r="HA254" s="33"/>
      <c r="HB254" s="34"/>
      <c r="HC254" s="33"/>
      <c r="HD254" s="33"/>
      <c r="HE254" s="33"/>
      <c r="HF254" s="34"/>
      <c r="HG254" s="33"/>
      <c r="HH254" s="33"/>
      <c r="HI254" s="33"/>
      <c r="HJ254" s="34"/>
      <c r="HK254" s="33"/>
      <c r="HL254" s="33"/>
      <c r="HM254" s="33"/>
      <c r="HN254" s="34"/>
      <c r="HO254" s="33"/>
      <c r="HP254" s="33"/>
      <c r="HQ254" s="33"/>
      <c r="HR254" s="34"/>
      <c r="HS254" s="33"/>
      <c r="HT254" s="33"/>
      <c r="HU254" s="33"/>
      <c r="HV254" s="34"/>
      <c r="HW254" s="33"/>
      <c r="HX254" s="33"/>
      <c r="HY254" s="33"/>
      <c r="HZ254" s="34"/>
      <c r="IA254" s="33"/>
      <c r="IB254" s="33"/>
      <c r="IC254" s="33"/>
      <c r="ID254" s="34"/>
      <c r="IE254" s="33"/>
      <c r="IF254" s="33"/>
      <c r="IG254" s="33"/>
      <c r="IH254" s="34"/>
      <c r="II254" s="33"/>
      <c r="IJ254" s="33"/>
      <c r="IK254" s="33"/>
      <c r="IL254" s="34"/>
      <c r="IM254" s="33"/>
      <c r="IN254" s="33"/>
      <c r="IO254" s="33"/>
      <c r="IP254" s="34"/>
      <c r="IQ254" s="33"/>
      <c r="IR254" s="33"/>
      <c r="IS254" s="33"/>
      <c r="IT254" s="34"/>
      <c r="IU254" s="33"/>
      <c r="IV254" s="33"/>
      <c r="IW254" s="33"/>
      <c r="IX254" s="34"/>
      <c r="IY254" s="33"/>
      <c r="IZ254" s="33"/>
      <c r="JA254" s="33"/>
      <c r="JB254" s="34"/>
      <c r="JC254" s="33"/>
      <c r="JD254" s="33"/>
      <c r="JE254" s="33"/>
      <c r="JF254" s="34"/>
      <c r="JG254" s="33"/>
      <c r="JH254" s="33"/>
      <c r="JI254" s="33"/>
      <c r="JJ254" s="34"/>
      <c r="JK254" s="33"/>
      <c r="JL254" s="33"/>
      <c r="JM254" s="33"/>
      <c r="JN254" s="34"/>
      <c r="JO254" s="33"/>
      <c r="JP254" s="33"/>
      <c r="JQ254" s="33"/>
      <c r="JR254" s="34"/>
      <c r="JS254" s="33"/>
      <c r="JT254" s="33"/>
      <c r="JU254" s="33"/>
      <c r="JV254" s="34"/>
      <c r="JW254" s="33"/>
      <c r="JX254" s="33"/>
      <c r="JY254" s="33"/>
      <c r="JZ254" s="34"/>
      <c r="KA254" s="33"/>
      <c r="KB254" s="33"/>
      <c r="KC254" s="33"/>
      <c r="KD254" s="34"/>
      <c r="KE254" s="33"/>
      <c r="KF254" s="33"/>
      <c r="KG254" s="33"/>
      <c r="KH254" s="34"/>
      <c r="KI254" s="33"/>
      <c r="KJ254" s="33"/>
      <c r="KK254" s="33"/>
      <c r="KL254" s="34"/>
      <c r="KM254" s="33"/>
      <c r="KN254" s="33"/>
      <c r="KO254" s="33"/>
      <c r="KP254" s="34"/>
      <c r="KQ254" s="33"/>
      <c r="KR254" s="33"/>
      <c r="KS254" s="33"/>
      <c r="KT254" s="34"/>
      <c r="KU254" s="33"/>
      <c r="KV254" s="33"/>
      <c r="KW254" s="33"/>
      <c r="KX254" s="34"/>
      <c r="KY254" s="33"/>
      <c r="KZ254" s="33"/>
      <c r="LA254" s="33"/>
      <c r="LB254" s="34"/>
      <c r="LC254" s="33"/>
      <c r="LD254" s="33"/>
      <c r="LE254" s="33"/>
      <c r="LF254" s="34"/>
      <c r="LG254" s="33"/>
      <c r="LH254" s="33"/>
      <c r="LI254" s="33"/>
      <c r="LJ254" s="34"/>
      <c r="LK254" s="33"/>
      <c r="LL254" s="33"/>
      <c r="LM254" s="33"/>
      <c r="LN254" s="34"/>
      <c r="LO254" s="33"/>
      <c r="LP254" s="33"/>
      <c r="LQ254" s="33"/>
      <c r="LR254" s="34"/>
      <c r="LS254" s="33"/>
      <c r="LT254" s="33"/>
      <c r="LU254" s="33"/>
      <c r="LV254" s="34"/>
      <c r="LW254" s="33"/>
      <c r="LX254" s="33"/>
      <c r="LY254" s="33"/>
      <c r="LZ254" s="34"/>
      <c r="MA254" s="33"/>
      <c r="MB254" s="33"/>
      <c r="MC254" s="33"/>
      <c r="MD254" s="34"/>
      <c r="ME254" s="33"/>
      <c r="MF254" s="33"/>
      <c r="MG254" s="33"/>
      <c r="MH254" s="34"/>
      <c r="MI254" s="33"/>
      <c r="MJ254" s="33"/>
      <c r="MK254" s="33"/>
      <c r="ML254" s="34"/>
      <c r="MM254" s="33"/>
      <c r="MN254" s="33"/>
      <c r="MO254" s="33"/>
      <c r="MP254" s="34"/>
      <c r="MQ254" s="33"/>
      <c r="MR254" s="33"/>
      <c r="MS254" s="33"/>
      <c r="MT254" s="34"/>
      <c r="MU254" s="33"/>
      <c r="MV254" s="33"/>
      <c r="MW254" s="33"/>
      <c r="MX254" s="34"/>
      <c r="MY254" s="33"/>
      <c r="MZ254" s="33"/>
      <c r="NA254" s="33"/>
      <c r="NB254" s="34"/>
      <c r="NC254" s="33"/>
      <c r="ND254" s="33"/>
      <c r="NE254" s="33"/>
      <c r="NF254" s="34"/>
      <c r="NG254" s="33"/>
      <c r="NH254" s="33"/>
      <c r="NI254" s="33"/>
      <c r="NJ254" s="34"/>
      <c r="NK254" s="33"/>
      <c r="NL254" s="33"/>
      <c r="NM254" s="33"/>
      <c r="NN254" s="34"/>
      <c r="NO254" s="33"/>
      <c r="NP254" s="33"/>
      <c r="NQ254" s="33"/>
      <c r="NR254" s="34"/>
      <c r="NS254" s="33"/>
      <c r="NT254" s="33"/>
      <c r="NU254" s="33"/>
      <c r="NV254" s="34"/>
      <c r="NW254" s="33"/>
      <c r="NX254" s="33"/>
      <c r="NY254" s="33"/>
      <c r="NZ254" s="34"/>
      <c r="OA254" s="33"/>
      <c r="OB254" s="33"/>
      <c r="OC254" s="33"/>
      <c r="OD254" s="34"/>
      <c r="OE254" s="33"/>
      <c r="OF254" s="33"/>
      <c r="OG254" s="33"/>
      <c r="OH254" s="34"/>
      <c r="OI254" s="33"/>
      <c r="OJ254" s="33"/>
      <c r="OK254" s="33"/>
      <c r="OL254" s="34"/>
      <c r="OM254" s="33"/>
      <c r="ON254" s="33"/>
      <c r="OO254" s="33"/>
      <c r="OP254" s="34"/>
      <c r="OQ254" s="33"/>
      <c r="OR254" s="33"/>
      <c r="OS254" s="33"/>
      <c r="OT254" s="34"/>
      <c r="OU254" s="33"/>
      <c r="OV254" s="33"/>
      <c r="OW254" s="33"/>
      <c r="OX254" s="34"/>
      <c r="OY254" s="33"/>
      <c r="OZ254" s="33"/>
      <c r="PA254" s="33"/>
      <c r="PB254" s="34"/>
      <c r="PC254" s="33"/>
      <c r="PD254" s="33"/>
      <c r="PE254" s="33"/>
      <c r="PF254" s="34"/>
      <c r="PG254" s="33"/>
      <c r="PH254" s="33"/>
      <c r="PI254" s="33"/>
      <c r="PJ254" s="34"/>
      <c r="PK254" s="33"/>
      <c r="PL254" s="33"/>
      <c r="PM254" s="33"/>
      <c r="PN254" s="34"/>
      <c r="PO254" s="33"/>
      <c r="PP254" s="33"/>
      <c r="PQ254" s="33"/>
      <c r="PR254" s="34"/>
      <c r="PS254" s="33"/>
      <c r="PT254" s="33"/>
      <c r="PU254" s="33"/>
      <c r="PV254" s="34"/>
      <c r="PW254" s="33"/>
      <c r="PX254" s="33"/>
      <c r="PY254" s="33"/>
      <c r="PZ254" s="34"/>
      <c r="QA254" s="33"/>
      <c r="QB254" s="33"/>
      <c r="QC254" s="33"/>
      <c r="QD254" s="34"/>
      <c r="QE254" s="33"/>
      <c r="QF254" s="33"/>
      <c r="QG254" s="33"/>
      <c r="QH254" s="34"/>
      <c r="QI254" s="33"/>
      <c r="QJ254" s="33"/>
      <c r="QK254" s="33"/>
      <c r="QL254" s="34"/>
      <c r="QM254" s="33"/>
      <c r="QN254" s="33"/>
      <c r="QO254" s="33"/>
      <c r="QP254" s="34"/>
      <c r="QQ254" s="33"/>
      <c r="QR254" s="33"/>
      <c r="QS254" s="33"/>
      <c r="QT254" s="34"/>
      <c r="QU254" s="33"/>
      <c r="QV254" s="33"/>
      <c r="QW254" s="33"/>
      <c r="QX254" s="34"/>
      <c r="QY254" s="33"/>
      <c r="QZ254" s="33"/>
      <c r="RA254" s="33"/>
      <c r="RB254" s="34"/>
      <c r="RC254" s="33"/>
      <c r="RD254" s="33"/>
      <c r="RE254" s="33"/>
      <c r="RF254" s="34"/>
      <c r="RG254" s="33"/>
      <c r="RH254" s="33"/>
      <c r="RI254" s="33"/>
      <c r="RJ254" s="34"/>
      <c r="RK254" s="33"/>
      <c r="RL254" s="33"/>
      <c r="RM254" s="33"/>
      <c r="RN254" s="34"/>
      <c r="RO254" s="33"/>
      <c r="RP254" s="33"/>
      <c r="RQ254" s="33"/>
      <c r="RR254" s="34"/>
      <c r="RS254" s="33"/>
      <c r="RT254" s="33"/>
      <c r="RU254" s="33"/>
      <c r="RV254" s="34"/>
      <c r="RW254" s="33"/>
      <c r="RX254" s="33"/>
      <c r="RY254" s="33"/>
      <c r="RZ254" s="34"/>
      <c r="SA254" s="33"/>
      <c r="SB254" s="33"/>
      <c r="SC254" s="33"/>
      <c r="SD254" s="34"/>
      <c r="SE254" s="33"/>
      <c r="SF254" s="33"/>
      <c r="SG254" s="33"/>
      <c r="SH254" s="33"/>
      <c r="SI254" s="33"/>
      <c r="SJ254" s="33"/>
      <c r="SK254" s="33"/>
      <c r="SL254" s="34"/>
      <c r="SM254" s="33"/>
      <c r="SN254" s="33"/>
      <c r="SO254" s="33"/>
      <c r="SP254" s="34"/>
      <c r="SQ254" s="33"/>
      <c r="SR254" s="33"/>
      <c r="SS254" s="33"/>
      <c r="ST254" s="34"/>
      <c r="SU254" s="33"/>
      <c r="SV254" s="33"/>
      <c r="SW254" s="33"/>
      <c r="SX254" s="34"/>
      <c r="SY254" s="33"/>
      <c r="SZ254" s="33"/>
      <c r="TA254" s="33"/>
      <c r="TB254" s="34"/>
      <c r="TC254" s="33"/>
      <c r="TD254" s="33"/>
      <c r="TE254" s="33"/>
      <c r="TF254" s="34"/>
      <c r="TG254" s="33"/>
      <c r="TH254" s="33"/>
      <c r="TI254" s="33"/>
      <c r="TJ254" s="34"/>
      <c r="TK254" s="33"/>
      <c r="TL254" s="33"/>
      <c r="TM254" s="33"/>
      <c r="TN254" s="34"/>
      <c r="TO254" s="33"/>
      <c r="TP254" s="33"/>
      <c r="TQ254" s="33"/>
      <c r="TR254" s="34"/>
      <c r="TS254" s="33"/>
      <c r="TT254" s="33"/>
      <c r="TU254" s="33"/>
      <c r="TV254" s="34"/>
      <c r="TW254" s="33"/>
      <c r="TX254" s="33"/>
      <c r="TY254" s="33"/>
      <c r="TZ254" s="34"/>
      <c r="UA254" s="33"/>
      <c r="UB254" s="33"/>
      <c r="UC254" s="33"/>
      <c r="UD254" s="34"/>
      <c r="UE254" s="33"/>
      <c r="UF254" s="33"/>
      <c r="UG254" s="33"/>
      <c r="UH254" s="34"/>
      <c r="UI254" s="33"/>
      <c r="UJ254" s="33"/>
      <c r="UK254" s="33"/>
      <c r="UL254" s="34"/>
      <c r="UM254" s="33"/>
      <c r="UN254" s="33"/>
      <c r="UO254" s="33"/>
      <c r="UP254" s="34"/>
      <c r="UQ254" s="33"/>
      <c r="UR254" s="33"/>
      <c r="US254" s="33"/>
      <c r="UT254" s="34"/>
      <c r="UU254" s="33"/>
      <c r="UV254" s="33"/>
      <c r="UW254" s="33"/>
      <c r="UX254" s="34"/>
      <c r="UY254" s="33"/>
      <c r="UZ254" s="33"/>
      <c r="VA254" s="33"/>
      <c r="VB254" s="34"/>
      <c r="VC254" s="33"/>
      <c r="VD254" s="33"/>
      <c r="VE254" s="33"/>
      <c r="VF254" s="34"/>
      <c r="VG254" s="33"/>
      <c r="VH254" s="33"/>
      <c r="VI254" s="33"/>
      <c r="VJ254" s="34"/>
      <c r="VK254" s="33"/>
      <c r="VL254" s="33"/>
      <c r="VM254" s="33"/>
      <c r="VN254" s="34"/>
      <c r="VO254" s="33"/>
      <c r="VP254" s="33"/>
      <c r="VQ254" s="33"/>
      <c r="VR254" s="34"/>
      <c r="VS254" s="33"/>
      <c r="VT254" s="33"/>
      <c r="VU254" s="33"/>
      <c r="VV254" s="34"/>
      <c r="VW254" s="33"/>
      <c r="VX254" s="33"/>
      <c r="VY254" s="33"/>
      <c r="VZ254" s="34"/>
      <c r="WA254" s="33"/>
      <c r="WB254" s="33"/>
      <c r="WC254" s="33"/>
      <c r="WD254" s="34"/>
      <c r="WE254" s="33"/>
      <c r="WF254" s="33"/>
      <c r="WG254" s="33"/>
      <c r="WH254" s="34"/>
      <c r="WI254" s="33"/>
      <c r="WJ254" s="33"/>
      <c r="WK254" s="33"/>
      <c r="WL254" s="34"/>
      <c r="WM254" s="33"/>
      <c r="WN254" s="33"/>
      <c r="WO254" s="33"/>
      <c r="WP254" s="34"/>
      <c r="WQ254" s="33"/>
      <c r="WR254" s="33"/>
      <c r="WS254" s="33"/>
      <c r="WT254" s="34"/>
      <c r="WU254" s="33"/>
      <c r="WV254" s="33"/>
      <c r="WW254" s="33"/>
      <c r="WX254" s="34"/>
      <c r="WY254" s="33"/>
      <c r="WZ254" s="33"/>
      <c r="XA254" s="33"/>
      <c r="XB254" s="34"/>
      <c r="XC254" s="33"/>
      <c r="XD254" s="33"/>
      <c r="XE254" s="33"/>
      <c r="XF254" s="34"/>
      <c r="XG254" s="33"/>
      <c r="XH254" s="33"/>
      <c r="XI254" s="33"/>
      <c r="XJ254" s="34"/>
      <c r="XK254" s="33"/>
      <c r="XL254" s="33"/>
      <c r="XM254" s="33"/>
      <c r="XN254" s="34"/>
      <c r="XO254" s="33"/>
      <c r="XP254" s="33"/>
      <c r="XQ254" s="33"/>
      <c r="XR254" s="34"/>
      <c r="XS254" s="33"/>
      <c r="XT254" s="33"/>
      <c r="XU254" s="33"/>
      <c r="XV254" s="34"/>
      <c r="XW254" s="33"/>
      <c r="XX254" s="33"/>
      <c r="XY254" s="33"/>
      <c r="XZ254" s="34"/>
      <c r="YA254" s="33"/>
      <c r="YB254" s="33"/>
      <c r="YC254" s="33"/>
      <c r="YD254" s="34"/>
      <c r="YE254" s="33"/>
      <c r="YF254" s="33"/>
      <c r="YG254" s="33"/>
      <c r="YH254" s="34"/>
      <c r="YI254" s="33"/>
      <c r="YJ254" s="33"/>
      <c r="YK254" s="33"/>
      <c r="YL254" s="34"/>
      <c r="YM254" s="33"/>
      <c r="YN254" s="33"/>
      <c r="YO254" s="33"/>
      <c r="YP254" s="34"/>
      <c r="YQ254" s="33"/>
      <c r="YR254" s="33"/>
      <c r="YS254" s="33"/>
      <c r="YT254" s="34"/>
      <c r="YU254" s="33"/>
      <c r="YV254" s="33"/>
      <c r="YW254" s="33"/>
      <c r="YX254" s="34"/>
      <c r="YY254" s="33"/>
      <c r="YZ254" s="33"/>
      <c r="ZA254" s="33"/>
      <c r="ZB254" s="34"/>
      <c r="ZC254" s="33"/>
      <c r="ZD254" s="33"/>
      <c r="ZE254" s="33"/>
      <c r="ZF254" s="34"/>
      <c r="ZG254" s="33"/>
      <c r="ZH254" s="33"/>
      <c r="ZI254" s="33"/>
      <c r="ZJ254" s="34"/>
      <c r="ZK254" s="33"/>
      <c r="ZL254" s="33"/>
      <c r="ZM254" s="33"/>
      <c r="ZN254" s="34"/>
      <c r="ZO254" s="33"/>
      <c r="ZP254" s="33"/>
      <c r="ZQ254" s="33"/>
      <c r="ZR254" s="34"/>
      <c r="ZS254" s="33"/>
      <c r="ZT254" s="33"/>
      <c r="ZU254" s="33"/>
      <c r="ZV254" s="34"/>
      <c r="ZW254" s="33"/>
      <c r="ZX254" s="33"/>
      <c r="ZY254" s="33"/>
      <c r="ZZ254" s="34"/>
      <c r="AAA254" s="33"/>
      <c r="AAB254" s="33"/>
      <c r="AAC254" s="33"/>
      <c r="AAD254" s="34"/>
      <c r="AAE254" s="33"/>
      <c r="AAF254" s="33"/>
      <c r="AAG254" s="33"/>
      <c r="AAH254" s="34"/>
      <c r="AAI254" s="33"/>
      <c r="AAJ254" s="33"/>
      <c r="AAK254" s="33"/>
      <c r="AAL254" s="34"/>
      <c r="AAM254" s="33"/>
      <c r="AAN254" s="33"/>
      <c r="AAO254" s="33"/>
      <c r="AAP254" s="34"/>
      <c r="AAQ254" s="33"/>
      <c r="AAR254" s="33"/>
      <c r="AAS254" s="33"/>
      <c r="AAT254" s="34"/>
      <c r="AAU254" s="33"/>
      <c r="AAV254" s="33"/>
      <c r="AAW254" s="33"/>
      <c r="AAX254" s="34"/>
      <c r="AAY254" s="33"/>
      <c r="AAZ254" s="33"/>
      <c r="ABA254" s="33"/>
      <c r="ABB254" s="34"/>
      <c r="ABC254" s="33"/>
      <c r="ABD254" s="33"/>
      <c r="ABE254" s="33"/>
      <c r="ABF254" s="34"/>
      <c r="ABG254" s="33"/>
      <c r="ABH254" s="33"/>
      <c r="ABI254" s="33"/>
      <c r="ABJ254" s="34"/>
      <c r="ABK254" s="33"/>
      <c r="ABL254" s="33"/>
      <c r="ABM254" s="33"/>
      <c r="ABN254" s="34"/>
      <c r="ABO254" s="33"/>
      <c r="ABP254" s="33"/>
      <c r="ABQ254" s="33"/>
      <c r="ABR254" s="34"/>
      <c r="ABS254" s="33"/>
      <c r="ABT254" s="33"/>
      <c r="ABU254" s="33"/>
      <c r="ABV254" s="34"/>
      <c r="ABW254" s="33"/>
      <c r="ABX254" s="33"/>
      <c r="ABY254" s="33"/>
      <c r="ABZ254" s="34"/>
      <c r="ACA254" s="33"/>
      <c r="ACB254" s="33"/>
      <c r="ACC254" s="33"/>
      <c r="ACD254" s="34"/>
      <c r="ACE254" s="33"/>
      <c r="ACF254" s="33"/>
      <c r="ACG254" s="33"/>
      <c r="ACH254" s="34"/>
      <c r="ACI254" s="33"/>
      <c r="ACJ254" s="33"/>
      <c r="ACK254" s="33"/>
      <c r="ACL254" s="34"/>
      <c r="ACM254" s="33"/>
      <c r="ACN254" s="33"/>
      <c r="ACO254" s="33"/>
      <c r="ACP254" s="34"/>
      <c r="ACQ254" s="33"/>
      <c r="ACR254" s="33"/>
      <c r="ACS254" s="33"/>
      <c r="ACT254" s="34"/>
      <c r="ACU254" s="33"/>
      <c r="ACV254" s="33"/>
      <c r="ACW254" s="33"/>
      <c r="ACX254" s="34"/>
      <c r="ACY254" s="33"/>
      <c r="ACZ254" s="33"/>
      <c r="ADA254" s="33"/>
      <c r="ADB254" s="34"/>
      <c r="ADC254" s="33"/>
      <c r="ADD254" s="33"/>
      <c r="ADE254" s="33"/>
      <c r="ADF254" s="34"/>
      <c r="ADG254" s="33"/>
      <c r="ADH254" s="33"/>
      <c r="ADI254" s="33"/>
      <c r="ADJ254" s="34"/>
      <c r="ADK254" s="33"/>
      <c r="ADL254" s="33"/>
      <c r="ADM254" s="33"/>
      <c r="ADN254" s="34"/>
      <c r="ADO254" s="33"/>
      <c r="ADP254" s="33"/>
      <c r="ADQ254" s="33"/>
      <c r="ADR254" s="34"/>
      <c r="ADS254" s="33"/>
      <c r="ADT254" s="33"/>
      <c r="ADU254" s="33"/>
      <c r="ADV254" s="34"/>
      <c r="ADW254" s="33"/>
      <c r="ADX254" s="33"/>
      <c r="ADY254" s="33"/>
      <c r="ADZ254" s="34"/>
      <c r="AEA254" s="33"/>
      <c r="AEB254" s="33"/>
      <c r="AEC254" s="33"/>
      <c r="AED254" s="34"/>
      <c r="AEE254" s="33"/>
      <c r="AEF254" s="33"/>
      <c r="AEG254" s="33"/>
      <c r="AEH254" s="34"/>
      <c r="AEI254" s="33"/>
      <c r="AEJ254" s="33"/>
      <c r="AEK254" s="33"/>
      <c r="AEL254" s="34"/>
      <c r="AEM254" s="33"/>
      <c r="AEN254" s="33"/>
      <c r="AEO254" s="33"/>
      <c r="AEP254" s="34"/>
      <c r="AEQ254" s="33"/>
      <c r="AER254" s="33"/>
      <c r="AES254" s="33"/>
      <c r="AET254" s="34"/>
      <c r="AEU254" s="33"/>
      <c r="AEV254" s="33"/>
      <c r="AEW254" s="33"/>
      <c r="AEX254" s="34"/>
      <c r="AEY254" s="33"/>
      <c r="AEZ254" s="33"/>
      <c r="AFA254" s="33"/>
      <c r="AFB254" s="34"/>
      <c r="AFC254" s="33"/>
      <c r="AFD254" s="33"/>
      <c r="AFE254" s="33"/>
      <c r="AFF254" s="34"/>
      <c r="AFG254" s="33"/>
      <c r="AFH254" s="33"/>
      <c r="AFI254" s="33"/>
      <c r="AFJ254" s="34"/>
      <c r="AFK254" s="33"/>
      <c r="AFL254" s="33"/>
      <c r="AFM254" s="33"/>
      <c r="AFN254" s="34"/>
      <c r="AFO254" s="33"/>
      <c r="AFP254" s="33"/>
      <c r="AFQ254" s="33"/>
      <c r="AFR254" s="34"/>
      <c r="AFS254" s="33"/>
      <c r="AFT254" s="33"/>
      <c r="AFU254" s="33"/>
      <c r="AFV254" s="34"/>
      <c r="AFW254" s="33"/>
      <c r="AFX254" s="33"/>
      <c r="AFY254" s="33"/>
      <c r="AFZ254" s="34"/>
      <c r="AGA254" s="33"/>
      <c r="AGB254" s="33"/>
      <c r="AGC254" s="33"/>
      <c r="AGD254" s="34"/>
      <c r="AGE254" s="33"/>
      <c r="AGF254" s="33"/>
      <c r="AGG254" s="33"/>
      <c r="AGH254" s="34"/>
      <c r="AGI254" s="33"/>
      <c r="AGJ254" s="33"/>
      <c r="AGK254" s="33"/>
      <c r="AGL254" s="33"/>
      <c r="AGM254" s="33"/>
      <c r="AGN254" s="34"/>
      <c r="AGO254" s="33"/>
      <c r="AGP254" s="33"/>
      <c r="AGQ254" s="33"/>
      <c r="AGR254" s="33"/>
      <c r="AGS254" s="34"/>
      <c r="AGT254" s="34"/>
      <c r="AGU254" s="33"/>
      <c r="AGV254" s="33"/>
      <c r="AGW254" s="33"/>
      <c r="AGX254" s="33"/>
      <c r="AGY254" s="34"/>
      <c r="AGZ254" s="34"/>
      <c r="AHA254" s="33"/>
      <c r="AHB254" s="33"/>
      <c r="AHC254" s="33"/>
      <c r="AHD254" s="33"/>
      <c r="AHE254" s="34"/>
      <c r="AHF254" s="34"/>
      <c r="AHG254" s="33"/>
      <c r="AHH254" s="33"/>
      <c r="AHI254" s="33"/>
      <c r="AHJ254" s="33"/>
      <c r="AHK254" s="34"/>
      <c r="AHL254" s="34"/>
      <c r="AHM254" s="33"/>
      <c r="AHN254" s="33"/>
      <c r="AHO254" s="33"/>
      <c r="AHP254" s="33"/>
      <c r="AHQ254" s="34"/>
      <c r="AHR254" s="34"/>
      <c r="AHS254" s="33"/>
      <c r="AHT254" s="33"/>
      <c r="AHU254" s="33"/>
      <c r="AHV254" s="34"/>
      <c r="AHW254" s="33"/>
      <c r="AHX254" s="33"/>
      <c r="AHY254" s="33"/>
      <c r="AHZ254" s="34"/>
      <c r="AIA254" s="33"/>
      <c r="AIB254" s="33"/>
      <c r="AIC254" s="33"/>
      <c r="AID254" s="34"/>
      <c r="AIE254" s="33"/>
      <c r="AIF254" s="33"/>
      <c r="AIG254" s="33"/>
      <c r="AIH254" s="34"/>
      <c r="AII254" s="33"/>
      <c r="AIJ254" s="33"/>
      <c r="AIK254" s="33"/>
      <c r="AIL254" s="34"/>
    </row>
    <row r="255" spans="1:922" s="5" customFormat="1" outlineLevel="1" x14ac:dyDescent="0.25">
      <c r="A255" s="35">
        <v>1</v>
      </c>
      <c r="B255" s="51" t="s">
        <v>61</v>
      </c>
      <c r="C255" s="37"/>
      <c r="D255" s="35"/>
      <c r="E255" s="35"/>
      <c r="F255" s="35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38"/>
      <c r="U255" s="38"/>
      <c r="V255" s="38"/>
      <c r="W255" s="37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7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7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7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7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7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8"/>
      <c r="SJ255" s="38"/>
      <c r="SK255" s="38"/>
      <c r="SL255" s="38"/>
      <c r="SM255" s="37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8"/>
      <c r="TD255" s="38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37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8"/>
      <c r="UR255" s="38"/>
      <c r="US255" s="38"/>
      <c r="UT255" s="38"/>
      <c r="UU255" s="37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8"/>
      <c r="VL255" s="38"/>
      <c r="VM255" s="38"/>
      <c r="VN255" s="38"/>
      <c r="VO255" s="37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8"/>
      <c r="WF255" s="38"/>
      <c r="WG255" s="38"/>
      <c r="WH255" s="38"/>
      <c r="WI255" s="37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8"/>
      <c r="WZ255" s="38"/>
      <c r="XA255" s="38"/>
      <c r="XB255" s="38"/>
      <c r="XC255" s="37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8"/>
      <c r="XT255" s="38"/>
      <c r="XU255" s="38"/>
      <c r="XV255" s="38"/>
      <c r="XW255" s="37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8"/>
      <c r="YN255" s="38"/>
      <c r="YO255" s="38"/>
      <c r="YP255" s="38"/>
      <c r="YQ255" s="37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ref="AGJ255:AGJ276" si="941">IF(COUNTIFS($C$7:$AGI$7,"="&amp;$AGO$5,$C255:$AGI255,"б")=0,"",COUNTIFS($C$7:$AGI$7,"="&amp;$AGO$5,$C255:$AGI255,"б"))</f>
        <v/>
      </c>
      <c r="AGK255" s="85" t="str">
        <f t="shared" ref="AGK255:AGK276" si="942">IF(COUNTIFS($C$7:$AGI$7,"="&amp;$AGO$5,$C255:$AGI255,"у")=0,"",COUNTIFS($C$7:$AGI$7,"="&amp;$AGO$5,$C255:$AGI255,"у"))</f>
        <v/>
      </c>
      <c r="AGL255" s="85" t="str">
        <f t="shared" ref="AGL255:AGL276" si="943">IF(COUNTIFS($C$7:$AGI$7,"="&amp;$AGO$5,$C255:$AGI255,"н")=0,"",COUNTIFS($C$7:$AGI$7,"="&amp;$AGO$5,$C255:$AGI255,"н"))</f>
        <v/>
      </c>
      <c r="AGP255" s="36" t="str">
        <f>IF(COUNTIFS($C$6:$AGI$6,9,$C255:$AGI255,"б")=0,"",COUNTIFS($C$6:$AGI$6,9,$C255:$AGI255,"б"))</f>
        <v/>
      </c>
      <c r="AGQ255" s="36" t="str">
        <f t="shared" ref="AGQ255:AGQ276" si="944">IF(COUNTIFS($C$6:$AGI$6,9,$C255:$AGI255,"у")=0,"",COUNTIFS($C$6:$AGI$6,9,$C255:$AGI255,"у"))</f>
        <v/>
      </c>
      <c r="AGR255" s="39" t="str">
        <f>IF(COUNTIFS($C$6:$AGI$6,9,$C255:$AGI255,"н")=0,"",COUNTIFS($C$6:$AGI$6,9,$C255:$AGI255,"н"))</f>
        <v/>
      </c>
      <c r="AGS255" s="36" t="str">
        <f>IF(COUNTIFS($C$6:$AGI$6,10,$C255:$AGI255,"б")=0,"",COUNTIFS($C$6:$AGI$6,10,$C255:$AGI255,"б"))</f>
        <v/>
      </c>
      <c r="AGT255" s="36" t="str">
        <f t="shared" ref="AGT255:AGT276" si="945">IF(COUNTIFS($C$6:$AGI$6,10,$C255:$AGI255,"у")=0,"",COUNTIFS($C$6:$AGI$6,10,$C255:$AGI255,"у"))</f>
        <v/>
      </c>
      <c r="AGU255" s="39" t="str">
        <f>IF(COUNTIFS($C$6:$AGI$6,10,$C255:$AGI255,"н")=0,"",COUNTIFS($C$6:$AGI$6,10,$C255:$AGI255,"н"))</f>
        <v/>
      </c>
      <c r="AGV255" s="36" t="str">
        <f>IF(COUNTIFS($C$6:$AGI$6,11,$C255:$AGI255,"б")=0,"",COUNTIFS($C$6:$AGI$6,11,$C255:$AGI255,"б"))</f>
        <v/>
      </c>
      <c r="AGW255" s="36" t="str">
        <f t="shared" ref="AGW255:AGW276" si="946">IF(COUNTIFS($C$6:$AGI$6,11,$C255:$AGI255,"у")=0,"",COUNTIFS($C$6:$AGI$6,11,$C255:$AGI255,"у"))</f>
        <v/>
      </c>
      <c r="AGX255" s="39" t="str">
        <f>IF(COUNTIFS($C$6:$AGI$6,11,$C255:$AGI255,"н")=0,"",COUNTIFS($C$6:$AGI$6,11,$C255:$AGI255,"н"))</f>
        <v/>
      </c>
      <c r="AGY255" s="36" t="str">
        <f>IF(COUNTIFS($C$6:$AGI$6,12,$C255:$AGI255,"б")=0,"",COUNTIFS($C$6:$AGI$6,12,$C255:$AGI255,"б"))</f>
        <v/>
      </c>
      <c r="AGZ255" s="36" t="str">
        <f t="shared" ref="AGZ255:AGZ276" si="947">IF(COUNTIFS($C$6:$AGI$6,12,$C255:$AGI255,"у")=0,"",COUNTIFS($C$6:$AGI$6,12,$C255:$AGI255,"у"))</f>
        <v/>
      </c>
      <c r="AHA255" s="39" t="str">
        <f>IF(COUNTIFS($C$6:$AGI$6,12,$C255:$AGI255,"н")=0,"",COUNTIFS($C$6:$AGI$6,12,$C255:$AGI255,"н"))</f>
        <v/>
      </c>
      <c r="AHB255" s="36" t="str">
        <f>IF(COUNTIFS($C$6:$AGI$6,1,$C255:$AGI255,"б")=0,"",COUNTIFS($C$6:$AGI$6,1,$C255:$AGI255,"б"))</f>
        <v/>
      </c>
      <c r="AHC255" s="36" t="str">
        <f t="shared" ref="AHC255:AHC276" si="948">IF(COUNTIFS($C$6:$AGI$6,1,$C255:$AGI255,"у")=0,"",COUNTIFS($C$6:$AGI$6,1,$C255:$AGI255,"у"))</f>
        <v/>
      </c>
      <c r="AHD255" s="39" t="str">
        <f>IF(COUNTIFS($C$6:$AGI$6,1,$C255:$AGI255,"н")=0,"",COUNTIFS($C$6:$AGI$6,1,$C255:$AGI255,"н"))</f>
        <v/>
      </c>
      <c r="AHE255" s="36" t="str">
        <f>IF(COUNTIFS($C$6:$AGI$6,2,$C255:$AGI255,"б")=0,"",COUNTIFS($C$6:$AGI$6,2,$C255:$AGI255,"б"))</f>
        <v/>
      </c>
      <c r="AHF255" s="36" t="str">
        <f t="shared" ref="AHF255:AHF276" si="949">IF(COUNTIFS($C$6:$AGI$6,2,$C255:$AGI255,"у")=0,"",COUNTIFS($C$6:$AGI$6,2,$C255:$AGI255,"у"))</f>
        <v/>
      </c>
      <c r="AHG255" s="39" t="str">
        <f>IF(COUNTIFS($C$6:$AGI$6,2,$C255:$AGI255,"н")=0,"",COUNTIFS($C$6:$AGI$6,2,$C255:$AGI255,"н"))</f>
        <v/>
      </c>
      <c r="AHH255" s="36" t="str">
        <f>IF(COUNTIFS($C$6:$AGI$6,3,$C255:$AGI255,"б")=0,"",COUNTIFS($C$6:$AGI$6,3,$C255:$AGI255,"б"))</f>
        <v/>
      </c>
      <c r="AHI255" s="36" t="str">
        <f t="shared" ref="AHI255:AHI276" si="950">IF(COUNTIFS($C$6:$AGI$6,3,$C255:$AGI255,"у")=0,"",COUNTIFS($C$6:$AGI$6,3,$C255:$AGI255,"у"))</f>
        <v/>
      </c>
      <c r="AHJ255" s="39" t="str">
        <f>IF(COUNTIFS($C$6:$AGI$6,3,$C255:$AGI255,"н")=0,"",COUNTIFS($C$6:$AGI$6,3,$C255:$AGI255,"н"))</f>
        <v/>
      </c>
      <c r="AHK255" s="36" t="str">
        <f>IF(COUNTIFS($C$6:$AGI$6,4,$C255:$AGI255,"б")=0,"",COUNTIFS($C$6:$AGI$6,4,$C255:$AGI255,"б"))</f>
        <v/>
      </c>
      <c r="AHL255" s="36" t="str">
        <f t="shared" ref="AHL255:AHL276" si="951">IF(COUNTIFS($C$6:$AGI$6,4,$C255:$AGI255,"у")=0,"",COUNTIFS($C$6:$AGI$6,4,$C255:$AGI255,"у"))</f>
        <v/>
      </c>
      <c r="AHM255" s="39" t="str">
        <f>IF(COUNTIFS($C$6:$AGI$6,4,$C255:$AGI255,"н")=0,"",COUNTIFS($C$6:$AGI$6,4,$C255:$AGI255,"н"))</f>
        <v/>
      </c>
      <c r="AHN255" s="36" t="str">
        <f>IF(COUNTIFS($C$6:$AGI$6,5,$C255:$AGI255,"б")=0,"",COUNTIFS($C$6:$AGI$6,5,$C255:$AGI255,"б"))</f>
        <v/>
      </c>
      <c r="AHO255" s="36" t="str">
        <f t="shared" ref="AHO255:AHO276" si="952">IF(COUNTIFS($C$6:$AGI$6,5,$C255:$AGI255,"у")=0,"",COUNTIFS($C$6:$AGI$6,5,$C255:$AGI255,"у"))</f>
        <v/>
      </c>
      <c r="AHP255" s="39" t="str">
        <f>IF(COUNTIFS($C$6:$AGI$6,5,$C255:$AGI255,"н")=0,"",COUNTIFS($C$6:$AGI$6,5,$C255:$AGI255,"н"))</f>
        <v/>
      </c>
      <c r="AHQ255" s="36" t="str">
        <f>IF(COUNTIFS($C$6:$AGI$6,6,$C255:$AGI255,"б")=0,"",COUNTIFS($C$6:$AGI$6,6,$C255:$AGI255,"б"))</f>
        <v/>
      </c>
      <c r="AHR255" s="36" t="str">
        <f t="shared" ref="AHR255:AHR276" si="953">IF(COUNTIFS($C$6:$AGI$6,6,$C255:$AGI255,"у")=0,"",COUNTIFS($C$6:$AGI$6,6,$C255:$AGI255,"у"))</f>
        <v/>
      </c>
      <c r="AHS255" s="39" t="str">
        <f>IF(COUNTIFS($C$6:$AGI$6,6,$C255:$AGI255,"н")=0,"",COUNTIFS($C$6:$AGI$6,6,$C255:$AGI255,"н"))</f>
        <v/>
      </c>
    </row>
    <row r="256" spans="1:922" s="5" customFormat="1" outlineLevel="1" x14ac:dyDescent="0.25">
      <c r="A256" s="35">
        <f>A255+1</f>
        <v>2</v>
      </c>
      <c r="B256" s="46" t="s">
        <v>138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 t="s">
        <v>354</v>
      </c>
      <c r="T256" s="38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38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38"/>
      <c r="BI256" s="38"/>
      <c r="BJ256" s="38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38"/>
      <c r="CA256" s="38"/>
      <c r="CB256" s="38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38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38"/>
      <c r="EL256" s="38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38"/>
      <c r="FD256" s="38"/>
      <c r="FE256" s="38"/>
      <c r="FF256" s="38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38"/>
      <c r="FZ256" s="38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38"/>
      <c r="GQ256" s="38"/>
      <c r="GR256" s="38"/>
      <c r="GS256" s="38"/>
      <c r="GT256" s="38"/>
      <c r="GU256" s="61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38"/>
      <c r="HN256" s="38"/>
      <c r="HO256" s="61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38"/>
      <c r="JB256" s="38"/>
      <c r="JC256" s="57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57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61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57"/>
      <c r="OF256" s="57"/>
      <c r="OG256" s="57"/>
      <c r="OH256" s="57"/>
      <c r="OI256" s="38"/>
      <c r="OJ256" s="38"/>
      <c r="OK256" s="38"/>
      <c r="OL256" s="38"/>
      <c r="OM256" s="61"/>
      <c r="ON256" s="57"/>
      <c r="OO256" s="57"/>
      <c r="OP256" s="57"/>
      <c r="OQ256" s="57"/>
      <c r="OR256" s="57"/>
      <c r="OS256" s="57"/>
      <c r="OT256" s="57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61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61"/>
      <c r="QB256" s="57"/>
      <c r="QC256" s="57"/>
      <c r="QD256" s="57"/>
      <c r="QE256" s="57"/>
      <c r="QF256" s="57"/>
      <c r="QG256" s="57"/>
      <c r="QH256" s="57"/>
      <c r="QI256" s="57"/>
      <c r="QJ256" s="57"/>
      <c r="QK256" s="57"/>
      <c r="QL256" s="57"/>
      <c r="QM256" s="57"/>
      <c r="QN256" s="57"/>
      <c r="QO256" s="57"/>
      <c r="QP256" s="57"/>
      <c r="QQ256" s="57"/>
      <c r="QR256" s="38"/>
      <c r="QS256" s="38"/>
      <c r="QT256" s="38"/>
      <c r="QU256" s="61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38"/>
      <c r="RK256" s="38"/>
      <c r="RL256" s="38"/>
      <c r="RM256" s="38"/>
      <c r="RN256" s="38"/>
      <c r="RO256" s="61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38"/>
      <c r="SD256" s="38"/>
      <c r="SE256" s="38"/>
      <c r="SF256" s="38"/>
      <c r="SG256" s="38"/>
      <c r="SH256" s="38"/>
      <c r="SI256" s="38"/>
      <c r="SJ256" s="38"/>
      <c r="SK256" s="38"/>
      <c r="SL256" s="38"/>
      <c r="SM256" s="37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8"/>
      <c r="TD256" s="38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37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8"/>
      <c r="UR256" s="38"/>
      <c r="US256" s="38"/>
      <c r="UT256" s="38"/>
      <c r="UU256" s="37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8"/>
      <c r="VL256" s="38"/>
      <c r="VM256" s="38"/>
      <c r="VN256" s="38"/>
      <c r="VO256" s="37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8"/>
      <c r="WF256" s="38"/>
      <c r="WG256" s="38"/>
      <c r="WH256" s="38"/>
      <c r="WI256" s="37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8"/>
      <c r="WZ256" s="38"/>
      <c r="XA256" s="38"/>
      <c r="XB256" s="38"/>
      <c r="XC256" s="37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8"/>
      <c r="XT256" s="38"/>
      <c r="XU256" s="38"/>
      <c r="XV256" s="38"/>
      <c r="XW256" s="37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8"/>
      <c r="YN256" s="38"/>
      <c r="YO256" s="38"/>
      <c r="YP256" s="38"/>
      <c r="YQ256" s="37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41"/>
        <v/>
      </c>
      <c r="AGK256" s="85" t="str">
        <f t="shared" si="942"/>
        <v/>
      </c>
      <c r="AGL256" s="85" t="str">
        <f t="shared" si="943"/>
        <v/>
      </c>
      <c r="AGP256" s="36" t="str">
        <f t="shared" ref="AGP256:AGP276" si="954">IF(COUNTIFS($C$6:$AGI$6,9,$C256:$AGI256,"б")=0,"",COUNTIFS($C$6:$AGI$6,9,$C256:$AGI256,"б"))</f>
        <v/>
      </c>
      <c r="AGQ256" s="36" t="str">
        <f t="shared" si="944"/>
        <v/>
      </c>
      <c r="AGR256" s="39">
        <f t="shared" ref="AGR256:AGR276" si="955">IF(COUNTIFS($C$6:$AGI$6,9,$C256:$AGI256,"н")=0,"",COUNTIFS($C$6:$AGI$6,9,$C256:$AGI256,"н"))</f>
        <v>1</v>
      </c>
      <c r="AGS256" s="36" t="str">
        <f t="shared" ref="AGS256:AGS276" si="956">IF(COUNTIFS($C$6:$AGI$6,10,$C256:$AGI256,"б")=0,"",COUNTIFS($C$6:$AGI$6,10,$C256:$AGI256,"б"))</f>
        <v/>
      </c>
      <c r="AGT256" s="36" t="str">
        <f t="shared" si="945"/>
        <v/>
      </c>
      <c r="AGU256" s="39" t="str">
        <f t="shared" ref="AGU256:AGU276" si="957">IF(COUNTIFS($C$6:$AGI$6,10,$C256:$AGI256,"н")=0,"",COUNTIFS($C$6:$AGI$6,10,$C256:$AGI256,"н"))</f>
        <v/>
      </c>
      <c r="AGV256" s="36" t="str">
        <f t="shared" ref="AGV256:AGV276" si="958">IF(COUNTIFS($C$6:$AGI$6,11,$C256:$AGI256,"б")=0,"",COUNTIFS($C$6:$AGI$6,11,$C256:$AGI256,"б"))</f>
        <v/>
      </c>
      <c r="AGW256" s="36" t="str">
        <f t="shared" si="946"/>
        <v/>
      </c>
      <c r="AGX256" s="39" t="str">
        <f t="shared" ref="AGX256:AGX276" si="959">IF(COUNTIFS($C$6:$AGI$6,11,$C256:$AGI256,"н")=0,"",COUNTIFS($C$6:$AGI$6,11,$C256:$AGI256,"н"))</f>
        <v/>
      </c>
      <c r="AGY256" s="36" t="str">
        <f t="shared" ref="AGY256:AGY276" si="960">IF(COUNTIFS($C$6:$AGI$6,12,$C256:$AGI256,"б")=0,"",COUNTIFS($C$6:$AGI$6,12,$C256:$AGI256,"б"))</f>
        <v/>
      </c>
      <c r="AGZ256" s="36" t="str">
        <f t="shared" si="947"/>
        <v/>
      </c>
      <c r="AHA256" s="39" t="str">
        <f t="shared" ref="AHA256:AHA276" si="961">IF(COUNTIFS($C$6:$AGI$6,12,$C256:$AGI256,"н")=0,"",COUNTIFS($C$6:$AGI$6,12,$C256:$AGI256,"н"))</f>
        <v/>
      </c>
      <c r="AHB256" s="36" t="str">
        <f t="shared" ref="AHB256:AHB276" si="962">IF(COUNTIFS($C$6:$AGI$6,1,$C256:$AGI256,"б")=0,"",COUNTIFS($C$6:$AGI$6,1,$C256:$AGI256,"б"))</f>
        <v/>
      </c>
      <c r="AHC256" s="36" t="str">
        <f t="shared" si="948"/>
        <v/>
      </c>
      <c r="AHD256" s="39" t="str">
        <f t="shared" ref="AHD256:AHD276" si="963">IF(COUNTIFS($C$6:$AGI$6,1,$C256:$AGI256,"н")=0,"",COUNTIFS($C$6:$AGI$6,1,$C256:$AGI256,"н"))</f>
        <v/>
      </c>
      <c r="AHE256" s="36" t="str">
        <f t="shared" ref="AHE256:AHE276" si="964">IF(COUNTIFS($C$6:$AGI$6,2,$C256:$AGI256,"б")=0,"",COUNTIFS($C$6:$AGI$6,2,$C256:$AGI256,"б"))</f>
        <v/>
      </c>
      <c r="AHF256" s="36" t="str">
        <f t="shared" si="949"/>
        <v/>
      </c>
      <c r="AHG256" s="39" t="str">
        <f t="shared" ref="AHG256:AHG276" si="965">IF(COUNTIFS($C$6:$AGI$6,2,$C256:$AGI256,"н")=0,"",COUNTIFS($C$6:$AGI$6,2,$C256:$AGI256,"н"))</f>
        <v/>
      </c>
      <c r="AHH256" s="36" t="str">
        <f t="shared" ref="AHH256:AHH276" si="966">IF(COUNTIFS($C$6:$AGI$6,3,$C256:$AGI256,"б")=0,"",COUNTIFS($C$6:$AGI$6,3,$C256:$AGI256,"б"))</f>
        <v/>
      </c>
      <c r="AHI256" s="36" t="str">
        <f t="shared" si="950"/>
        <v/>
      </c>
      <c r="AHJ256" s="39" t="str">
        <f t="shared" ref="AHJ256:AHJ276" si="967">IF(COUNTIFS($C$6:$AGI$6,3,$C256:$AGI256,"н")=0,"",COUNTIFS($C$6:$AGI$6,3,$C256:$AGI256,"н"))</f>
        <v/>
      </c>
      <c r="AHK256" s="36" t="str">
        <f t="shared" ref="AHK256:AHK276" si="968">IF(COUNTIFS($C$6:$AGI$6,4,$C256:$AGI256,"б")=0,"",COUNTIFS($C$6:$AGI$6,4,$C256:$AGI256,"б"))</f>
        <v/>
      </c>
      <c r="AHL256" s="36" t="str">
        <f t="shared" si="951"/>
        <v/>
      </c>
      <c r="AHM256" s="39" t="str">
        <f t="shared" ref="AHM256:AHM276" si="969">IF(COUNTIFS($C$6:$AGI$6,4,$C256:$AGI256,"н")=0,"",COUNTIFS($C$6:$AGI$6,4,$C256:$AGI256,"н"))</f>
        <v/>
      </c>
      <c r="AHN256" s="36" t="str">
        <f t="shared" ref="AHN256:AHN276" si="970">IF(COUNTIFS($C$6:$AGI$6,5,$C256:$AGI256,"б")=0,"",COUNTIFS($C$6:$AGI$6,5,$C256:$AGI256,"б"))</f>
        <v/>
      </c>
      <c r="AHO256" s="36" t="str">
        <f t="shared" si="952"/>
        <v/>
      </c>
      <c r="AHP256" s="39" t="str">
        <f t="shared" ref="AHP256:AHP276" si="971">IF(COUNTIFS($C$6:$AGI$6,5,$C256:$AGI256,"н")=0,"",COUNTIFS($C$6:$AGI$6,5,$C256:$AGI256,"н"))</f>
        <v/>
      </c>
      <c r="AHQ256" s="36" t="str">
        <f t="shared" ref="AHQ256:AHQ276" si="972">IF(COUNTIFS($C$6:$AGI$6,6,$C256:$AGI256,"б")=0,"",COUNTIFS($C$6:$AGI$6,6,$C256:$AGI256,"б"))</f>
        <v/>
      </c>
      <c r="AHR256" s="36" t="str">
        <f t="shared" si="953"/>
        <v/>
      </c>
      <c r="AHS256" s="39" t="str">
        <f t="shared" ref="AHS256:AHS276" si="973">IF(COUNTIFS($C$6:$AGI$6,6,$C256:$AGI256,"н")=0,"",COUNTIFS($C$6:$AGI$6,6,$C256:$AGI256,"н"))</f>
        <v/>
      </c>
    </row>
    <row r="257" spans="1:903" s="5" customFormat="1" outlineLevel="1" x14ac:dyDescent="0.25">
      <c r="A257" s="35">
        <v>3</v>
      </c>
      <c r="B257" s="46" t="s">
        <v>139</v>
      </c>
      <c r="C257" s="37"/>
      <c r="D257" s="35"/>
      <c r="E257" s="35"/>
      <c r="F257" s="35"/>
      <c r="G257" s="57"/>
      <c r="H257" s="57" t="s">
        <v>354</v>
      </c>
      <c r="I257" s="57"/>
      <c r="J257" s="57"/>
      <c r="K257" s="57" t="s">
        <v>354</v>
      </c>
      <c r="L257" s="57" t="s">
        <v>354</v>
      </c>
      <c r="M257" s="57" t="s">
        <v>354</v>
      </c>
      <c r="N257" s="57"/>
      <c r="O257" s="57" t="s">
        <v>354</v>
      </c>
      <c r="P257" s="57" t="s">
        <v>354</v>
      </c>
      <c r="Q257" s="57"/>
      <c r="R257" s="57"/>
      <c r="S257" s="57" t="s">
        <v>354</v>
      </c>
      <c r="T257" s="38"/>
      <c r="U257" s="38"/>
      <c r="V257" s="38"/>
      <c r="W257" s="61"/>
      <c r="X257" s="57"/>
      <c r="Y257" s="57"/>
      <c r="Z257" s="57"/>
      <c r="AA257" s="57"/>
      <c r="AB257" s="57"/>
      <c r="AC257" s="57" t="s">
        <v>354</v>
      </c>
      <c r="AD257" s="57"/>
      <c r="AE257" s="57"/>
      <c r="AF257" s="57"/>
      <c r="AG257" s="57"/>
      <c r="AH257" s="57"/>
      <c r="AI257" s="57"/>
      <c r="AJ257" s="57"/>
      <c r="AK257" s="57"/>
      <c r="AL257" s="57"/>
      <c r="AM257" s="38"/>
      <c r="AN257" s="38"/>
      <c r="AO257" s="38"/>
      <c r="AP257" s="38"/>
      <c r="AQ257" s="61"/>
      <c r="AR257" s="57"/>
      <c r="AS257" s="57" t="s">
        <v>354</v>
      </c>
      <c r="AT257" s="57" t="s">
        <v>354</v>
      </c>
      <c r="AU257" s="57"/>
      <c r="AV257" s="57"/>
      <c r="AW257" s="57" t="s">
        <v>354</v>
      </c>
      <c r="AX257" s="57"/>
      <c r="AY257" s="57" t="s">
        <v>354</v>
      </c>
      <c r="AZ257" s="57" t="s">
        <v>354</v>
      </c>
      <c r="BA257" s="57"/>
      <c r="BB257" s="57"/>
      <c r="BC257" s="57" t="s">
        <v>354</v>
      </c>
      <c r="BD257" s="57" t="s">
        <v>354</v>
      </c>
      <c r="BE257" s="57" t="s">
        <v>354</v>
      </c>
      <c r="BF257" s="57" t="s">
        <v>354</v>
      </c>
      <c r="BG257" s="57"/>
      <c r="BH257" s="38"/>
      <c r="BI257" s="38"/>
      <c r="BJ257" s="38"/>
      <c r="BK257" s="57" t="s">
        <v>354</v>
      </c>
      <c r="BL257" s="57" t="s">
        <v>354</v>
      </c>
      <c r="BM257" s="57"/>
      <c r="BN257" s="57"/>
      <c r="BO257" s="57" t="s">
        <v>354</v>
      </c>
      <c r="BP257" s="57"/>
      <c r="BQ257" s="57" t="s">
        <v>354</v>
      </c>
      <c r="BR257" s="57" t="s">
        <v>354</v>
      </c>
      <c r="BS257" s="57"/>
      <c r="BT257" s="57"/>
      <c r="BU257" s="57" t="s">
        <v>354</v>
      </c>
      <c r="BV257" s="57" t="s">
        <v>354</v>
      </c>
      <c r="BW257" s="57" t="s">
        <v>354</v>
      </c>
      <c r="BX257" s="57" t="s">
        <v>354</v>
      </c>
      <c r="BY257" s="57"/>
      <c r="BZ257" s="38"/>
      <c r="CA257" s="38"/>
      <c r="CB257" s="38"/>
      <c r="CC257" s="38"/>
      <c r="CD257" s="38"/>
      <c r="CE257" s="61"/>
      <c r="CF257" s="57"/>
      <c r="CG257" s="57" t="s">
        <v>354</v>
      </c>
      <c r="CH257" s="57" t="s">
        <v>354</v>
      </c>
      <c r="CI257" s="57"/>
      <c r="CJ257" s="57"/>
      <c r="CK257" s="57" t="s">
        <v>354</v>
      </c>
      <c r="CL257" s="57"/>
      <c r="CM257" s="57" t="s">
        <v>354</v>
      </c>
      <c r="CN257" s="57" t="s">
        <v>354</v>
      </c>
      <c r="CO257" s="57"/>
      <c r="CP257" s="57"/>
      <c r="CQ257" s="57" t="s">
        <v>354</v>
      </c>
      <c r="CR257" s="57" t="s">
        <v>354</v>
      </c>
      <c r="CS257" s="57" t="s">
        <v>354</v>
      </c>
      <c r="CT257" s="57" t="s">
        <v>354</v>
      </c>
      <c r="CU257" s="57"/>
      <c r="CV257" s="38"/>
      <c r="CW257" s="38"/>
      <c r="CX257" s="38"/>
      <c r="CY257" s="61"/>
      <c r="CZ257" s="57"/>
      <c r="DA257" s="57" t="s">
        <v>354</v>
      </c>
      <c r="DB257" s="57" t="s">
        <v>354</v>
      </c>
      <c r="DC257" s="57"/>
      <c r="DD257" s="57"/>
      <c r="DE257" s="57" t="s">
        <v>354</v>
      </c>
      <c r="DF257" s="57"/>
      <c r="DG257" s="57" t="s">
        <v>354</v>
      </c>
      <c r="DH257" s="57" t="s">
        <v>354</v>
      </c>
      <c r="DI257" s="57"/>
      <c r="DJ257" s="57"/>
      <c r="DK257" s="57" t="s">
        <v>354</v>
      </c>
      <c r="DL257" s="57" t="s">
        <v>354</v>
      </c>
      <c r="DM257" s="57" t="s">
        <v>354</v>
      </c>
      <c r="DN257" s="57" t="s">
        <v>354</v>
      </c>
      <c r="DO257" s="57"/>
      <c r="DP257" s="57"/>
      <c r="DQ257" s="38"/>
      <c r="DR257" s="38"/>
      <c r="DS257" s="61"/>
      <c r="DT257" s="57"/>
      <c r="DU257" s="57" t="s">
        <v>354</v>
      </c>
      <c r="DV257" s="57" t="s">
        <v>354</v>
      </c>
      <c r="DW257" s="57"/>
      <c r="DX257" s="57"/>
      <c r="DY257" s="57" t="s">
        <v>354</v>
      </c>
      <c r="DZ257" s="57"/>
      <c r="EA257" s="57" t="s">
        <v>354</v>
      </c>
      <c r="EB257" s="57" t="s">
        <v>354</v>
      </c>
      <c r="EC257" s="57"/>
      <c r="ED257" s="57"/>
      <c r="EE257" s="57" t="s">
        <v>354</v>
      </c>
      <c r="EF257" s="57" t="s">
        <v>354</v>
      </c>
      <c r="EG257" s="57" t="s">
        <v>354</v>
      </c>
      <c r="EH257" s="57" t="s">
        <v>354</v>
      </c>
      <c r="EI257" s="57"/>
      <c r="EJ257" s="57"/>
      <c r="EK257" s="38"/>
      <c r="EL257" s="38"/>
      <c r="EM257" s="57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57"/>
      <c r="EZ257" s="57"/>
      <c r="FA257" s="57"/>
      <c r="FB257" s="57"/>
      <c r="FC257" s="38"/>
      <c r="FD257" s="38"/>
      <c r="FE257" s="38"/>
      <c r="FF257" s="38"/>
      <c r="FG257" s="57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38"/>
      <c r="FZ257" s="38"/>
      <c r="GA257" s="57"/>
      <c r="GB257" s="57"/>
      <c r="GC257" s="57"/>
      <c r="GD257" s="57"/>
      <c r="GE257" s="57"/>
      <c r="GF257" s="57"/>
      <c r="GG257" s="57"/>
      <c r="GH257" s="57"/>
      <c r="GI257" s="57"/>
      <c r="GJ257" s="57"/>
      <c r="GK257" s="57"/>
      <c r="GL257" s="57"/>
      <c r="GM257" s="57"/>
      <c r="GN257" s="57"/>
      <c r="GO257" s="57"/>
      <c r="GP257" s="38"/>
      <c r="GQ257" s="38"/>
      <c r="GR257" s="38"/>
      <c r="GS257" s="38"/>
      <c r="GT257" s="38"/>
      <c r="GU257" s="61"/>
      <c r="GV257" s="57"/>
      <c r="GW257" s="57" t="s">
        <v>354</v>
      </c>
      <c r="GX257" s="57" t="s">
        <v>354</v>
      </c>
      <c r="GY257" s="57"/>
      <c r="GZ257" s="57" t="s">
        <v>354</v>
      </c>
      <c r="HA257" s="57" t="s">
        <v>354</v>
      </c>
      <c r="HB257" s="57"/>
      <c r="HC257" s="57" t="s">
        <v>354</v>
      </c>
      <c r="HD257" s="57" t="s">
        <v>354</v>
      </c>
      <c r="HE257" s="57" t="s">
        <v>354</v>
      </c>
      <c r="HF257" s="57"/>
      <c r="HG257" s="57" t="s">
        <v>354</v>
      </c>
      <c r="HH257" s="57" t="s">
        <v>354</v>
      </c>
      <c r="HI257" s="57" t="s">
        <v>354</v>
      </c>
      <c r="HJ257" s="57" t="s">
        <v>354</v>
      </c>
      <c r="HK257" s="57" t="s">
        <v>354</v>
      </c>
      <c r="HL257" s="57"/>
      <c r="HM257" s="38"/>
      <c r="HN257" s="38"/>
      <c r="HO257" s="61"/>
      <c r="HP257" s="57"/>
      <c r="HQ257" s="57" t="s">
        <v>355</v>
      </c>
      <c r="HR257" s="57" t="s">
        <v>355</v>
      </c>
      <c r="HS257" s="57"/>
      <c r="HT257" s="57" t="s">
        <v>355</v>
      </c>
      <c r="HU257" s="57" t="s">
        <v>355</v>
      </c>
      <c r="HV257" s="57"/>
      <c r="HW257" s="57" t="s">
        <v>355</v>
      </c>
      <c r="HX257" s="57" t="s">
        <v>355</v>
      </c>
      <c r="HY257" s="57" t="s">
        <v>355</v>
      </c>
      <c r="HZ257" s="57"/>
      <c r="IA257" s="57" t="s">
        <v>355</v>
      </c>
      <c r="IB257" s="57" t="s">
        <v>355</v>
      </c>
      <c r="IC257" s="57" t="s">
        <v>355</v>
      </c>
      <c r="ID257" s="57" t="s">
        <v>355</v>
      </c>
      <c r="IE257" s="57" t="s">
        <v>355</v>
      </c>
      <c r="IF257" s="57"/>
      <c r="IG257" s="38"/>
      <c r="IH257" s="38"/>
      <c r="II257" s="61"/>
      <c r="IJ257" s="57"/>
      <c r="IK257" s="57" t="s">
        <v>355</v>
      </c>
      <c r="IL257" s="57" t="s">
        <v>355</v>
      </c>
      <c r="IM257" s="57"/>
      <c r="IN257" s="57" t="s">
        <v>355</v>
      </c>
      <c r="IO257" s="57" t="s">
        <v>355</v>
      </c>
      <c r="IP257" s="57"/>
      <c r="IQ257" s="57" t="s">
        <v>355</v>
      </c>
      <c r="IR257" s="57" t="s">
        <v>355</v>
      </c>
      <c r="IS257" s="57" t="s">
        <v>355</v>
      </c>
      <c r="IT257" s="57"/>
      <c r="IU257" s="57" t="s">
        <v>355</v>
      </c>
      <c r="IV257" s="57" t="s">
        <v>355</v>
      </c>
      <c r="IW257" s="57" t="s">
        <v>355</v>
      </c>
      <c r="IX257" s="57" t="s">
        <v>355</v>
      </c>
      <c r="IY257" s="57" t="s">
        <v>355</v>
      </c>
      <c r="IZ257" s="57"/>
      <c r="JA257" s="38"/>
      <c r="JB257" s="38"/>
      <c r="JC257" s="57" t="s">
        <v>355</v>
      </c>
      <c r="JD257" s="57" t="s">
        <v>355</v>
      </c>
      <c r="JE257" s="57"/>
      <c r="JF257" s="57" t="s">
        <v>355</v>
      </c>
      <c r="JG257" s="57" t="s">
        <v>355</v>
      </c>
      <c r="JH257" s="57"/>
      <c r="JI257" s="57" t="s">
        <v>355</v>
      </c>
      <c r="JJ257" s="57" t="s">
        <v>355</v>
      </c>
      <c r="JK257" s="57" t="s">
        <v>355</v>
      </c>
      <c r="JL257" s="57"/>
      <c r="JM257" s="57" t="s">
        <v>355</v>
      </c>
      <c r="JN257" s="57" t="s">
        <v>355</v>
      </c>
      <c r="JO257" s="57" t="s">
        <v>355</v>
      </c>
      <c r="JP257" s="57" t="s">
        <v>355</v>
      </c>
      <c r="JQ257" s="57" t="s">
        <v>355</v>
      </c>
      <c r="JR257" s="57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61"/>
      <c r="NT257" s="57"/>
      <c r="NU257" s="57" t="s">
        <v>354</v>
      </c>
      <c r="NV257" s="57"/>
      <c r="NW257" s="57"/>
      <c r="NX257" s="57"/>
      <c r="NY257" s="57"/>
      <c r="NZ257" s="57"/>
      <c r="OA257" s="57" t="s">
        <v>354</v>
      </c>
      <c r="OB257" s="57" t="s">
        <v>354</v>
      </c>
      <c r="OC257" s="57"/>
      <c r="OD257" s="57"/>
      <c r="OE257" s="57"/>
      <c r="OF257" s="57"/>
      <c r="OG257" s="57"/>
      <c r="OH257" s="57"/>
      <c r="OI257" s="38"/>
      <c r="OJ257" s="38"/>
      <c r="OK257" s="38"/>
      <c r="OL257" s="38"/>
      <c r="OM257" s="61"/>
      <c r="ON257" s="57"/>
      <c r="OO257" s="57" t="s">
        <v>354</v>
      </c>
      <c r="OP257" s="57" t="s">
        <v>354</v>
      </c>
      <c r="OQ257" s="57"/>
      <c r="OR257" s="57"/>
      <c r="OS257" s="57" t="s">
        <v>354</v>
      </c>
      <c r="OT257" s="57" t="s">
        <v>354</v>
      </c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61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61"/>
      <c r="QB257" s="57"/>
      <c r="QC257" s="57"/>
      <c r="QD257" s="57"/>
      <c r="QE257" s="57"/>
      <c r="QF257" s="57"/>
      <c r="QG257" s="57"/>
      <c r="QH257" s="57"/>
      <c r="QI257" s="57"/>
      <c r="QJ257" s="57"/>
      <c r="QK257" s="57"/>
      <c r="QL257" s="57"/>
      <c r="QM257" s="57"/>
      <c r="QN257" s="57"/>
      <c r="QO257" s="57"/>
      <c r="QP257" s="57"/>
      <c r="QQ257" s="57"/>
      <c r="QR257" s="38"/>
      <c r="QS257" s="38"/>
      <c r="QT257" s="38"/>
      <c r="QU257" s="61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38"/>
      <c r="RK257" s="38"/>
      <c r="RL257" s="38"/>
      <c r="RM257" s="38"/>
      <c r="RN257" s="38"/>
      <c r="RO257" s="61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38"/>
      <c r="SD257" s="38"/>
      <c r="SE257" s="38"/>
      <c r="SF257" s="38"/>
      <c r="SG257" s="38"/>
      <c r="SH257" s="38"/>
      <c r="SI257" s="38"/>
      <c r="SJ257" s="38"/>
      <c r="SK257" s="38"/>
      <c r="SL257" s="38"/>
      <c r="SM257" s="37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8"/>
      <c r="TD257" s="38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37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8"/>
      <c r="UR257" s="38"/>
      <c r="US257" s="38"/>
      <c r="UT257" s="38"/>
      <c r="UU257" s="37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8"/>
      <c r="VL257" s="38"/>
      <c r="VM257" s="38"/>
      <c r="VN257" s="38"/>
      <c r="VO257" s="37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8"/>
      <c r="WF257" s="38"/>
      <c r="WG257" s="38"/>
      <c r="WH257" s="38"/>
      <c r="WI257" s="37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8"/>
      <c r="WZ257" s="38"/>
      <c r="XA257" s="38"/>
      <c r="XB257" s="38"/>
      <c r="XC257" s="37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8"/>
      <c r="XT257" s="38"/>
      <c r="XU257" s="38"/>
      <c r="XV257" s="38"/>
      <c r="XW257" s="37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8"/>
      <c r="YN257" s="38"/>
      <c r="YO257" s="38"/>
      <c r="YP257" s="38"/>
      <c r="YQ257" s="37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41"/>
        <v/>
      </c>
      <c r="AGK257" s="85" t="str">
        <f t="shared" si="942"/>
        <v/>
      </c>
      <c r="AGL257" s="85" t="str">
        <f t="shared" si="943"/>
        <v/>
      </c>
      <c r="AGP257" s="36" t="str">
        <f t="shared" si="954"/>
        <v/>
      </c>
      <c r="AGQ257" s="36" t="str">
        <f t="shared" si="944"/>
        <v/>
      </c>
      <c r="AGR257" s="39">
        <f t="shared" si="955"/>
        <v>31</v>
      </c>
      <c r="AGS257" s="36" t="str">
        <f t="shared" si="956"/>
        <v/>
      </c>
      <c r="AGT257" s="36" t="str">
        <f t="shared" si="945"/>
        <v/>
      </c>
      <c r="AGU257" s="39">
        <f t="shared" si="957"/>
        <v>22</v>
      </c>
      <c r="AGV257" s="36" t="str">
        <f t="shared" si="958"/>
        <v/>
      </c>
      <c r="AGW257" s="36">
        <f t="shared" si="946"/>
        <v>27</v>
      </c>
      <c r="AGX257" s="39">
        <f t="shared" si="959"/>
        <v>12</v>
      </c>
      <c r="AGY257" s="36" t="str">
        <f t="shared" si="960"/>
        <v/>
      </c>
      <c r="AGZ257" s="36">
        <f t="shared" si="947"/>
        <v>9</v>
      </c>
      <c r="AHA257" s="39" t="str">
        <f t="shared" si="961"/>
        <v/>
      </c>
      <c r="AHB257" s="36" t="str">
        <f t="shared" si="962"/>
        <v/>
      </c>
      <c r="AHC257" s="36" t="str">
        <f t="shared" si="948"/>
        <v/>
      </c>
      <c r="AHD257" s="39">
        <f t="shared" si="963"/>
        <v>7</v>
      </c>
      <c r="AHE257" s="36" t="str">
        <f t="shared" si="964"/>
        <v/>
      </c>
      <c r="AHF257" s="36" t="str">
        <f t="shared" si="949"/>
        <v/>
      </c>
      <c r="AHG257" s="39" t="str">
        <f t="shared" si="965"/>
        <v/>
      </c>
      <c r="AHH257" s="36" t="str">
        <f t="shared" si="966"/>
        <v/>
      </c>
      <c r="AHI257" s="36" t="str">
        <f t="shared" si="950"/>
        <v/>
      </c>
      <c r="AHJ257" s="39" t="str">
        <f t="shared" si="967"/>
        <v/>
      </c>
      <c r="AHK257" s="36" t="str">
        <f t="shared" si="968"/>
        <v/>
      </c>
      <c r="AHL257" s="36" t="str">
        <f t="shared" si="951"/>
        <v/>
      </c>
      <c r="AHM257" s="39" t="str">
        <f t="shared" si="969"/>
        <v/>
      </c>
      <c r="AHN257" s="36" t="str">
        <f t="shared" si="970"/>
        <v/>
      </c>
      <c r="AHO257" s="36" t="str">
        <f t="shared" si="952"/>
        <v/>
      </c>
      <c r="AHP257" s="39" t="str">
        <f t="shared" si="971"/>
        <v/>
      </c>
      <c r="AHQ257" s="36" t="str">
        <f t="shared" si="972"/>
        <v/>
      </c>
      <c r="AHR257" s="36" t="str">
        <f t="shared" si="953"/>
        <v/>
      </c>
      <c r="AHS257" s="39" t="str">
        <f t="shared" si="973"/>
        <v/>
      </c>
    </row>
    <row r="258" spans="1:903" s="5" customFormat="1" outlineLevel="1" x14ac:dyDescent="0.25">
      <c r="A258" s="35">
        <f t="shared" ref="A258:A276" si="974">A257+1</f>
        <v>4</v>
      </c>
      <c r="B258" s="46" t="s">
        <v>140</v>
      </c>
      <c r="C258" s="37"/>
      <c r="D258" s="35"/>
      <c r="E258" s="35"/>
      <c r="F258" s="35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38"/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38"/>
      <c r="AN258" s="38"/>
      <c r="AO258" s="38"/>
      <c r="AP258" s="38"/>
      <c r="AQ258" s="61"/>
      <c r="AR258" s="57"/>
      <c r="AS258" s="57"/>
      <c r="AT258" s="57" t="s">
        <v>354</v>
      </c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 t="s">
        <v>354</v>
      </c>
      <c r="BF258" s="57" t="s">
        <v>354</v>
      </c>
      <c r="BG258" s="57"/>
      <c r="BH258" s="38"/>
      <c r="BI258" s="38"/>
      <c r="BJ258" s="38"/>
      <c r="BK258" s="57"/>
      <c r="BL258" s="57" t="s">
        <v>354</v>
      </c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 t="s">
        <v>354</v>
      </c>
      <c r="BX258" s="57" t="s">
        <v>354</v>
      </c>
      <c r="BY258" s="57"/>
      <c r="BZ258" s="38"/>
      <c r="CA258" s="38"/>
      <c r="CB258" s="38"/>
      <c r="CC258" s="38"/>
      <c r="CD258" s="38"/>
      <c r="CE258" s="61"/>
      <c r="CF258" s="57"/>
      <c r="CG258" s="57"/>
      <c r="CH258" s="57" t="s">
        <v>354</v>
      </c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 t="s">
        <v>354</v>
      </c>
      <c r="CT258" s="57" t="s">
        <v>354</v>
      </c>
      <c r="CU258" s="57"/>
      <c r="CV258" s="38"/>
      <c r="CW258" s="38"/>
      <c r="CX258" s="38"/>
      <c r="CY258" s="61"/>
      <c r="CZ258" s="57"/>
      <c r="DA258" s="57"/>
      <c r="DB258" s="57" t="s">
        <v>354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 t="s">
        <v>354</v>
      </c>
      <c r="DN258" s="57" t="s">
        <v>354</v>
      </c>
      <c r="DO258" s="57"/>
      <c r="DP258" s="57"/>
      <c r="DQ258" s="38"/>
      <c r="DR258" s="38"/>
      <c r="DS258" s="61"/>
      <c r="DT258" s="57"/>
      <c r="DU258" s="57"/>
      <c r="DV258" s="57" t="s">
        <v>354</v>
      </c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 t="s">
        <v>354</v>
      </c>
      <c r="EH258" s="57" t="s">
        <v>354</v>
      </c>
      <c r="EI258" s="57"/>
      <c r="EJ258" s="57"/>
      <c r="EK258" s="38"/>
      <c r="EL258" s="38"/>
      <c r="EM258" s="57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57"/>
      <c r="FB258" s="57"/>
      <c r="FC258" s="38"/>
      <c r="FD258" s="38"/>
      <c r="FE258" s="38"/>
      <c r="FF258" s="38"/>
      <c r="FG258" s="57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38"/>
      <c r="FZ258" s="38"/>
      <c r="GA258" s="57"/>
      <c r="GB258" s="57"/>
      <c r="GC258" s="57"/>
      <c r="GD258" s="57"/>
      <c r="GE258" s="57"/>
      <c r="GF258" s="57"/>
      <c r="GG258" s="57"/>
      <c r="GH258" s="57"/>
      <c r="GI258" s="57"/>
      <c r="GJ258" s="57"/>
      <c r="GK258" s="57"/>
      <c r="GL258" s="57"/>
      <c r="GM258" s="57"/>
      <c r="GN258" s="57"/>
      <c r="GO258" s="57"/>
      <c r="GP258" s="38"/>
      <c r="GQ258" s="38"/>
      <c r="GR258" s="38"/>
      <c r="GS258" s="38"/>
      <c r="GT258" s="38"/>
      <c r="GU258" s="61"/>
      <c r="GV258" s="57"/>
      <c r="GW258" s="57"/>
      <c r="GX258" s="57"/>
      <c r="GY258" s="57"/>
      <c r="GZ258" s="57"/>
      <c r="HA258" s="57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38"/>
      <c r="HN258" s="38"/>
      <c r="HO258" s="61"/>
      <c r="HP258" s="57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7"/>
      <c r="IC258" s="57"/>
      <c r="ID258" s="57"/>
      <c r="IE258" s="57"/>
      <c r="IF258" s="57"/>
      <c r="IG258" s="38"/>
      <c r="IH258" s="38"/>
      <c r="II258" s="61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38"/>
      <c r="JB258" s="38"/>
      <c r="JC258" s="57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57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61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57"/>
      <c r="OF258" s="57"/>
      <c r="OG258" s="57"/>
      <c r="OH258" s="57"/>
      <c r="OI258" s="38"/>
      <c r="OJ258" s="38"/>
      <c r="OK258" s="38"/>
      <c r="OL258" s="38"/>
      <c r="OM258" s="61"/>
      <c r="ON258" s="57"/>
      <c r="OO258" s="57"/>
      <c r="OP258" s="57"/>
      <c r="OQ258" s="57"/>
      <c r="OR258" s="57"/>
      <c r="OS258" s="57"/>
      <c r="OT258" s="57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61"/>
      <c r="PH258" s="57"/>
      <c r="PI258" s="57"/>
      <c r="PJ258" s="57"/>
      <c r="PK258" s="57"/>
      <c r="PL258" s="57"/>
      <c r="PM258" s="57"/>
      <c r="PN258" s="57"/>
      <c r="PO258" s="57"/>
      <c r="PP258" s="57"/>
      <c r="PQ258" s="57"/>
      <c r="PR258" s="57"/>
      <c r="PS258" s="57"/>
      <c r="PT258" s="57"/>
      <c r="PU258" s="57"/>
      <c r="PV258" s="57"/>
      <c r="PW258" s="57"/>
      <c r="PX258" s="38"/>
      <c r="PY258" s="38"/>
      <c r="PZ258" s="38"/>
      <c r="QA258" s="61"/>
      <c r="QB258" s="57"/>
      <c r="QC258" s="57"/>
      <c r="QD258" s="57"/>
      <c r="QE258" s="57"/>
      <c r="QF258" s="57"/>
      <c r="QG258" s="57"/>
      <c r="QH258" s="57"/>
      <c r="QI258" s="57"/>
      <c r="QJ258" s="57"/>
      <c r="QK258" s="57"/>
      <c r="QL258" s="57"/>
      <c r="QM258" s="57"/>
      <c r="QN258" s="57"/>
      <c r="QO258" s="57"/>
      <c r="QP258" s="57"/>
      <c r="QQ258" s="57"/>
      <c r="QR258" s="38"/>
      <c r="QS258" s="38"/>
      <c r="QT258" s="38"/>
      <c r="QU258" s="61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/>
      <c r="RH258" s="57"/>
      <c r="RI258" s="57"/>
      <c r="RJ258" s="38"/>
      <c r="RK258" s="38"/>
      <c r="RL258" s="38"/>
      <c r="RM258" s="38"/>
      <c r="RN258" s="38"/>
      <c r="RO258" s="61"/>
      <c r="RP258" s="57"/>
      <c r="RQ258" s="57"/>
      <c r="RR258" s="57"/>
      <c r="RS258" s="57"/>
      <c r="RT258" s="57"/>
      <c r="RU258" s="57"/>
      <c r="RV258" s="57"/>
      <c r="RW258" s="57"/>
      <c r="RX258" s="57"/>
      <c r="RY258" s="57"/>
      <c r="RZ258" s="57"/>
      <c r="SA258" s="57"/>
      <c r="SB258" s="57"/>
      <c r="SC258" s="38"/>
      <c r="SD258" s="38"/>
      <c r="SE258" s="38"/>
      <c r="SF258" s="38"/>
      <c r="SG258" s="38"/>
      <c r="SH258" s="38"/>
      <c r="SI258" s="38"/>
      <c r="SJ258" s="38"/>
      <c r="SK258" s="38"/>
      <c r="SL258" s="38"/>
      <c r="SM258" s="37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8"/>
      <c r="TD258" s="38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37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8"/>
      <c r="UR258" s="38"/>
      <c r="US258" s="38"/>
      <c r="UT258" s="38"/>
      <c r="UU258" s="37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8"/>
      <c r="VL258" s="38"/>
      <c r="VM258" s="38"/>
      <c r="VN258" s="38"/>
      <c r="VO258" s="37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8"/>
      <c r="WF258" s="38"/>
      <c r="WG258" s="38"/>
      <c r="WH258" s="38"/>
      <c r="WI258" s="37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8"/>
      <c r="WZ258" s="38"/>
      <c r="XA258" s="38"/>
      <c r="XB258" s="38"/>
      <c r="XC258" s="37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8"/>
      <c r="XT258" s="38"/>
      <c r="XU258" s="38"/>
      <c r="XV258" s="38"/>
      <c r="XW258" s="37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8"/>
      <c r="YN258" s="38"/>
      <c r="YO258" s="38"/>
      <c r="YP258" s="38"/>
      <c r="YQ258" s="37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41"/>
        <v/>
      </c>
      <c r="AGK258" s="85" t="str">
        <f t="shared" si="942"/>
        <v/>
      </c>
      <c r="AGL258" s="85" t="str">
        <f t="shared" si="943"/>
        <v/>
      </c>
      <c r="AGP258" s="36" t="str">
        <f t="shared" si="954"/>
        <v/>
      </c>
      <c r="AGQ258" s="36" t="str">
        <f t="shared" si="944"/>
        <v/>
      </c>
      <c r="AGR258" s="39">
        <f t="shared" si="955"/>
        <v>7</v>
      </c>
      <c r="AGS258" s="36" t="str">
        <f t="shared" si="956"/>
        <v/>
      </c>
      <c r="AGT258" s="36" t="str">
        <f t="shared" si="945"/>
        <v/>
      </c>
      <c r="AGU258" s="39">
        <f t="shared" si="957"/>
        <v>8</v>
      </c>
      <c r="AGV258" s="36" t="str">
        <f t="shared" si="958"/>
        <v/>
      </c>
      <c r="AGW258" s="36" t="str">
        <f t="shared" si="946"/>
        <v/>
      </c>
      <c r="AGX258" s="39" t="str">
        <f t="shared" si="959"/>
        <v/>
      </c>
      <c r="AGY258" s="36" t="str">
        <f t="shared" si="960"/>
        <v/>
      </c>
      <c r="AGZ258" s="36" t="str">
        <f t="shared" si="947"/>
        <v/>
      </c>
      <c r="AHA258" s="39" t="str">
        <f t="shared" si="961"/>
        <v/>
      </c>
      <c r="AHB258" s="36" t="str">
        <f t="shared" si="962"/>
        <v/>
      </c>
      <c r="AHC258" s="36" t="str">
        <f t="shared" si="948"/>
        <v/>
      </c>
      <c r="AHD258" s="39" t="str">
        <f t="shared" si="963"/>
        <v/>
      </c>
      <c r="AHE258" s="36" t="str">
        <f t="shared" si="964"/>
        <v/>
      </c>
      <c r="AHF258" s="36" t="str">
        <f t="shared" si="949"/>
        <v/>
      </c>
      <c r="AHG258" s="39" t="str">
        <f t="shared" si="965"/>
        <v/>
      </c>
      <c r="AHH258" s="36" t="str">
        <f t="shared" si="966"/>
        <v/>
      </c>
      <c r="AHI258" s="36" t="str">
        <f t="shared" si="950"/>
        <v/>
      </c>
      <c r="AHJ258" s="39" t="str">
        <f t="shared" si="967"/>
        <v/>
      </c>
      <c r="AHK258" s="36" t="str">
        <f t="shared" si="968"/>
        <v/>
      </c>
      <c r="AHL258" s="36" t="str">
        <f t="shared" si="951"/>
        <v/>
      </c>
      <c r="AHM258" s="39" t="str">
        <f t="shared" si="969"/>
        <v/>
      </c>
      <c r="AHN258" s="36" t="str">
        <f t="shared" si="970"/>
        <v/>
      </c>
      <c r="AHO258" s="36" t="str">
        <f t="shared" si="952"/>
        <v/>
      </c>
      <c r="AHP258" s="39" t="str">
        <f t="shared" si="971"/>
        <v/>
      </c>
      <c r="AHQ258" s="36" t="str">
        <f t="shared" si="972"/>
        <v/>
      </c>
      <c r="AHR258" s="36" t="str">
        <f t="shared" si="953"/>
        <v/>
      </c>
      <c r="AHS258" s="39" t="str">
        <f t="shared" si="973"/>
        <v/>
      </c>
    </row>
    <row r="259" spans="1:903" s="5" customFormat="1" outlineLevel="1" x14ac:dyDescent="0.25">
      <c r="A259" s="35">
        <f t="shared" si="974"/>
        <v>5</v>
      </c>
      <c r="B259" s="46" t="s">
        <v>141</v>
      </c>
      <c r="C259" s="37"/>
      <c r="D259" s="35"/>
      <c r="E259" s="35"/>
      <c r="F259" s="35"/>
      <c r="G259" s="57"/>
      <c r="H259" s="57" t="s">
        <v>354</v>
      </c>
      <c r="I259" s="57"/>
      <c r="J259" s="57"/>
      <c r="K259" s="57" t="s">
        <v>354</v>
      </c>
      <c r="L259" s="57" t="s">
        <v>354</v>
      </c>
      <c r="M259" s="57" t="s">
        <v>354</v>
      </c>
      <c r="N259" s="57"/>
      <c r="O259" s="57" t="s">
        <v>354</v>
      </c>
      <c r="P259" s="57" t="s">
        <v>354</v>
      </c>
      <c r="Q259" s="57"/>
      <c r="R259" s="57"/>
      <c r="S259" s="57" t="s">
        <v>354</v>
      </c>
      <c r="T259" s="38"/>
      <c r="U259" s="38"/>
      <c r="V259" s="38"/>
      <c r="W259" s="61"/>
      <c r="X259" s="57"/>
      <c r="Y259" s="57" t="s">
        <v>354</v>
      </c>
      <c r="Z259" s="57" t="s">
        <v>354</v>
      </c>
      <c r="AA259" s="57"/>
      <c r="AB259" s="57"/>
      <c r="AC259" s="57" t="s">
        <v>354</v>
      </c>
      <c r="AD259" s="57"/>
      <c r="AE259" s="57" t="s">
        <v>354</v>
      </c>
      <c r="AF259" s="57" t="s">
        <v>354</v>
      </c>
      <c r="AG259" s="57"/>
      <c r="AH259" s="57"/>
      <c r="AI259" s="57" t="s">
        <v>354</v>
      </c>
      <c r="AJ259" s="57" t="s">
        <v>354</v>
      </c>
      <c r="AK259" s="57" t="s">
        <v>354</v>
      </c>
      <c r="AL259" s="57" t="s">
        <v>354</v>
      </c>
      <c r="AM259" s="38"/>
      <c r="AN259" s="38"/>
      <c r="AO259" s="38"/>
      <c r="AP259" s="38"/>
      <c r="AQ259" s="61"/>
      <c r="AR259" s="57"/>
      <c r="AS259" s="57" t="s">
        <v>354</v>
      </c>
      <c r="AT259" s="57" t="s">
        <v>354</v>
      </c>
      <c r="AU259" s="57"/>
      <c r="AV259" s="57"/>
      <c r="AW259" s="57" t="s">
        <v>354</v>
      </c>
      <c r="AX259" s="57"/>
      <c r="AY259" s="57" t="s">
        <v>354</v>
      </c>
      <c r="AZ259" s="57" t="s">
        <v>354</v>
      </c>
      <c r="BA259" s="57"/>
      <c r="BB259" s="57"/>
      <c r="BC259" s="57" t="s">
        <v>354</v>
      </c>
      <c r="BD259" s="57" t="s">
        <v>354</v>
      </c>
      <c r="BE259" s="57" t="s">
        <v>354</v>
      </c>
      <c r="BF259" s="57" t="s">
        <v>354</v>
      </c>
      <c r="BG259" s="57"/>
      <c r="BH259" s="38"/>
      <c r="BI259" s="38"/>
      <c r="BJ259" s="38"/>
      <c r="BK259" s="57" t="s">
        <v>354</v>
      </c>
      <c r="BL259" s="57" t="s">
        <v>354</v>
      </c>
      <c r="BM259" s="57"/>
      <c r="BN259" s="57"/>
      <c r="BO259" s="57" t="s">
        <v>354</v>
      </c>
      <c r="BP259" s="57"/>
      <c r="BQ259" s="57" t="s">
        <v>354</v>
      </c>
      <c r="BR259" s="57" t="s">
        <v>354</v>
      </c>
      <c r="BS259" s="57"/>
      <c r="BT259" s="57"/>
      <c r="BU259" s="57" t="s">
        <v>354</v>
      </c>
      <c r="BV259" s="57" t="s">
        <v>354</v>
      </c>
      <c r="BW259" s="57" t="s">
        <v>354</v>
      </c>
      <c r="BX259" s="57" t="s">
        <v>354</v>
      </c>
      <c r="BY259" s="57"/>
      <c r="BZ259" s="38"/>
      <c r="CA259" s="38"/>
      <c r="CB259" s="38"/>
      <c r="CC259" s="38"/>
      <c r="CD259" s="38"/>
      <c r="CE259" s="61"/>
      <c r="CF259" s="57"/>
      <c r="CG259" s="57" t="s">
        <v>354</v>
      </c>
      <c r="CH259" s="57" t="s">
        <v>354</v>
      </c>
      <c r="CI259" s="57"/>
      <c r="CJ259" s="57"/>
      <c r="CK259" s="57" t="s">
        <v>354</v>
      </c>
      <c r="CL259" s="57"/>
      <c r="CM259" s="57" t="s">
        <v>354</v>
      </c>
      <c r="CN259" s="57" t="s">
        <v>354</v>
      </c>
      <c r="CO259" s="57"/>
      <c r="CP259" s="57"/>
      <c r="CQ259" s="57" t="s">
        <v>354</v>
      </c>
      <c r="CR259" s="57" t="s">
        <v>354</v>
      </c>
      <c r="CS259" s="57" t="s">
        <v>354</v>
      </c>
      <c r="CT259" s="57" t="s">
        <v>354</v>
      </c>
      <c r="CU259" s="57"/>
      <c r="CV259" s="38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38"/>
      <c r="EL259" s="38"/>
      <c r="EM259" s="57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57"/>
      <c r="FB259" s="57"/>
      <c r="FC259" s="38"/>
      <c r="FD259" s="38"/>
      <c r="FE259" s="38"/>
      <c r="FF259" s="38"/>
      <c r="FG259" s="57"/>
      <c r="FH259" s="57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7"/>
      <c r="FU259" s="57"/>
      <c r="FV259" s="57"/>
      <c r="FW259" s="57"/>
      <c r="FX259" s="57"/>
      <c r="FY259" s="38"/>
      <c r="FZ259" s="38"/>
      <c r="GA259" s="57"/>
      <c r="GB259" s="57"/>
      <c r="GC259" s="57"/>
      <c r="GD259" s="57"/>
      <c r="GE259" s="57"/>
      <c r="GF259" s="57"/>
      <c r="GG259" s="57"/>
      <c r="GH259" s="57"/>
      <c r="GI259" s="57"/>
      <c r="GJ259" s="57"/>
      <c r="GK259" s="57"/>
      <c r="GL259" s="57"/>
      <c r="GM259" s="57"/>
      <c r="GN259" s="57"/>
      <c r="GO259" s="57"/>
      <c r="GP259" s="38"/>
      <c r="GQ259" s="38"/>
      <c r="GR259" s="38"/>
      <c r="GS259" s="38"/>
      <c r="GT259" s="38"/>
      <c r="GU259" s="61"/>
      <c r="GV259" s="57"/>
      <c r="GW259" s="57" t="s">
        <v>354</v>
      </c>
      <c r="GX259" s="57" t="s">
        <v>354</v>
      </c>
      <c r="GY259" s="57"/>
      <c r="GZ259" s="57" t="s">
        <v>354</v>
      </c>
      <c r="HA259" s="57" t="s">
        <v>354</v>
      </c>
      <c r="HB259" s="57"/>
      <c r="HC259" s="57" t="s">
        <v>354</v>
      </c>
      <c r="HD259" s="57" t="s">
        <v>354</v>
      </c>
      <c r="HE259" s="57" t="s">
        <v>354</v>
      </c>
      <c r="HF259" s="57"/>
      <c r="HG259" s="57" t="s">
        <v>354</v>
      </c>
      <c r="HH259" s="57" t="s">
        <v>354</v>
      </c>
      <c r="HI259" s="57" t="s">
        <v>354</v>
      </c>
      <c r="HJ259" s="57" t="s">
        <v>354</v>
      </c>
      <c r="HK259" s="57" t="s">
        <v>354</v>
      </c>
      <c r="HL259" s="57"/>
      <c r="HM259" s="38"/>
      <c r="HN259" s="38"/>
      <c r="HO259" s="61"/>
      <c r="HP259" s="57"/>
      <c r="HQ259" s="57" t="s">
        <v>354</v>
      </c>
      <c r="HR259" s="57" t="s">
        <v>354</v>
      </c>
      <c r="HS259" s="57"/>
      <c r="HT259" s="57" t="s">
        <v>354</v>
      </c>
      <c r="HU259" s="57" t="s">
        <v>354</v>
      </c>
      <c r="HV259" s="57"/>
      <c r="HW259" s="57" t="s">
        <v>354</v>
      </c>
      <c r="HX259" s="57" t="s">
        <v>354</v>
      </c>
      <c r="HY259" s="57" t="s">
        <v>354</v>
      </c>
      <c r="HZ259" s="57"/>
      <c r="IA259" s="57" t="s">
        <v>354</v>
      </c>
      <c r="IB259" s="57" t="s">
        <v>354</v>
      </c>
      <c r="IC259" s="57" t="s">
        <v>354</v>
      </c>
      <c r="ID259" s="57" t="s">
        <v>354</v>
      </c>
      <c r="IE259" s="57" t="s">
        <v>354</v>
      </c>
      <c r="IF259" s="57"/>
      <c r="IG259" s="38"/>
      <c r="IH259" s="38"/>
      <c r="II259" s="61"/>
      <c r="IJ259" s="57"/>
      <c r="IK259" s="57" t="s">
        <v>354</v>
      </c>
      <c r="IL259" s="57" t="s">
        <v>354</v>
      </c>
      <c r="IM259" s="57"/>
      <c r="IN259" s="57" t="s">
        <v>354</v>
      </c>
      <c r="IO259" s="57" t="s">
        <v>354</v>
      </c>
      <c r="IP259" s="57"/>
      <c r="IQ259" s="57" t="s">
        <v>354</v>
      </c>
      <c r="IR259" s="57" t="s">
        <v>354</v>
      </c>
      <c r="IS259" s="57" t="s">
        <v>354</v>
      </c>
      <c r="IT259" s="57"/>
      <c r="IU259" s="57" t="s">
        <v>354</v>
      </c>
      <c r="IV259" s="57" t="s">
        <v>354</v>
      </c>
      <c r="IW259" s="57" t="s">
        <v>354</v>
      </c>
      <c r="IX259" s="57" t="s">
        <v>354</v>
      </c>
      <c r="IY259" s="57" t="s">
        <v>354</v>
      </c>
      <c r="IZ259" s="57"/>
      <c r="JA259" s="38"/>
      <c r="JB259" s="38"/>
      <c r="JC259" s="57" t="s">
        <v>354</v>
      </c>
      <c r="JD259" s="57" t="s">
        <v>354</v>
      </c>
      <c r="JE259" s="57"/>
      <c r="JF259" s="57" t="s">
        <v>354</v>
      </c>
      <c r="JG259" s="57" t="s">
        <v>354</v>
      </c>
      <c r="JH259" s="57"/>
      <c r="JI259" s="57" t="s">
        <v>354</v>
      </c>
      <c r="JJ259" s="57" t="s">
        <v>354</v>
      </c>
      <c r="JK259" s="57" t="s">
        <v>354</v>
      </c>
      <c r="JL259" s="57"/>
      <c r="JM259" s="57" t="s">
        <v>354</v>
      </c>
      <c r="JN259" s="57" t="s">
        <v>354</v>
      </c>
      <c r="JO259" s="57" t="s">
        <v>354</v>
      </c>
      <c r="JP259" s="57" t="s">
        <v>354</v>
      </c>
      <c r="JQ259" s="57" t="s">
        <v>354</v>
      </c>
      <c r="JR259" s="57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61"/>
      <c r="NT259" s="57"/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57" t="s">
        <v>354</v>
      </c>
      <c r="OF259" s="57"/>
      <c r="OG259" s="57"/>
      <c r="OH259" s="57"/>
      <c r="OI259" s="38"/>
      <c r="OJ259" s="38"/>
      <c r="OK259" s="38"/>
      <c r="OL259" s="38"/>
      <c r="OM259" s="61"/>
      <c r="ON259" s="57"/>
      <c r="OO259" s="57" t="s">
        <v>354</v>
      </c>
      <c r="OP259" s="57" t="s">
        <v>354</v>
      </c>
      <c r="OQ259" s="57"/>
      <c r="OR259" s="57"/>
      <c r="OS259" s="57" t="s">
        <v>354</v>
      </c>
      <c r="OT259" s="57" t="s">
        <v>354</v>
      </c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61"/>
      <c r="PH259" s="57" t="s">
        <v>354</v>
      </c>
      <c r="PI259" s="57" t="s">
        <v>364</v>
      </c>
      <c r="PJ259" s="57"/>
      <c r="PK259" s="57"/>
      <c r="PL259" s="57" t="s">
        <v>354</v>
      </c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 t="s">
        <v>354</v>
      </c>
      <c r="PX259" s="38"/>
      <c r="PY259" s="38"/>
      <c r="PZ259" s="38"/>
      <c r="QA259" s="61"/>
      <c r="QB259" s="57" t="s">
        <v>354</v>
      </c>
      <c r="QC259" s="57" t="s">
        <v>364</v>
      </c>
      <c r="QD259" s="57"/>
      <c r="QE259" s="57"/>
      <c r="QF259" s="57" t="s">
        <v>354</v>
      </c>
      <c r="QG259" s="57"/>
      <c r="QH259" s="57"/>
      <c r="QI259" s="57"/>
      <c r="QJ259" s="57"/>
      <c r="QK259" s="57"/>
      <c r="QL259" s="57"/>
      <c r="QM259" s="57"/>
      <c r="QN259" s="57"/>
      <c r="QO259" s="57"/>
      <c r="QP259" s="57"/>
      <c r="QQ259" s="57" t="s">
        <v>354</v>
      </c>
      <c r="QR259" s="38"/>
      <c r="QS259" s="38"/>
      <c r="QT259" s="38"/>
      <c r="QU259" s="61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/>
      <c r="RH259" s="57"/>
      <c r="RI259" s="57"/>
      <c r="RJ259" s="38"/>
      <c r="RK259" s="38"/>
      <c r="RL259" s="38"/>
      <c r="RM259" s="38"/>
      <c r="RN259" s="38"/>
      <c r="RO259" s="61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38"/>
      <c r="SD259" s="38"/>
      <c r="SE259" s="38"/>
      <c r="SF259" s="38"/>
      <c r="SG259" s="38"/>
      <c r="SH259" s="38"/>
      <c r="SI259" s="38"/>
      <c r="SJ259" s="38"/>
      <c r="SK259" s="38"/>
      <c r="SL259" s="38"/>
      <c r="SM259" s="37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8"/>
      <c r="TD259" s="38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37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8"/>
      <c r="UR259" s="38"/>
      <c r="US259" s="38"/>
      <c r="UT259" s="38"/>
      <c r="UU259" s="37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8"/>
      <c r="VL259" s="38"/>
      <c r="VM259" s="38"/>
      <c r="VN259" s="38"/>
      <c r="VO259" s="37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8"/>
      <c r="WF259" s="38"/>
      <c r="WG259" s="38"/>
      <c r="WH259" s="38"/>
      <c r="WI259" s="37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8"/>
      <c r="WZ259" s="38"/>
      <c r="XA259" s="38"/>
      <c r="XB259" s="38"/>
      <c r="XC259" s="37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8"/>
      <c r="XT259" s="38"/>
      <c r="XU259" s="38"/>
      <c r="XV259" s="38"/>
      <c r="XW259" s="37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8"/>
      <c r="YN259" s="38"/>
      <c r="YO259" s="38"/>
      <c r="YP259" s="38"/>
      <c r="YQ259" s="37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41"/>
        <v/>
      </c>
      <c r="AGK259" s="85" t="str">
        <f t="shared" si="942"/>
        <v/>
      </c>
      <c r="AGL259" s="85" t="str">
        <f t="shared" si="943"/>
        <v/>
      </c>
      <c r="AGP259" s="36" t="str">
        <f t="shared" si="954"/>
        <v/>
      </c>
      <c r="AGQ259" s="36" t="str">
        <f t="shared" si="944"/>
        <v/>
      </c>
      <c r="AGR259" s="39">
        <f t="shared" si="955"/>
        <v>39</v>
      </c>
      <c r="AGS259" s="36" t="str">
        <f t="shared" si="956"/>
        <v/>
      </c>
      <c r="AGT259" s="36" t="str">
        <f t="shared" si="945"/>
        <v/>
      </c>
      <c r="AGU259" s="39">
        <f t="shared" si="957"/>
        <v>4</v>
      </c>
      <c r="AGV259" s="36" t="str">
        <f t="shared" si="958"/>
        <v/>
      </c>
      <c r="AGW259" s="36" t="str">
        <f t="shared" si="946"/>
        <v/>
      </c>
      <c r="AGX259" s="39">
        <f t="shared" si="959"/>
        <v>39</v>
      </c>
      <c r="AGY259" s="36" t="str">
        <f t="shared" si="960"/>
        <v/>
      </c>
      <c r="AGZ259" s="36" t="str">
        <f t="shared" si="947"/>
        <v/>
      </c>
      <c r="AHA259" s="39">
        <f t="shared" si="961"/>
        <v>9</v>
      </c>
      <c r="AHB259" s="36" t="str">
        <f t="shared" si="962"/>
        <v/>
      </c>
      <c r="AHC259" s="36" t="str">
        <f t="shared" si="948"/>
        <v/>
      </c>
      <c r="AHD259" s="39">
        <f t="shared" si="963"/>
        <v>9</v>
      </c>
      <c r="AHE259" s="36" t="str">
        <f t="shared" si="964"/>
        <v/>
      </c>
      <c r="AHF259" s="36" t="str">
        <f t="shared" si="949"/>
        <v/>
      </c>
      <c r="AHG259" s="39">
        <f t="shared" si="965"/>
        <v>4</v>
      </c>
      <c r="AHH259" s="36" t="str">
        <f t="shared" si="966"/>
        <v/>
      </c>
      <c r="AHI259" s="36" t="str">
        <f t="shared" si="950"/>
        <v/>
      </c>
      <c r="AHJ259" s="39" t="str">
        <f t="shared" si="967"/>
        <v/>
      </c>
      <c r="AHK259" s="36" t="str">
        <f t="shared" si="968"/>
        <v/>
      </c>
      <c r="AHL259" s="36" t="str">
        <f t="shared" si="951"/>
        <v/>
      </c>
      <c r="AHM259" s="39" t="str">
        <f t="shared" si="969"/>
        <v/>
      </c>
      <c r="AHN259" s="36" t="str">
        <f t="shared" si="970"/>
        <v/>
      </c>
      <c r="AHO259" s="36" t="str">
        <f t="shared" si="952"/>
        <v/>
      </c>
      <c r="AHP259" s="39" t="str">
        <f t="shared" si="971"/>
        <v/>
      </c>
      <c r="AHQ259" s="36" t="str">
        <f t="shared" si="972"/>
        <v/>
      </c>
      <c r="AHR259" s="36" t="str">
        <f t="shared" si="953"/>
        <v/>
      </c>
      <c r="AHS259" s="39" t="str">
        <f t="shared" si="973"/>
        <v/>
      </c>
    </row>
    <row r="260" spans="1:903" s="5" customFormat="1" outlineLevel="1" x14ac:dyDescent="0.25">
      <c r="A260" s="35">
        <f t="shared" si="974"/>
        <v>6</v>
      </c>
      <c r="B260" s="46" t="s">
        <v>142</v>
      </c>
      <c r="C260" s="37"/>
      <c r="D260" s="35"/>
      <c r="E260" s="35"/>
      <c r="F260" s="35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38"/>
      <c r="U260" s="38"/>
      <c r="V260" s="38"/>
      <c r="W260" s="61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38"/>
      <c r="AN260" s="38"/>
      <c r="AO260" s="38"/>
      <c r="AP260" s="38"/>
      <c r="AQ260" s="61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38"/>
      <c r="BI260" s="38"/>
      <c r="BJ260" s="38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38"/>
      <c r="CA260" s="38"/>
      <c r="CB260" s="38"/>
      <c r="CC260" s="38"/>
      <c r="CD260" s="38"/>
      <c r="CE260" s="61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38"/>
      <c r="CW260" s="38"/>
      <c r="CX260" s="38"/>
      <c r="CY260" s="61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38"/>
      <c r="EL260" s="38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38"/>
      <c r="FD260" s="38"/>
      <c r="FE260" s="38"/>
      <c r="FF260" s="38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38"/>
      <c r="FZ260" s="38"/>
      <c r="GA260" s="57"/>
      <c r="GB260" s="57"/>
      <c r="GC260" s="57"/>
      <c r="GD260" s="57"/>
      <c r="GE260" s="57"/>
      <c r="GF260" s="57"/>
      <c r="GG260" s="57"/>
      <c r="GH260" s="57"/>
      <c r="GI260" s="57"/>
      <c r="GJ260" s="57"/>
      <c r="GK260" s="57"/>
      <c r="GL260" s="57"/>
      <c r="GM260" s="57"/>
      <c r="GN260" s="57"/>
      <c r="GO260" s="57"/>
      <c r="GP260" s="38"/>
      <c r="GQ260" s="38"/>
      <c r="GR260" s="38"/>
      <c r="GS260" s="38"/>
      <c r="GT260" s="38"/>
      <c r="GU260" s="61"/>
      <c r="GV260" s="57"/>
      <c r="GW260" s="57"/>
      <c r="GX260" s="57"/>
      <c r="GY260" s="57"/>
      <c r="GZ260" s="57"/>
      <c r="HA260" s="57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38"/>
      <c r="HN260" s="38"/>
      <c r="HO260" s="61"/>
      <c r="HP260" s="57"/>
      <c r="HQ260" s="57"/>
      <c r="HR260" s="57"/>
      <c r="HS260" s="57"/>
      <c r="HT260" s="57"/>
      <c r="HU260" s="57"/>
      <c r="HV260" s="57"/>
      <c r="HW260" s="57"/>
      <c r="HX260" s="57"/>
      <c r="HY260" s="57"/>
      <c r="HZ260" s="57"/>
      <c r="IA260" s="57"/>
      <c r="IB260" s="57"/>
      <c r="IC260" s="57"/>
      <c r="ID260" s="57"/>
      <c r="IE260" s="57"/>
      <c r="IF260" s="57"/>
      <c r="IG260" s="38"/>
      <c r="IH260" s="38"/>
      <c r="II260" s="61"/>
      <c r="IJ260" s="57"/>
      <c r="IK260" s="57"/>
      <c r="IL260" s="57"/>
      <c r="IM260" s="57"/>
      <c r="IN260" s="57"/>
      <c r="IO260" s="57"/>
      <c r="IP260" s="57"/>
      <c r="IQ260" s="57"/>
      <c r="IR260" s="57"/>
      <c r="IS260" s="57"/>
      <c r="IT260" s="57"/>
      <c r="IU260" s="57"/>
      <c r="IV260" s="57"/>
      <c r="IW260" s="57"/>
      <c r="IX260" s="57"/>
      <c r="IY260" s="57"/>
      <c r="IZ260" s="57"/>
      <c r="JA260" s="38"/>
      <c r="JB260" s="38"/>
      <c r="JC260" s="57"/>
      <c r="JD260" s="57"/>
      <c r="JE260" s="57"/>
      <c r="JF260" s="57"/>
      <c r="JG260" s="57"/>
      <c r="JH260" s="57"/>
      <c r="JI260" s="57"/>
      <c r="JJ260" s="57"/>
      <c r="JK260" s="57"/>
      <c r="JL260" s="57"/>
      <c r="JM260" s="57"/>
      <c r="JN260" s="57"/>
      <c r="JO260" s="57"/>
      <c r="JP260" s="57"/>
      <c r="JQ260" s="57"/>
      <c r="JR260" s="57"/>
      <c r="JS260" s="38"/>
      <c r="JT260" s="38"/>
      <c r="JU260" s="38"/>
      <c r="JV260" s="38"/>
      <c r="JW260" s="37" t="s">
        <v>262</v>
      </c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61"/>
      <c r="NT260" s="57"/>
      <c r="NU260" s="57"/>
      <c r="NV260" s="57"/>
      <c r="NW260" s="57"/>
      <c r="NX260" s="57"/>
      <c r="NY260" s="57"/>
      <c r="NZ260" s="57"/>
      <c r="OA260" s="57"/>
      <c r="OB260" s="57"/>
      <c r="OC260" s="57"/>
      <c r="OD260" s="57"/>
      <c r="OE260" s="57"/>
      <c r="OF260" s="57"/>
      <c r="OG260" s="57"/>
      <c r="OH260" s="57"/>
      <c r="OI260" s="38"/>
      <c r="OJ260" s="38"/>
      <c r="OK260" s="38"/>
      <c r="OL260" s="38"/>
      <c r="OM260" s="61"/>
      <c r="ON260" s="57"/>
      <c r="OO260" s="57"/>
      <c r="OP260" s="57"/>
      <c r="OQ260" s="57"/>
      <c r="OR260" s="57"/>
      <c r="OS260" s="57"/>
      <c r="OT260" s="57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61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/>
      <c r="PT260" s="57"/>
      <c r="PU260" s="57"/>
      <c r="PV260" s="57"/>
      <c r="PW260" s="57"/>
      <c r="PX260" s="38"/>
      <c r="PY260" s="38"/>
      <c r="PZ260" s="38"/>
      <c r="QA260" s="61"/>
      <c r="QB260" s="57"/>
      <c r="QC260" s="57"/>
      <c r="QD260" s="57"/>
      <c r="QE260" s="57"/>
      <c r="QF260" s="57"/>
      <c r="QG260" s="57"/>
      <c r="QH260" s="57"/>
      <c r="QI260" s="57"/>
      <c r="QJ260" s="57"/>
      <c r="QK260" s="57"/>
      <c r="QL260" s="57"/>
      <c r="QM260" s="57"/>
      <c r="QN260" s="57"/>
      <c r="QO260" s="57"/>
      <c r="QP260" s="57"/>
      <c r="QQ260" s="57"/>
      <c r="QR260" s="38"/>
      <c r="QS260" s="38"/>
      <c r="QT260" s="38"/>
      <c r="QU260" s="61"/>
      <c r="QV260" s="57"/>
      <c r="QW260" s="57"/>
      <c r="QX260" s="57"/>
      <c r="QY260" s="57"/>
      <c r="QZ260" s="57"/>
      <c r="RA260" s="57"/>
      <c r="RB260" s="57"/>
      <c r="RC260" s="57"/>
      <c r="RD260" s="57"/>
      <c r="RE260" s="57"/>
      <c r="RF260" s="57"/>
      <c r="RG260" s="57"/>
      <c r="RH260" s="57"/>
      <c r="RI260" s="57"/>
      <c r="RJ260" s="38"/>
      <c r="RK260" s="38"/>
      <c r="RL260" s="38"/>
      <c r="RM260" s="38"/>
      <c r="RN260" s="38"/>
      <c r="RO260" s="61"/>
      <c r="RP260" s="57"/>
      <c r="RQ260" s="57"/>
      <c r="RR260" s="57"/>
      <c r="RS260" s="57"/>
      <c r="RT260" s="57"/>
      <c r="RU260" s="57"/>
      <c r="RV260" s="57"/>
      <c r="RW260" s="57"/>
      <c r="RX260" s="57"/>
      <c r="RY260" s="57"/>
      <c r="RZ260" s="57"/>
      <c r="SA260" s="57"/>
      <c r="SB260" s="57"/>
      <c r="SC260" s="38"/>
      <c r="SD260" s="38"/>
      <c r="SE260" s="38"/>
      <c r="SF260" s="38"/>
      <c r="SG260" s="38"/>
      <c r="SH260" s="38"/>
      <c r="SI260" s="38"/>
      <c r="SJ260" s="38"/>
      <c r="SK260" s="38"/>
      <c r="SL260" s="38"/>
      <c r="SM260" s="37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8"/>
      <c r="TD260" s="38"/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37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8"/>
      <c r="UR260" s="38"/>
      <c r="US260" s="38"/>
      <c r="UT260" s="38"/>
      <c r="UU260" s="37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8"/>
      <c r="VL260" s="38"/>
      <c r="VM260" s="38"/>
      <c r="VN260" s="38"/>
      <c r="VO260" s="37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8"/>
      <c r="WF260" s="38"/>
      <c r="WG260" s="38"/>
      <c r="WH260" s="38"/>
      <c r="WI260" s="37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8"/>
      <c r="WZ260" s="38"/>
      <c r="XA260" s="38"/>
      <c r="XB260" s="38"/>
      <c r="XC260" s="37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8"/>
      <c r="XT260" s="38"/>
      <c r="XU260" s="38"/>
      <c r="XV260" s="38"/>
      <c r="XW260" s="37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8"/>
      <c r="YN260" s="38"/>
      <c r="YO260" s="38"/>
      <c r="YP260" s="38"/>
      <c r="YQ260" s="37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41"/>
        <v/>
      </c>
      <c r="AGK260" s="85" t="str">
        <f t="shared" si="942"/>
        <v/>
      </c>
      <c r="AGL260" s="85" t="str">
        <f t="shared" si="943"/>
        <v/>
      </c>
      <c r="AGP260" s="36" t="str">
        <f t="shared" si="954"/>
        <v/>
      </c>
      <c r="AGQ260" s="36" t="str">
        <f t="shared" si="944"/>
        <v/>
      </c>
      <c r="AGR260" s="39" t="str">
        <f t="shared" si="955"/>
        <v/>
      </c>
      <c r="AGS260" s="36" t="str">
        <f t="shared" si="956"/>
        <v/>
      </c>
      <c r="AGT260" s="36" t="str">
        <f t="shared" si="945"/>
        <v/>
      </c>
      <c r="AGU260" s="39" t="str">
        <f t="shared" si="957"/>
        <v/>
      </c>
      <c r="AGV260" s="36" t="str">
        <f t="shared" si="958"/>
        <v/>
      </c>
      <c r="AGW260" s="36" t="str">
        <f t="shared" si="946"/>
        <v/>
      </c>
      <c r="AGX260" s="39" t="str">
        <f t="shared" si="959"/>
        <v/>
      </c>
      <c r="AGY260" s="36" t="str">
        <f t="shared" si="960"/>
        <v/>
      </c>
      <c r="AGZ260" s="36" t="str">
        <f t="shared" si="947"/>
        <v/>
      </c>
      <c r="AHA260" s="39" t="str">
        <f t="shared" si="961"/>
        <v/>
      </c>
      <c r="AHB260" s="36" t="str">
        <f t="shared" si="962"/>
        <v/>
      </c>
      <c r="AHC260" s="36" t="str">
        <f t="shared" si="948"/>
        <v/>
      </c>
      <c r="AHD260" s="39" t="str">
        <f t="shared" si="963"/>
        <v/>
      </c>
      <c r="AHE260" s="36" t="str">
        <f t="shared" si="964"/>
        <v/>
      </c>
      <c r="AHF260" s="36" t="str">
        <f t="shared" si="949"/>
        <v/>
      </c>
      <c r="AHG260" s="39" t="str">
        <f t="shared" si="965"/>
        <v/>
      </c>
      <c r="AHH260" s="36" t="str">
        <f t="shared" si="966"/>
        <v/>
      </c>
      <c r="AHI260" s="36" t="str">
        <f t="shared" si="950"/>
        <v/>
      </c>
      <c r="AHJ260" s="39" t="str">
        <f t="shared" si="967"/>
        <v/>
      </c>
      <c r="AHK260" s="36" t="str">
        <f t="shared" si="968"/>
        <v/>
      </c>
      <c r="AHL260" s="36" t="str">
        <f t="shared" si="951"/>
        <v/>
      </c>
      <c r="AHM260" s="39" t="str">
        <f t="shared" si="969"/>
        <v/>
      </c>
      <c r="AHN260" s="36" t="str">
        <f t="shared" si="970"/>
        <v/>
      </c>
      <c r="AHO260" s="36" t="str">
        <f t="shared" si="952"/>
        <v/>
      </c>
      <c r="AHP260" s="39" t="str">
        <f t="shared" si="971"/>
        <v/>
      </c>
      <c r="AHQ260" s="36" t="str">
        <f t="shared" si="972"/>
        <v/>
      </c>
      <c r="AHR260" s="36" t="str">
        <f t="shared" si="953"/>
        <v/>
      </c>
      <c r="AHS260" s="39" t="str">
        <f t="shared" si="973"/>
        <v/>
      </c>
    </row>
    <row r="261" spans="1:903" s="5" customFormat="1" outlineLevel="1" x14ac:dyDescent="0.25">
      <c r="A261" s="35">
        <v>7</v>
      </c>
      <c r="B261" s="46" t="s">
        <v>143</v>
      </c>
      <c r="C261" s="37"/>
      <c r="D261" s="35"/>
      <c r="E261" s="35"/>
      <c r="F261" s="35"/>
      <c r="G261" s="57"/>
      <c r="H261" s="57" t="s">
        <v>354</v>
      </c>
      <c r="I261" s="57"/>
      <c r="J261" s="57"/>
      <c r="K261" s="57" t="s">
        <v>354</v>
      </c>
      <c r="L261" s="57" t="s">
        <v>354</v>
      </c>
      <c r="M261" s="57" t="s">
        <v>354</v>
      </c>
      <c r="N261" s="57"/>
      <c r="O261" s="57" t="s">
        <v>354</v>
      </c>
      <c r="P261" s="57" t="s">
        <v>354</v>
      </c>
      <c r="Q261" s="57"/>
      <c r="R261" s="57"/>
      <c r="S261" s="57" t="s">
        <v>354</v>
      </c>
      <c r="T261" s="38"/>
      <c r="U261" s="38"/>
      <c r="V261" s="38"/>
      <c r="W261" s="61"/>
      <c r="X261" s="57"/>
      <c r="Y261" s="57"/>
      <c r="Z261" s="57"/>
      <c r="AA261" s="57"/>
      <c r="AB261" s="57"/>
      <c r="AC261" s="57" t="s">
        <v>354</v>
      </c>
      <c r="AD261" s="57"/>
      <c r="AE261" s="57"/>
      <c r="AF261" s="57"/>
      <c r="AG261" s="57"/>
      <c r="AH261" s="57"/>
      <c r="AI261" s="57"/>
      <c r="AJ261" s="57"/>
      <c r="AK261" s="57"/>
      <c r="AL261" s="57"/>
      <c r="AM261" s="38"/>
      <c r="AN261" s="38"/>
      <c r="AO261" s="38"/>
      <c r="AP261" s="38"/>
      <c r="AQ261" s="61"/>
      <c r="AR261" s="57"/>
      <c r="AS261" s="57" t="s">
        <v>354</v>
      </c>
      <c r="AT261" s="57" t="s">
        <v>354</v>
      </c>
      <c r="AU261" s="57"/>
      <c r="AV261" s="57"/>
      <c r="AW261" s="57" t="s">
        <v>354</v>
      </c>
      <c r="AX261" s="57"/>
      <c r="AY261" s="57" t="s">
        <v>354</v>
      </c>
      <c r="AZ261" s="57" t="s">
        <v>354</v>
      </c>
      <c r="BA261" s="57"/>
      <c r="BB261" s="57"/>
      <c r="BC261" s="57" t="s">
        <v>354</v>
      </c>
      <c r="BD261" s="57" t="s">
        <v>354</v>
      </c>
      <c r="BE261" s="57" t="s">
        <v>354</v>
      </c>
      <c r="BF261" s="57" t="s">
        <v>354</v>
      </c>
      <c r="BG261" s="57"/>
      <c r="BH261" s="38"/>
      <c r="BI261" s="38"/>
      <c r="BJ261" s="38"/>
      <c r="BK261" s="57" t="s">
        <v>354</v>
      </c>
      <c r="BL261" s="57" t="s">
        <v>354</v>
      </c>
      <c r="BM261" s="57"/>
      <c r="BN261" s="57"/>
      <c r="BO261" s="57" t="s">
        <v>354</v>
      </c>
      <c r="BP261" s="57"/>
      <c r="BQ261" s="57" t="s">
        <v>354</v>
      </c>
      <c r="BR261" s="57" t="s">
        <v>354</v>
      </c>
      <c r="BS261" s="57"/>
      <c r="BT261" s="57"/>
      <c r="BU261" s="57" t="s">
        <v>354</v>
      </c>
      <c r="BV261" s="57" t="s">
        <v>354</v>
      </c>
      <c r="BW261" s="57" t="s">
        <v>354</v>
      </c>
      <c r="BX261" s="57" t="s">
        <v>354</v>
      </c>
      <c r="BY261" s="57"/>
      <c r="BZ261" s="38"/>
      <c r="CA261" s="38"/>
      <c r="CB261" s="38"/>
      <c r="CC261" s="38"/>
      <c r="CD261" s="38"/>
      <c r="CE261" s="61"/>
      <c r="CF261" s="57"/>
      <c r="CG261" s="57" t="s">
        <v>354</v>
      </c>
      <c r="CH261" s="57" t="s">
        <v>354</v>
      </c>
      <c r="CI261" s="57"/>
      <c r="CJ261" s="57"/>
      <c r="CK261" s="57" t="s">
        <v>354</v>
      </c>
      <c r="CL261" s="57"/>
      <c r="CM261" s="57" t="s">
        <v>354</v>
      </c>
      <c r="CN261" s="57" t="s">
        <v>354</v>
      </c>
      <c r="CO261" s="57"/>
      <c r="CP261" s="57"/>
      <c r="CQ261" s="57" t="s">
        <v>354</v>
      </c>
      <c r="CR261" s="57" t="s">
        <v>354</v>
      </c>
      <c r="CS261" s="57" t="s">
        <v>354</v>
      </c>
      <c r="CT261" s="57" t="s">
        <v>354</v>
      </c>
      <c r="CU261" s="57"/>
      <c r="CV261" s="38"/>
      <c r="CW261" s="38"/>
      <c r="CX261" s="38"/>
      <c r="CY261" s="61"/>
      <c r="CZ261" s="57"/>
      <c r="DA261" s="57" t="s">
        <v>354</v>
      </c>
      <c r="DB261" s="57" t="s">
        <v>354</v>
      </c>
      <c r="DC261" s="57"/>
      <c r="DD261" s="57"/>
      <c r="DE261" s="57" t="s">
        <v>354</v>
      </c>
      <c r="DF261" s="57"/>
      <c r="DG261" s="57" t="s">
        <v>354</v>
      </c>
      <c r="DH261" s="57" t="s">
        <v>354</v>
      </c>
      <c r="DI261" s="57"/>
      <c r="DJ261" s="57"/>
      <c r="DK261" s="57" t="s">
        <v>354</v>
      </c>
      <c r="DL261" s="57" t="s">
        <v>354</v>
      </c>
      <c r="DM261" s="57" t="s">
        <v>354</v>
      </c>
      <c r="DN261" s="57" t="s">
        <v>354</v>
      </c>
      <c r="DO261" s="57"/>
      <c r="DP261" s="57"/>
      <c r="DQ261" s="38"/>
      <c r="DR261" s="38"/>
      <c r="DS261" s="61"/>
      <c r="DT261" s="57"/>
      <c r="DU261" s="57" t="s">
        <v>354</v>
      </c>
      <c r="DV261" s="57" t="s">
        <v>354</v>
      </c>
      <c r="DW261" s="57"/>
      <c r="DX261" s="57"/>
      <c r="DY261" s="57" t="s">
        <v>354</v>
      </c>
      <c r="DZ261" s="57"/>
      <c r="EA261" s="57" t="s">
        <v>354</v>
      </c>
      <c r="EB261" s="57" t="s">
        <v>354</v>
      </c>
      <c r="EC261" s="57"/>
      <c r="ED261" s="57"/>
      <c r="EE261" s="57" t="s">
        <v>354</v>
      </c>
      <c r="EF261" s="57" t="s">
        <v>354</v>
      </c>
      <c r="EG261" s="57" t="s">
        <v>354</v>
      </c>
      <c r="EH261" s="57" t="s">
        <v>354</v>
      </c>
      <c r="EI261" s="57"/>
      <c r="EJ261" s="57"/>
      <c r="EK261" s="38"/>
      <c r="EL261" s="38"/>
      <c r="EM261" s="57" t="s">
        <v>354</v>
      </c>
      <c r="EN261" s="57" t="s">
        <v>354</v>
      </c>
      <c r="EO261" s="57"/>
      <c r="EP261" s="57" t="s">
        <v>354</v>
      </c>
      <c r="EQ261" s="57" t="s">
        <v>354</v>
      </c>
      <c r="ER261" s="57"/>
      <c r="ES261" s="57" t="s">
        <v>354</v>
      </c>
      <c r="ET261" s="57" t="s">
        <v>354</v>
      </c>
      <c r="EU261" s="57" t="s">
        <v>354</v>
      </c>
      <c r="EV261" s="57"/>
      <c r="EW261" s="57" t="s">
        <v>354</v>
      </c>
      <c r="EX261" s="57" t="s">
        <v>354</v>
      </c>
      <c r="EY261" s="57" t="s">
        <v>354</v>
      </c>
      <c r="EZ261" s="57" t="s">
        <v>354</v>
      </c>
      <c r="FA261" s="57" t="s">
        <v>354</v>
      </c>
      <c r="FB261" s="57"/>
      <c r="FC261" s="38"/>
      <c r="FD261" s="38"/>
      <c r="FE261" s="38"/>
      <c r="FF261" s="38"/>
      <c r="FG261" s="57" t="s">
        <v>354</v>
      </c>
      <c r="FH261" s="57" t="s">
        <v>354</v>
      </c>
      <c r="FI261" s="57"/>
      <c r="FJ261" s="57" t="s">
        <v>354</v>
      </c>
      <c r="FK261" s="57" t="s">
        <v>354</v>
      </c>
      <c r="FL261" s="57"/>
      <c r="FM261" s="57" t="s">
        <v>354</v>
      </c>
      <c r="FN261" s="57" t="s">
        <v>354</v>
      </c>
      <c r="FO261" s="57" t="s">
        <v>354</v>
      </c>
      <c r="FP261" s="57"/>
      <c r="FQ261" s="57" t="s">
        <v>354</v>
      </c>
      <c r="FR261" s="57" t="s">
        <v>354</v>
      </c>
      <c r="FS261" s="57" t="s">
        <v>354</v>
      </c>
      <c r="FT261" s="57" t="s">
        <v>354</v>
      </c>
      <c r="FU261" s="57" t="s">
        <v>354</v>
      </c>
      <c r="FV261" s="57"/>
      <c r="FW261" s="57"/>
      <c r="FX261" s="57"/>
      <c r="FY261" s="38"/>
      <c r="FZ261" s="38"/>
      <c r="GA261" s="57" t="s">
        <v>354</v>
      </c>
      <c r="GB261" s="57" t="s">
        <v>354</v>
      </c>
      <c r="GC261" s="57"/>
      <c r="GD261" s="57" t="s">
        <v>354</v>
      </c>
      <c r="GE261" s="57" t="s">
        <v>354</v>
      </c>
      <c r="GF261" s="57"/>
      <c r="GG261" s="57" t="s">
        <v>354</v>
      </c>
      <c r="GH261" s="57" t="s">
        <v>354</v>
      </c>
      <c r="GI261" s="57" t="s">
        <v>354</v>
      </c>
      <c r="GJ261" s="57"/>
      <c r="GK261" s="57" t="s">
        <v>354</v>
      </c>
      <c r="GL261" s="57" t="s">
        <v>354</v>
      </c>
      <c r="GM261" s="57" t="s">
        <v>354</v>
      </c>
      <c r="GN261" s="57" t="s">
        <v>354</v>
      </c>
      <c r="GO261" s="57" t="s">
        <v>354</v>
      </c>
      <c r="GP261" s="38"/>
      <c r="GQ261" s="38"/>
      <c r="GR261" s="38"/>
      <c r="GS261" s="38"/>
      <c r="GT261" s="38"/>
      <c r="GU261" s="61"/>
      <c r="GV261" s="57"/>
      <c r="GW261" s="57" t="s">
        <v>354</v>
      </c>
      <c r="GX261" s="57" t="s">
        <v>354</v>
      </c>
      <c r="GY261" s="57"/>
      <c r="GZ261" s="57" t="s">
        <v>354</v>
      </c>
      <c r="HA261" s="57" t="s">
        <v>354</v>
      </c>
      <c r="HB261" s="57"/>
      <c r="HC261" s="57" t="s">
        <v>354</v>
      </c>
      <c r="HD261" s="57" t="s">
        <v>354</v>
      </c>
      <c r="HE261" s="57" t="s">
        <v>354</v>
      </c>
      <c r="HF261" s="57"/>
      <c r="HG261" s="57" t="s">
        <v>354</v>
      </c>
      <c r="HH261" s="57" t="s">
        <v>354</v>
      </c>
      <c r="HI261" s="57" t="s">
        <v>354</v>
      </c>
      <c r="HJ261" s="57" t="s">
        <v>354</v>
      </c>
      <c r="HK261" s="57" t="s">
        <v>354</v>
      </c>
      <c r="HL261" s="57"/>
      <c r="HM261" s="38"/>
      <c r="HN261" s="38"/>
      <c r="HO261" s="61"/>
      <c r="HP261" s="57"/>
      <c r="HQ261" s="57" t="s">
        <v>355</v>
      </c>
      <c r="HR261" s="57" t="s">
        <v>355</v>
      </c>
      <c r="HS261" s="57"/>
      <c r="HT261" s="57" t="s">
        <v>355</v>
      </c>
      <c r="HU261" s="57" t="s">
        <v>355</v>
      </c>
      <c r="HV261" s="57"/>
      <c r="HW261" s="57" t="s">
        <v>355</v>
      </c>
      <c r="HX261" s="57" t="s">
        <v>355</v>
      </c>
      <c r="HY261" s="57" t="s">
        <v>355</v>
      </c>
      <c r="HZ261" s="57"/>
      <c r="IA261" s="57" t="s">
        <v>355</v>
      </c>
      <c r="IB261" s="57" t="s">
        <v>355</v>
      </c>
      <c r="IC261" s="57" t="s">
        <v>355</v>
      </c>
      <c r="ID261" s="57" t="s">
        <v>355</v>
      </c>
      <c r="IE261" s="57" t="s">
        <v>355</v>
      </c>
      <c r="IF261" s="57"/>
      <c r="IG261" s="38"/>
      <c r="IH261" s="38"/>
      <c r="II261" s="61"/>
      <c r="IJ261" s="57"/>
      <c r="IK261" s="57" t="s">
        <v>355</v>
      </c>
      <c r="IL261" s="57" t="s">
        <v>355</v>
      </c>
      <c r="IM261" s="57"/>
      <c r="IN261" s="57" t="s">
        <v>355</v>
      </c>
      <c r="IO261" s="57" t="s">
        <v>355</v>
      </c>
      <c r="IP261" s="57"/>
      <c r="IQ261" s="57" t="s">
        <v>355</v>
      </c>
      <c r="IR261" s="57" t="s">
        <v>355</v>
      </c>
      <c r="IS261" s="57" t="s">
        <v>355</v>
      </c>
      <c r="IT261" s="57"/>
      <c r="IU261" s="57" t="s">
        <v>355</v>
      </c>
      <c r="IV261" s="57" t="s">
        <v>355</v>
      </c>
      <c r="IW261" s="57" t="s">
        <v>355</v>
      </c>
      <c r="IX261" s="57" t="s">
        <v>355</v>
      </c>
      <c r="IY261" s="57" t="s">
        <v>355</v>
      </c>
      <c r="IZ261" s="57"/>
      <c r="JA261" s="38"/>
      <c r="JB261" s="38"/>
      <c r="JC261" s="57" t="s">
        <v>355</v>
      </c>
      <c r="JD261" s="57" t="s">
        <v>355</v>
      </c>
      <c r="JE261" s="57"/>
      <c r="JF261" s="57" t="s">
        <v>355</v>
      </c>
      <c r="JG261" s="57" t="s">
        <v>355</v>
      </c>
      <c r="JH261" s="57"/>
      <c r="JI261" s="57" t="s">
        <v>355</v>
      </c>
      <c r="JJ261" s="57" t="s">
        <v>355</v>
      </c>
      <c r="JK261" s="57" t="s">
        <v>355</v>
      </c>
      <c r="JL261" s="57"/>
      <c r="JM261" s="57" t="s">
        <v>355</v>
      </c>
      <c r="JN261" s="57" t="s">
        <v>355</v>
      </c>
      <c r="JO261" s="57" t="s">
        <v>355</v>
      </c>
      <c r="JP261" s="57" t="s">
        <v>355</v>
      </c>
      <c r="JQ261" s="57" t="s">
        <v>355</v>
      </c>
      <c r="JR261" s="57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61"/>
      <c r="NT261" s="57"/>
      <c r="NU261" s="57" t="s">
        <v>354</v>
      </c>
      <c r="NV261" s="57" t="s">
        <v>354</v>
      </c>
      <c r="NW261" s="57"/>
      <c r="NX261" s="57"/>
      <c r="NY261" s="57"/>
      <c r="NZ261" s="57"/>
      <c r="OA261" s="57" t="s">
        <v>354</v>
      </c>
      <c r="OB261" s="57" t="s">
        <v>354</v>
      </c>
      <c r="OC261" s="57"/>
      <c r="OD261" s="57"/>
      <c r="OE261" s="57" t="s">
        <v>354</v>
      </c>
      <c r="OF261" s="57"/>
      <c r="OG261" s="57"/>
      <c r="OH261" s="57"/>
      <c r="OI261" s="38"/>
      <c r="OJ261" s="38"/>
      <c r="OK261" s="38"/>
      <c r="OL261" s="38"/>
      <c r="OM261" s="61"/>
      <c r="ON261" s="57"/>
      <c r="OO261" s="57" t="s">
        <v>354</v>
      </c>
      <c r="OP261" s="57" t="s">
        <v>354</v>
      </c>
      <c r="OQ261" s="57"/>
      <c r="OR261" s="57"/>
      <c r="OS261" s="57" t="s">
        <v>354</v>
      </c>
      <c r="OT261" s="57" t="s">
        <v>354</v>
      </c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61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61"/>
      <c r="QB261" s="57"/>
      <c r="QC261" s="57"/>
      <c r="QD261" s="57"/>
      <c r="QE261" s="57"/>
      <c r="QF261" s="57"/>
      <c r="QG261" s="57"/>
      <c r="QH261" s="57"/>
      <c r="QI261" s="57"/>
      <c r="QJ261" s="57"/>
      <c r="QK261" s="57"/>
      <c r="QL261" s="57"/>
      <c r="QM261" s="57"/>
      <c r="QN261" s="57"/>
      <c r="QO261" s="57"/>
      <c r="QP261" s="57"/>
      <c r="QQ261" s="57"/>
      <c r="QR261" s="38"/>
      <c r="QS261" s="38"/>
      <c r="QT261" s="38"/>
      <c r="QU261" s="61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/>
      <c r="RH261" s="57"/>
      <c r="RI261" s="57"/>
      <c r="RJ261" s="38"/>
      <c r="RK261" s="38"/>
      <c r="RL261" s="38"/>
      <c r="RM261" s="38"/>
      <c r="RN261" s="38"/>
      <c r="RO261" s="61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38"/>
      <c r="SD261" s="38"/>
      <c r="SE261" s="38"/>
      <c r="SF261" s="38"/>
      <c r="SG261" s="38"/>
      <c r="SH261" s="38"/>
      <c r="SI261" s="38"/>
      <c r="SJ261" s="38"/>
      <c r="SK261" s="38"/>
      <c r="SL261" s="38"/>
      <c r="SM261" s="37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37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8"/>
      <c r="UR261" s="38"/>
      <c r="US261" s="38"/>
      <c r="UT261" s="38"/>
      <c r="UU261" s="37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8"/>
      <c r="VL261" s="38"/>
      <c r="VM261" s="38"/>
      <c r="VN261" s="38"/>
      <c r="VO261" s="37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8"/>
      <c r="WF261" s="38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37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41"/>
        <v/>
      </c>
      <c r="AGK261" s="85" t="str">
        <f t="shared" si="942"/>
        <v/>
      </c>
      <c r="AGL261" s="85" t="str">
        <f t="shared" si="943"/>
        <v/>
      </c>
      <c r="AGP261" s="36" t="str">
        <f t="shared" si="954"/>
        <v/>
      </c>
      <c r="AGQ261" s="36" t="str">
        <f t="shared" si="944"/>
        <v/>
      </c>
      <c r="AGR261" s="39">
        <f t="shared" si="955"/>
        <v>31</v>
      </c>
      <c r="AGS261" s="36" t="str">
        <f t="shared" si="956"/>
        <v/>
      </c>
      <c r="AGT261" s="36" t="str">
        <f t="shared" si="945"/>
        <v/>
      </c>
      <c r="AGU261" s="39">
        <f t="shared" si="957"/>
        <v>46</v>
      </c>
      <c r="AGV261" s="36" t="str">
        <f t="shared" si="958"/>
        <v/>
      </c>
      <c r="AGW261" s="36">
        <f t="shared" si="946"/>
        <v>27</v>
      </c>
      <c r="AGX261" s="39">
        <f t="shared" si="959"/>
        <v>24</v>
      </c>
      <c r="AGY261" s="36" t="str">
        <f t="shared" si="960"/>
        <v/>
      </c>
      <c r="AGZ261" s="36">
        <f t="shared" si="947"/>
        <v>9</v>
      </c>
      <c r="AHA261" s="39" t="str">
        <f t="shared" si="961"/>
        <v/>
      </c>
      <c r="AHB261" s="36" t="str">
        <f t="shared" si="962"/>
        <v/>
      </c>
      <c r="AHC261" s="36" t="str">
        <f t="shared" si="948"/>
        <v/>
      </c>
      <c r="AHD261" s="39">
        <f t="shared" si="963"/>
        <v>9</v>
      </c>
      <c r="AHE261" s="36" t="str">
        <f t="shared" si="964"/>
        <v/>
      </c>
      <c r="AHF261" s="36" t="str">
        <f t="shared" si="949"/>
        <v/>
      </c>
      <c r="AHG261" s="39" t="str">
        <f t="shared" si="965"/>
        <v/>
      </c>
      <c r="AHH261" s="36" t="str">
        <f t="shared" si="966"/>
        <v/>
      </c>
      <c r="AHI261" s="36" t="str">
        <f t="shared" si="950"/>
        <v/>
      </c>
      <c r="AHJ261" s="39" t="str">
        <f t="shared" si="967"/>
        <v/>
      </c>
      <c r="AHK261" s="36" t="str">
        <f t="shared" si="968"/>
        <v/>
      </c>
      <c r="AHL261" s="36" t="str">
        <f t="shared" si="951"/>
        <v/>
      </c>
      <c r="AHM261" s="39" t="str">
        <f t="shared" si="969"/>
        <v/>
      </c>
      <c r="AHN261" s="36" t="str">
        <f t="shared" si="970"/>
        <v/>
      </c>
      <c r="AHO261" s="36" t="str">
        <f t="shared" si="952"/>
        <v/>
      </c>
      <c r="AHP261" s="39" t="str">
        <f t="shared" si="971"/>
        <v/>
      </c>
      <c r="AHQ261" s="36" t="str">
        <f t="shared" si="972"/>
        <v/>
      </c>
      <c r="AHR261" s="36" t="str">
        <f t="shared" si="953"/>
        <v/>
      </c>
      <c r="AHS261" s="39" t="str">
        <f t="shared" si="973"/>
        <v/>
      </c>
    </row>
    <row r="262" spans="1:903" s="5" customFormat="1" outlineLevel="1" x14ac:dyDescent="0.25">
      <c r="A262" s="35">
        <f t="shared" si="974"/>
        <v>8</v>
      </c>
      <c r="B262" s="46" t="s">
        <v>144</v>
      </c>
      <c r="C262" s="37"/>
      <c r="D262" s="35"/>
      <c r="E262" s="35"/>
      <c r="F262" s="35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 t="s">
        <v>354</v>
      </c>
      <c r="T262" s="38"/>
      <c r="U262" s="38"/>
      <c r="V262" s="38"/>
      <c r="W262" s="61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38"/>
      <c r="AN262" s="38"/>
      <c r="AO262" s="38"/>
      <c r="AP262" s="38"/>
      <c r="AQ262" s="61"/>
      <c r="AR262" s="57"/>
      <c r="AS262" s="57" t="s">
        <v>354</v>
      </c>
      <c r="AT262" s="57" t="s">
        <v>354</v>
      </c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38"/>
      <c r="BI262" s="38"/>
      <c r="BJ262" s="38"/>
      <c r="BK262" s="57" t="s">
        <v>354</v>
      </c>
      <c r="BL262" s="57" t="s">
        <v>354</v>
      </c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38"/>
      <c r="CA262" s="38"/>
      <c r="CB262" s="38"/>
      <c r="CC262" s="38"/>
      <c r="CD262" s="38"/>
      <c r="CE262" s="61"/>
      <c r="CF262" s="57"/>
      <c r="CG262" s="57" t="s">
        <v>354</v>
      </c>
      <c r="CH262" s="57" t="s">
        <v>354</v>
      </c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7"/>
      <c r="CT262" s="57"/>
      <c r="CU262" s="57"/>
      <c r="CV262" s="38"/>
      <c r="CW262" s="38"/>
      <c r="CX262" s="38"/>
      <c r="CY262" s="61"/>
      <c r="CZ262" s="57"/>
      <c r="DA262" s="57" t="s">
        <v>354</v>
      </c>
      <c r="DB262" s="57" t="s">
        <v>354</v>
      </c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38"/>
      <c r="DR262" s="38"/>
      <c r="DS262" s="61"/>
      <c r="DT262" s="57"/>
      <c r="DU262" s="57" t="s">
        <v>354</v>
      </c>
      <c r="DV262" s="57" t="s">
        <v>354</v>
      </c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38"/>
      <c r="EL262" s="38"/>
      <c r="EM262" s="57" t="s">
        <v>354</v>
      </c>
      <c r="EN262" s="57" t="s">
        <v>354</v>
      </c>
      <c r="EO262" s="57"/>
      <c r="EP262" s="57" t="s">
        <v>354</v>
      </c>
      <c r="EQ262" s="57" t="s">
        <v>354</v>
      </c>
      <c r="ER262" s="57"/>
      <c r="ES262" s="57" t="s">
        <v>354</v>
      </c>
      <c r="ET262" s="57" t="s">
        <v>354</v>
      </c>
      <c r="EU262" s="57" t="s">
        <v>354</v>
      </c>
      <c r="EV262" s="57"/>
      <c r="EW262" s="57" t="s">
        <v>354</v>
      </c>
      <c r="EX262" s="57" t="s">
        <v>354</v>
      </c>
      <c r="EY262" s="57" t="s">
        <v>354</v>
      </c>
      <c r="EZ262" s="57" t="s">
        <v>354</v>
      </c>
      <c r="FA262" s="57" t="s">
        <v>354</v>
      </c>
      <c r="FB262" s="57"/>
      <c r="FC262" s="38"/>
      <c r="FD262" s="38"/>
      <c r="FE262" s="38"/>
      <c r="FF262" s="38"/>
      <c r="FG262" s="57" t="s">
        <v>354</v>
      </c>
      <c r="FH262" s="57" t="s">
        <v>354</v>
      </c>
      <c r="FI262" s="57"/>
      <c r="FJ262" s="57" t="s">
        <v>354</v>
      </c>
      <c r="FK262" s="57" t="s">
        <v>354</v>
      </c>
      <c r="FL262" s="57"/>
      <c r="FM262" s="57" t="s">
        <v>354</v>
      </c>
      <c r="FN262" s="57" t="s">
        <v>354</v>
      </c>
      <c r="FO262" s="57" t="s">
        <v>354</v>
      </c>
      <c r="FP262" s="57"/>
      <c r="FQ262" s="57" t="s">
        <v>354</v>
      </c>
      <c r="FR262" s="57" t="s">
        <v>354</v>
      </c>
      <c r="FS262" s="57" t="s">
        <v>354</v>
      </c>
      <c r="FT262" s="57" t="s">
        <v>354</v>
      </c>
      <c r="FU262" s="57" t="s">
        <v>354</v>
      </c>
      <c r="FV262" s="57"/>
      <c r="FW262" s="57"/>
      <c r="FX262" s="57"/>
      <c r="FY262" s="38"/>
      <c r="FZ262" s="38"/>
      <c r="GA262" s="57" t="s">
        <v>354</v>
      </c>
      <c r="GB262" s="57" t="s">
        <v>354</v>
      </c>
      <c r="GC262" s="57"/>
      <c r="GD262" s="57" t="s">
        <v>354</v>
      </c>
      <c r="GE262" s="57" t="s">
        <v>354</v>
      </c>
      <c r="GF262" s="57"/>
      <c r="GG262" s="57" t="s">
        <v>354</v>
      </c>
      <c r="GH262" s="57" t="s">
        <v>354</v>
      </c>
      <c r="GI262" s="57" t="s">
        <v>354</v>
      </c>
      <c r="GJ262" s="57"/>
      <c r="GK262" s="57" t="s">
        <v>354</v>
      </c>
      <c r="GL262" s="57" t="s">
        <v>354</v>
      </c>
      <c r="GM262" s="57" t="s">
        <v>354</v>
      </c>
      <c r="GN262" s="57" t="s">
        <v>354</v>
      </c>
      <c r="GO262" s="57" t="s">
        <v>354</v>
      </c>
      <c r="GP262" s="38"/>
      <c r="GQ262" s="38"/>
      <c r="GR262" s="38"/>
      <c r="GS262" s="38"/>
      <c r="GT262" s="38"/>
      <c r="GU262" s="61"/>
      <c r="GV262" s="57"/>
      <c r="GW262" s="57"/>
      <c r="GX262" s="57"/>
      <c r="GY262" s="57"/>
      <c r="GZ262" s="57"/>
      <c r="HA262" s="57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38"/>
      <c r="HN262" s="38"/>
      <c r="HO262" s="61"/>
      <c r="HP262" s="57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7"/>
      <c r="IC262" s="57"/>
      <c r="ID262" s="57"/>
      <c r="IE262" s="57"/>
      <c r="IF262" s="57"/>
      <c r="IG262" s="38"/>
      <c r="IH262" s="38"/>
      <c r="II262" s="61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38"/>
      <c r="JB262" s="38"/>
      <c r="JC262" s="57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57"/>
      <c r="JR262" s="57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61"/>
      <c r="NT262" s="57"/>
      <c r="NU262" s="57"/>
      <c r="NV262" s="57"/>
      <c r="NW262" s="57"/>
      <c r="NX262" s="57"/>
      <c r="NY262" s="57"/>
      <c r="NZ262" s="57"/>
      <c r="OA262" s="57"/>
      <c r="OB262" s="57"/>
      <c r="OC262" s="57"/>
      <c r="OD262" s="57"/>
      <c r="OE262" s="57"/>
      <c r="OF262" s="57"/>
      <c r="OG262" s="57"/>
      <c r="OH262" s="57"/>
      <c r="OI262" s="38"/>
      <c r="OJ262" s="38"/>
      <c r="OK262" s="38"/>
      <c r="OL262" s="38"/>
      <c r="OM262" s="61"/>
      <c r="ON262" s="57"/>
      <c r="OO262" s="57" t="s">
        <v>354</v>
      </c>
      <c r="OP262" s="57" t="s">
        <v>354</v>
      </c>
      <c r="OQ262" s="57"/>
      <c r="OR262" s="57"/>
      <c r="OS262" s="57" t="s">
        <v>354</v>
      </c>
      <c r="OT262" s="57" t="s">
        <v>354</v>
      </c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61"/>
      <c r="PH262" s="57"/>
      <c r="PI262" s="57"/>
      <c r="PJ262" s="57"/>
      <c r="PK262" s="57"/>
      <c r="PL262" s="57"/>
      <c r="PM262" s="57"/>
      <c r="PN262" s="57"/>
      <c r="PO262" s="57"/>
      <c r="PP262" s="57"/>
      <c r="PQ262" s="57"/>
      <c r="PR262" s="57"/>
      <c r="PS262" s="57"/>
      <c r="PT262" s="57"/>
      <c r="PU262" s="57"/>
      <c r="PV262" s="57"/>
      <c r="PW262" s="57"/>
      <c r="PX262" s="38"/>
      <c r="PY262" s="38"/>
      <c r="PZ262" s="38"/>
      <c r="QA262" s="61"/>
      <c r="QB262" s="57"/>
      <c r="QC262" s="57"/>
      <c r="QD262" s="57"/>
      <c r="QE262" s="57"/>
      <c r="QF262" s="57"/>
      <c r="QG262" s="57"/>
      <c r="QH262" s="57"/>
      <c r="QI262" s="57"/>
      <c r="QJ262" s="57"/>
      <c r="QK262" s="57"/>
      <c r="QL262" s="57"/>
      <c r="QM262" s="57"/>
      <c r="QN262" s="57"/>
      <c r="QO262" s="57"/>
      <c r="QP262" s="57"/>
      <c r="QQ262" s="57"/>
      <c r="QR262" s="38"/>
      <c r="QS262" s="38"/>
      <c r="QT262" s="38"/>
      <c r="QU262" s="61"/>
      <c r="QV262" s="57"/>
      <c r="QW262" s="57"/>
      <c r="QX262" s="57"/>
      <c r="QY262" s="57"/>
      <c r="QZ262" s="57"/>
      <c r="RA262" s="57"/>
      <c r="RB262" s="57"/>
      <c r="RC262" s="57"/>
      <c r="RD262" s="57"/>
      <c r="RE262" s="57"/>
      <c r="RF262" s="57"/>
      <c r="RG262" s="57"/>
      <c r="RH262" s="57"/>
      <c r="RI262" s="57"/>
      <c r="RJ262" s="38"/>
      <c r="RK262" s="38"/>
      <c r="RL262" s="38"/>
      <c r="RM262" s="38"/>
      <c r="RN262" s="38"/>
      <c r="RO262" s="61"/>
      <c r="RP262" s="57"/>
      <c r="RQ262" s="57"/>
      <c r="RR262" s="57"/>
      <c r="RS262" s="57"/>
      <c r="RT262" s="57"/>
      <c r="RU262" s="57"/>
      <c r="RV262" s="57"/>
      <c r="RW262" s="57"/>
      <c r="RX262" s="57"/>
      <c r="RY262" s="57"/>
      <c r="RZ262" s="57"/>
      <c r="SA262" s="57"/>
      <c r="SB262" s="57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7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41"/>
        <v/>
      </c>
      <c r="AGK262" s="85" t="str">
        <f t="shared" si="942"/>
        <v/>
      </c>
      <c r="AGL262" s="85" t="str">
        <f t="shared" si="943"/>
        <v/>
      </c>
      <c r="AGP262" s="36" t="str">
        <f t="shared" si="954"/>
        <v/>
      </c>
      <c r="AGQ262" s="36" t="str">
        <f t="shared" si="944"/>
        <v/>
      </c>
      <c r="AGR262" s="39">
        <f t="shared" si="955"/>
        <v>7</v>
      </c>
      <c r="AGS262" s="36" t="str">
        <f t="shared" si="956"/>
        <v/>
      </c>
      <c r="AGT262" s="36" t="str">
        <f t="shared" si="945"/>
        <v/>
      </c>
      <c r="AGU262" s="39">
        <f t="shared" si="957"/>
        <v>28</v>
      </c>
      <c r="AGV262" s="36" t="str">
        <f t="shared" si="958"/>
        <v/>
      </c>
      <c r="AGW262" s="36" t="str">
        <f t="shared" si="946"/>
        <v/>
      </c>
      <c r="AGX262" s="39">
        <f t="shared" si="959"/>
        <v>12</v>
      </c>
      <c r="AGY262" s="36" t="str">
        <f t="shared" si="960"/>
        <v/>
      </c>
      <c r="AGZ262" s="36" t="str">
        <f t="shared" si="947"/>
        <v/>
      </c>
      <c r="AHA262" s="39" t="str">
        <f t="shared" si="961"/>
        <v/>
      </c>
      <c r="AHB262" s="36" t="str">
        <f t="shared" si="962"/>
        <v/>
      </c>
      <c r="AHC262" s="36" t="str">
        <f t="shared" si="948"/>
        <v/>
      </c>
      <c r="AHD262" s="39">
        <f t="shared" si="963"/>
        <v>4</v>
      </c>
      <c r="AHE262" s="36" t="str">
        <f t="shared" si="964"/>
        <v/>
      </c>
      <c r="AHF262" s="36" t="str">
        <f t="shared" si="949"/>
        <v/>
      </c>
      <c r="AHG262" s="39" t="str">
        <f t="shared" si="965"/>
        <v/>
      </c>
      <c r="AHH262" s="36" t="str">
        <f t="shared" si="966"/>
        <v/>
      </c>
      <c r="AHI262" s="36" t="str">
        <f t="shared" si="950"/>
        <v/>
      </c>
      <c r="AHJ262" s="39" t="str">
        <f t="shared" si="967"/>
        <v/>
      </c>
      <c r="AHK262" s="36" t="str">
        <f t="shared" si="968"/>
        <v/>
      </c>
      <c r="AHL262" s="36" t="str">
        <f t="shared" si="951"/>
        <v/>
      </c>
      <c r="AHM262" s="39" t="str">
        <f t="shared" si="969"/>
        <v/>
      </c>
      <c r="AHN262" s="36" t="str">
        <f t="shared" si="970"/>
        <v/>
      </c>
      <c r="AHO262" s="36" t="str">
        <f t="shared" si="952"/>
        <v/>
      </c>
      <c r="AHP262" s="39" t="str">
        <f t="shared" si="971"/>
        <v/>
      </c>
      <c r="AHQ262" s="36" t="str">
        <f t="shared" si="972"/>
        <v/>
      </c>
      <c r="AHR262" s="36" t="str">
        <f t="shared" si="953"/>
        <v/>
      </c>
      <c r="AHS262" s="39" t="str">
        <f t="shared" si="973"/>
        <v/>
      </c>
    </row>
    <row r="263" spans="1:903" s="5" customFormat="1" outlineLevel="1" x14ac:dyDescent="0.25">
      <c r="A263" s="35">
        <f t="shared" si="974"/>
        <v>9</v>
      </c>
      <c r="B263" s="55" t="s">
        <v>269</v>
      </c>
      <c r="C263" s="37"/>
      <c r="D263" s="35"/>
      <c r="E263" s="35"/>
      <c r="F263" s="35"/>
      <c r="G263" s="57"/>
      <c r="H263" s="57" t="s">
        <v>354</v>
      </c>
      <c r="I263" s="57"/>
      <c r="J263" s="57"/>
      <c r="K263" s="57" t="s">
        <v>354</v>
      </c>
      <c r="L263" s="57" t="s">
        <v>354</v>
      </c>
      <c r="M263" s="57" t="s">
        <v>354</v>
      </c>
      <c r="N263" s="57"/>
      <c r="O263" s="57" t="s">
        <v>354</v>
      </c>
      <c r="P263" s="57" t="s">
        <v>354</v>
      </c>
      <c r="Q263" s="57"/>
      <c r="R263" s="57"/>
      <c r="S263" s="57" t="s">
        <v>354</v>
      </c>
      <c r="T263" s="38"/>
      <c r="U263" s="38"/>
      <c r="V263" s="38"/>
      <c r="W263" s="61"/>
      <c r="X263" s="57"/>
      <c r="Y263" s="57" t="s">
        <v>354</v>
      </c>
      <c r="Z263" s="57" t="s">
        <v>354</v>
      </c>
      <c r="AA263" s="57"/>
      <c r="AB263" s="57"/>
      <c r="AC263" s="57"/>
      <c r="AD263" s="57"/>
      <c r="AE263" s="57" t="s">
        <v>354</v>
      </c>
      <c r="AF263" s="57" t="s">
        <v>354</v>
      </c>
      <c r="AG263" s="57"/>
      <c r="AH263" s="57"/>
      <c r="AI263" s="57" t="s">
        <v>354</v>
      </c>
      <c r="AJ263" s="57" t="s">
        <v>354</v>
      </c>
      <c r="AK263" s="57" t="s">
        <v>354</v>
      </c>
      <c r="AL263" s="57" t="s">
        <v>354</v>
      </c>
      <c r="AM263" s="38"/>
      <c r="AN263" s="38"/>
      <c r="AO263" s="38"/>
      <c r="AP263" s="38"/>
      <c r="AQ263" s="61"/>
      <c r="AR263" s="57"/>
      <c r="AS263" s="57" t="s">
        <v>354</v>
      </c>
      <c r="AT263" s="57" t="s">
        <v>354</v>
      </c>
      <c r="AU263" s="57"/>
      <c r="AV263" s="57"/>
      <c r="AW263" s="57"/>
      <c r="AX263" s="57"/>
      <c r="AY263" s="57" t="s">
        <v>354</v>
      </c>
      <c r="AZ263" s="57" t="s">
        <v>354</v>
      </c>
      <c r="BA263" s="57"/>
      <c r="BB263" s="57"/>
      <c r="BC263" s="57" t="s">
        <v>354</v>
      </c>
      <c r="BD263" s="57" t="s">
        <v>354</v>
      </c>
      <c r="BE263" s="57" t="s">
        <v>354</v>
      </c>
      <c r="BF263" s="57" t="s">
        <v>354</v>
      </c>
      <c r="BG263" s="57"/>
      <c r="BH263" s="38"/>
      <c r="BI263" s="38"/>
      <c r="BJ263" s="38"/>
      <c r="BK263" s="57" t="s">
        <v>354</v>
      </c>
      <c r="BL263" s="57" t="s">
        <v>354</v>
      </c>
      <c r="BM263" s="57"/>
      <c r="BN263" s="57"/>
      <c r="BO263" s="57"/>
      <c r="BP263" s="57"/>
      <c r="BQ263" s="57" t="s">
        <v>354</v>
      </c>
      <c r="BR263" s="57" t="s">
        <v>354</v>
      </c>
      <c r="BS263" s="57"/>
      <c r="BT263" s="57"/>
      <c r="BU263" s="57" t="s">
        <v>354</v>
      </c>
      <c r="BV263" s="57" t="s">
        <v>354</v>
      </c>
      <c r="BW263" s="57" t="s">
        <v>354</v>
      </c>
      <c r="BX263" s="57" t="s">
        <v>354</v>
      </c>
      <c r="BY263" s="57"/>
      <c r="BZ263" s="38"/>
      <c r="CA263" s="38"/>
      <c r="CB263" s="38"/>
      <c r="CC263" s="38"/>
      <c r="CD263" s="38"/>
      <c r="CE263" s="61"/>
      <c r="CF263" s="57"/>
      <c r="CG263" s="57" t="s">
        <v>354</v>
      </c>
      <c r="CH263" s="57" t="s">
        <v>354</v>
      </c>
      <c r="CI263" s="57"/>
      <c r="CJ263" s="57"/>
      <c r="CK263" s="57"/>
      <c r="CL263" s="57"/>
      <c r="CM263" s="57" t="s">
        <v>354</v>
      </c>
      <c r="CN263" s="57" t="s">
        <v>354</v>
      </c>
      <c r="CO263" s="57"/>
      <c r="CP263" s="57"/>
      <c r="CQ263" s="57" t="s">
        <v>354</v>
      </c>
      <c r="CR263" s="57" t="s">
        <v>354</v>
      </c>
      <c r="CS263" s="57" t="s">
        <v>354</v>
      </c>
      <c r="CT263" s="57" t="s">
        <v>354</v>
      </c>
      <c r="CU263" s="57"/>
      <c r="CV263" s="38"/>
      <c r="CW263" s="38"/>
      <c r="CX263" s="38"/>
      <c r="CY263" s="61"/>
      <c r="CZ263" s="57"/>
      <c r="DA263" s="57" t="s">
        <v>354</v>
      </c>
      <c r="DB263" s="57" t="s">
        <v>354</v>
      </c>
      <c r="DC263" s="57"/>
      <c r="DD263" s="57"/>
      <c r="DE263" s="57"/>
      <c r="DF263" s="57"/>
      <c r="DG263" s="57" t="s">
        <v>354</v>
      </c>
      <c r="DH263" s="57" t="s">
        <v>354</v>
      </c>
      <c r="DI263" s="57"/>
      <c r="DJ263" s="57"/>
      <c r="DK263" s="57" t="s">
        <v>354</v>
      </c>
      <c r="DL263" s="57" t="s">
        <v>354</v>
      </c>
      <c r="DM263" s="57" t="s">
        <v>354</v>
      </c>
      <c r="DN263" s="57" t="s">
        <v>354</v>
      </c>
      <c r="DO263" s="57"/>
      <c r="DP263" s="57"/>
      <c r="DQ263" s="38"/>
      <c r="DR263" s="38"/>
      <c r="DS263" s="61"/>
      <c r="DT263" s="57"/>
      <c r="DU263" s="57" t="s">
        <v>354</v>
      </c>
      <c r="DV263" s="57" t="s">
        <v>354</v>
      </c>
      <c r="DW263" s="57"/>
      <c r="DX263" s="57"/>
      <c r="DY263" s="57"/>
      <c r="DZ263" s="57"/>
      <c r="EA263" s="57" t="s">
        <v>354</v>
      </c>
      <c r="EB263" s="57" t="s">
        <v>354</v>
      </c>
      <c r="EC263" s="57"/>
      <c r="ED263" s="57"/>
      <c r="EE263" s="57" t="s">
        <v>354</v>
      </c>
      <c r="EF263" s="57" t="s">
        <v>354</v>
      </c>
      <c r="EG263" s="57" t="s">
        <v>354</v>
      </c>
      <c r="EH263" s="57" t="s">
        <v>354</v>
      </c>
      <c r="EI263" s="57"/>
      <c r="EJ263" s="57"/>
      <c r="EK263" s="38"/>
      <c r="EL263" s="38"/>
      <c r="EM263" s="57" t="s">
        <v>354</v>
      </c>
      <c r="EN263" s="57" t="s">
        <v>354</v>
      </c>
      <c r="EO263" s="57"/>
      <c r="EP263" s="57" t="s">
        <v>354</v>
      </c>
      <c r="EQ263" s="57" t="s">
        <v>354</v>
      </c>
      <c r="ER263" s="57"/>
      <c r="ES263" s="57" t="s">
        <v>354</v>
      </c>
      <c r="ET263" s="57" t="s">
        <v>354</v>
      </c>
      <c r="EU263" s="57" t="s">
        <v>354</v>
      </c>
      <c r="EV263" s="57"/>
      <c r="EW263" s="57" t="s">
        <v>354</v>
      </c>
      <c r="EX263" s="57" t="s">
        <v>354</v>
      </c>
      <c r="EY263" s="57" t="s">
        <v>354</v>
      </c>
      <c r="EZ263" s="57" t="s">
        <v>354</v>
      </c>
      <c r="FA263" s="57" t="s">
        <v>354</v>
      </c>
      <c r="FB263" s="57"/>
      <c r="FC263" s="38"/>
      <c r="FD263" s="38"/>
      <c r="FE263" s="38"/>
      <c r="FF263" s="38"/>
      <c r="FG263" s="57" t="s">
        <v>354</v>
      </c>
      <c r="FH263" s="57" t="s">
        <v>354</v>
      </c>
      <c r="FI263" s="57"/>
      <c r="FJ263" s="57" t="s">
        <v>354</v>
      </c>
      <c r="FK263" s="57" t="s">
        <v>354</v>
      </c>
      <c r="FL263" s="57"/>
      <c r="FM263" s="57" t="s">
        <v>354</v>
      </c>
      <c r="FN263" s="57" t="s">
        <v>354</v>
      </c>
      <c r="FO263" s="57" t="s">
        <v>354</v>
      </c>
      <c r="FP263" s="57"/>
      <c r="FQ263" s="57" t="s">
        <v>354</v>
      </c>
      <c r="FR263" s="57" t="s">
        <v>354</v>
      </c>
      <c r="FS263" s="57" t="s">
        <v>354</v>
      </c>
      <c r="FT263" s="57" t="s">
        <v>354</v>
      </c>
      <c r="FU263" s="57" t="s">
        <v>354</v>
      </c>
      <c r="FV263" s="57"/>
      <c r="FW263" s="57"/>
      <c r="FX263" s="57"/>
      <c r="FY263" s="38"/>
      <c r="FZ263" s="38"/>
      <c r="GA263" s="57" t="s">
        <v>354</v>
      </c>
      <c r="GB263" s="57" t="s">
        <v>354</v>
      </c>
      <c r="GC263" s="57"/>
      <c r="GD263" s="57" t="s">
        <v>354</v>
      </c>
      <c r="GE263" s="57" t="s">
        <v>354</v>
      </c>
      <c r="GF263" s="57"/>
      <c r="GG263" s="57" t="s">
        <v>354</v>
      </c>
      <c r="GH263" s="57" t="s">
        <v>354</v>
      </c>
      <c r="GI263" s="57" t="s">
        <v>354</v>
      </c>
      <c r="GJ263" s="57"/>
      <c r="GK263" s="57" t="s">
        <v>354</v>
      </c>
      <c r="GL263" s="57" t="s">
        <v>354</v>
      </c>
      <c r="GM263" s="57" t="s">
        <v>354</v>
      </c>
      <c r="GN263" s="57" t="s">
        <v>354</v>
      </c>
      <c r="GO263" s="57" t="s">
        <v>354</v>
      </c>
      <c r="GP263" s="38"/>
      <c r="GQ263" s="38"/>
      <c r="GR263" s="38"/>
      <c r="GS263" s="38"/>
      <c r="GT263" s="38"/>
      <c r="GU263" s="61"/>
      <c r="GV263" s="57"/>
      <c r="GW263" s="57" t="s">
        <v>354</v>
      </c>
      <c r="GX263" s="57" t="s">
        <v>354</v>
      </c>
      <c r="GY263" s="57"/>
      <c r="GZ263" s="57" t="s">
        <v>354</v>
      </c>
      <c r="HA263" s="57" t="s">
        <v>354</v>
      </c>
      <c r="HB263" s="57"/>
      <c r="HC263" s="57" t="s">
        <v>354</v>
      </c>
      <c r="HD263" s="57" t="s">
        <v>354</v>
      </c>
      <c r="HE263" s="57" t="s">
        <v>354</v>
      </c>
      <c r="HF263" s="57"/>
      <c r="HG263" s="57" t="s">
        <v>354</v>
      </c>
      <c r="HH263" s="57" t="s">
        <v>354</v>
      </c>
      <c r="HI263" s="57" t="s">
        <v>354</v>
      </c>
      <c r="HJ263" s="57" t="s">
        <v>354</v>
      </c>
      <c r="HK263" s="57" t="s">
        <v>354</v>
      </c>
      <c r="HL263" s="57"/>
      <c r="HM263" s="38"/>
      <c r="HN263" s="38"/>
      <c r="HO263" s="61"/>
      <c r="HP263" s="57"/>
      <c r="HQ263" s="57" t="s">
        <v>354</v>
      </c>
      <c r="HR263" s="57" t="s">
        <v>354</v>
      </c>
      <c r="HS263" s="57"/>
      <c r="HT263" s="57" t="s">
        <v>354</v>
      </c>
      <c r="HU263" s="57" t="s">
        <v>354</v>
      </c>
      <c r="HV263" s="57"/>
      <c r="HW263" s="57" t="s">
        <v>354</v>
      </c>
      <c r="HX263" s="57" t="s">
        <v>354</v>
      </c>
      <c r="HY263" s="57" t="s">
        <v>354</v>
      </c>
      <c r="HZ263" s="57"/>
      <c r="IA263" s="57" t="s">
        <v>354</v>
      </c>
      <c r="IB263" s="57" t="s">
        <v>354</v>
      </c>
      <c r="IC263" s="57" t="s">
        <v>354</v>
      </c>
      <c r="ID263" s="57" t="s">
        <v>354</v>
      </c>
      <c r="IE263" s="57" t="s">
        <v>354</v>
      </c>
      <c r="IF263" s="57"/>
      <c r="IG263" s="38"/>
      <c r="IH263" s="38"/>
      <c r="II263" s="61"/>
      <c r="IJ263" s="57"/>
      <c r="IK263" s="57" t="s">
        <v>354</v>
      </c>
      <c r="IL263" s="57" t="s">
        <v>354</v>
      </c>
      <c r="IM263" s="57"/>
      <c r="IN263" s="57" t="s">
        <v>354</v>
      </c>
      <c r="IO263" s="57" t="s">
        <v>354</v>
      </c>
      <c r="IP263" s="57"/>
      <c r="IQ263" s="57" t="s">
        <v>354</v>
      </c>
      <c r="IR263" s="57" t="s">
        <v>354</v>
      </c>
      <c r="IS263" s="57" t="s">
        <v>354</v>
      </c>
      <c r="IT263" s="57"/>
      <c r="IU263" s="57" t="s">
        <v>354</v>
      </c>
      <c r="IV263" s="57" t="s">
        <v>354</v>
      </c>
      <c r="IW263" s="57" t="s">
        <v>354</v>
      </c>
      <c r="IX263" s="57" t="s">
        <v>354</v>
      </c>
      <c r="IY263" s="57" t="s">
        <v>354</v>
      </c>
      <c r="IZ263" s="57"/>
      <c r="JA263" s="38"/>
      <c r="JB263" s="38"/>
      <c r="JC263" s="57" t="s">
        <v>354</v>
      </c>
      <c r="JD263" s="57" t="s">
        <v>354</v>
      </c>
      <c r="JE263" s="57"/>
      <c r="JF263" s="57" t="s">
        <v>354</v>
      </c>
      <c r="JG263" s="57" t="s">
        <v>354</v>
      </c>
      <c r="JH263" s="57"/>
      <c r="JI263" s="57" t="s">
        <v>354</v>
      </c>
      <c r="JJ263" s="57" t="s">
        <v>354</v>
      </c>
      <c r="JK263" s="57" t="s">
        <v>354</v>
      </c>
      <c r="JL263" s="57"/>
      <c r="JM263" s="57" t="s">
        <v>354</v>
      </c>
      <c r="JN263" s="57" t="s">
        <v>354</v>
      </c>
      <c r="JO263" s="57" t="s">
        <v>354</v>
      </c>
      <c r="JP263" s="57" t="s">
        <v>354</v>
      </c>
      <c r="JQ263" s="57" t="s">
        <v>354</v>
      </c>
      <c r="JR263" s="57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61"/>
      <c r="NT263" s="57"/>
      <c r="NU263" s="57" t="s">
        <v>354</v>
      </c>
      <c r="NV263" s="57" t="s">
        <v>354</v>
      </c>
      <c r="NW263" s="57"/>
      <c r="NX263" s="57"/>
      <c r="NY263" s="57"/>
      <c r="NZ263" s="57"/>
      <c r="OA263" s="57" t="s">
        <v>354</v>
      </c>
      <c r="OB263" s="57" t="s">
        <v>354</v>
      </c>
      <c r="OC263" s="57"/>
      <c r="OD263" s="57"/>
      <c r="OE263" s="57" t="s">
        <v>354</v>
      </c>
      <c r="OF263" s="57"/>
      <c r="OG263" s="57"/>
      <c r="OH263" s="57"/>
      <c r="OI263" s="38"/>
      <c r="OJ263" s="38"/>
      <c r="OK263" s="38"/>
      <c r="OL263" s="38"/>
      <c r="OM263" s="61"/>
      <c r="ON263" s="57"/>
      <c r="OO263" s="57" t="s">
        <v>354</v>
      </c>
      <c r="OP263" s="57" t="s">
        <v>354</v>
      </c>
      <c r="OQ263" s="57"/>
      <c r="OR263" s="57"/>
      <c r="OS263" s="57" t="s">
        <v>354</v>
      </c>
      <c r="OT263" s="57" t="s">
        <v>354</v>
      </c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61"/>
      <c r="PH263" s="57" t="s">
        <v>354</v>
      </c>
      <c r="PI263" s="57" t="s">
        <v>354</v>
      </c>
      <c r="PJ263" s="57"/>
      <c r="PK263" s="57"/>
      <c r="PL263" s="57" t="s">
        <v>354</v>
      </c>
      <c r="PM263" s="57"/>
      <c r="PN263" s="57"/>
      <c r="PO263" s="57"/>
      <c r="PP263" s="57"/>
      <c r="PQ263" s="57"/>
      <c r="PR263" s="57"/>
      <c r="PS263" s="57"/>
      <c r="PT263" s="57"/>
      <c r="PU263" s="57"/>
      <c r="PV263" s="57"/>
      <c r="PW263" s="57" t="s">
        <v>354</v>
      </c>
      <c r="PX263" s="38"/>
      <c r="PY263" s="38"/>
      <c r="PZ263" s="38"/>
      <c r="QA263" s="61"/>
      <c r="QB263" s="57" t="s">
        <v>354</v>
      </c>
      <c r="QC263" s="57" t="s">
        <v>354</v>
      </c>
      <c r="QD263" s="57"/>
      <c r="QE263" s="57"/>
      <c r="QF263" s="57" t="s">
        <v>354</v>
      </c>
      <c r="QG263" s="57"/>
      <c r="QH263" s="57"/>
      <c r="QI263" s="57"/>
      <c r="QJ263" s="57"/>
      <c r="QK263" s="57"/>
      <c r="QL263" s="57"/>
      <c r="QM263" s="57"/>
      <c r="QN263" s="57"/>
      <c r="QO263" s="57"/>
      <c r="QP263" s="57"/>
      <c r="QQ263" s="57" t="s">
        <v>354</v>
      </c>
      <c r="QR263" s="38"/>
      <c r="QS263" s="38"/>
      <c r="QT263" s="38"/>
      <c r="QU263" s="61"/>
      <c r="QV263" s="57" t="s">
        <v>354</v>
      </c>
      <c r="QW263" s="57" t="s">
        <v>354</v>
      </c>
      <c r="QX263" s="57"/>
      <c r="QY263" s="57"/>
      <c r="QZ263" s="57" t="s">
        <v>354</v>
      </c>
      <c r="RA263" s="57"/>
      <c r="RB263" s="57"/>
      <c r="RC263" s="57"/>
      <c r="RD263" s="57"/>
      <c r="RE263" s="57"/>
      <c r="RF263" s="57"/>
      <c r="RG263" s="57" t="s">
        <v>354</v>
      </c>
      <c r="RH263" s="57" t="s">
        <v>354</v>
      </c>
      <c r="RI263" s="57"/>
      <c r="RJ263" s="38"/>
      <c r="RK263" s="38"/>
      <c r="RL263" s="38"/>
      <c r="RM263" s="38"/>
      <c r="RN263" s="38"/>
      <c r="RO263" s="61"/>
      <c r="RP263" s="57" t="s">
        <v>354</v>
      </c>
      <c r="RQ263" s="57" t="s">
        <v>354</v>
      </c>
      <c r="RR263" s="57"/>
      <c r="RS263" s="57"/>
      <c r="RT263" s="57" t="s">
        <v>354</v>
      </c>
      <c r="RU263" s="57"/>
      <c r="RV263" s="57"/>
      <c r="RW263" s="57"/>
      <c r="RX263" s="57"/>
      <c r="RY263" s="57"/>
      <c r="RZ263" s="57"/>
      <c r="SA263" s="57" t="s">
        <v>354</v>
      </c>
      <c r="SB263" s="57" t="s">
        <v>354</v>
      </c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41"/>
        <v/>
      </c>
      <c r="AGK263" s="85" t="str">
        <f t="shared" si="942"/>
        <v/>
      </c>
      <c r="AGL263" s="85">
        <f t="shared" si="943"/>
        <v>5</v>
      </c>
      <c r="AGP263" s="36" t="str">
        <f t="shared" si="954"/>
        <v/>
      </c>
      <c r="AGQ263" s="36" t="str">
        <f t="shared" si="944"/>
        <v/>
      </c>
      <c r="AGR263" s="39">
        <f t="shared" si="955"/>
        <v>35</v>
      </c>
      <c r="AGS263" s="36" t="str">
        <f t="shared" si="956"/>
        <v/>
      </c>
      <c r="AGT263" s="36" t="str">
        <f t="shared" si="945"/>
        <v/>
      </c>
      <c r="AGU263" s="39">
        <f t="shared" si="957"/>
        <v>44</v>
      </c>
      <c r="AGV263" s="36" t="str">
        <f t="shared" si="958"/>
        <v/>
      </c>
      <c r="AGW263" s="36" t="str">
        <f t="shared" si="946"/>
        <v/>
      </c>
      <c r="AGX263" s="39">
        <f t="shared" si="959"/>
        <v>51</v>
      </c>
      <c r="AGY263" s="36" t="str">
        <f t="shared" si="960"/>
        <v/>
      </c>
      <c r="AGZ263" s="36" t="str">
        <f t="shared" si="947"/>
        <v/>
      </c>
      <c r="AHA263" s="39">
        <f t="shared" si="961"/>
        <v>9</v>
      </c>
      <c r="AHB263" s="36" t="str">
        <f t="shared" si="962"/>
        <v/>
      </c>
      <c r="AHC263" s="36" t="str">
        <f t="shared" si="948"/>
        <v/>
      </c>
      <c r="AHD263" s="39">
        <f t="shared" si="963"/>
        <v>13</v>
      </c>
      <c r="AHE263" s="36" t="str">
        <f t="shared" si="964"/>
        <v/>
      </c>
      <c r="AHF263" s="36" t="str">
        <f t="shared" si="949"/>
        <v/>
      </c>
      <c r="AHG263" s="39">
        <f t="shared" si="965"/>
        <v>14</v>
      </c>
      <c r="AHH263" s="36" t="str">
        <f t="shared" si="966"/>
        <v/>
      </c>
      <c r="AHI263" s="36" t="str">
        <f t="shared" si="950"/>
        <v/>
      </c>
      <c r="AHJ263" s="39" t="str">
        <f t="shared" si="967"/>
        <v/>
      </c>
      <c r="AHK263" s="36" t="str">
        <f t="shared" si="968"/>
        <v/>
      </c>
      <c r="AHL263" s="36" t="str">
        <f t="shared" si="951"/>
        <v/>
      </c>
      <c r="AHM263" s="39" t="str">
        <f t="shared" si="969"/>
        <v/>
      </c>
      <c r="AHN263" s="36" t="str">
        <f t="shared" si="970"/>
        <v/>
      </c>
      <c r="AHO263" s="36" t="str">
        <f t="shared" si="952"/>
        <v/>
      </c>
      <c r="AHP263" s="39" t="str">
        <f t="shared" si="971"/>
        <v/>
      </c>
      <c r="AHQ263" s="36" t="str">
        <f t="shared" si="972"/>
        <v/>
      </c>
      <c r="AHR263" s="36" t="str">
        <f t="shared" si="953"/>
        <v/>
      </c>
      <c r="AHS263" s="39" t="str">
        <f t="shared" si="973"/>
        <v/>
      </c>
    </row>
    <row r="264" spans="1:903" s="5" customFormat="1" outlineLevel="1" x14ac:dyDescent="0.25">
      <c r="A264" s="35">
        <f t="shared" si="974"/>
        <v>10</v>
      </c>
      <c r="B264" s="47" t="s">
        <v>145</v>
      </c>
      <c r="C264" s="37"/>
      <c r="D264" s="35"/>
      <c r="E264" s="35"/>
      <c r="F264" s="35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38"/>
      <c r="U264" s="38"/>
      <c r="V264" s="38"/>
      <c r="W264" s="61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38"/>
      <c r="AN264" s="38"/>
      <c r="AO264" s="38"/>
      <c r="AP264" s="38"/>
      <c r="AQ264" s="61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38"/>
      <c r="BI264" s="38"/>
      <c r="BJ264" s="38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38"/>
      <c r="CA264" s="38"/>
      <c r="CB264" s="38"/>
      <c r="CC264" s="38"/>
      <c r="CD264" s="38"/>
      <c r="CE264" s="61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38"/>
      <c r="CW264" s="38"/>
      <c r="CX264" s="38"/>
      <c r="CY264" s="61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61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38"/>
      <c r="EL264" s="38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38"/>
      <c r="FD264" s="38"/>
      <c r="FE264" s="38"/>
      <c r="FF264" s="38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38"/>
      <c r="FZ264" s="38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38"/>
      <c r="GQ264" s="38"/>
      <c r="GR264" s="38"/>
      <c r="GS264" s="38"/>
      <c r="GT264" s="38"/>
      <c r="GU264" s="61"/>
      <c r="GV264" s="57"/>
      <c r="GW264" s="57"/>
      <c r="GX264" s="57"/>
      <c r="GY264" s="57"/>
      <c r="GZ264" s="57"/>
      <c r="HA264" s="57"/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8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61"/>
      <c r="NT264" s="57"/>
      <c r="NU264" s="57"/>
      <c r="NV264" s="57"/>
      <c r="NW264" s="57"/>
      <c r="NX264" s="57"/>
      <c r="NY264" s="57"/>
      <c r="NZ264" s="57"/>
      <c r="OA264" s="57"/>
      <c r="OB264" s="57"/>
      <c r="OC264" s="57"/>
      <c r="OD264" s="57"/>
      <c r="OE264" s="57"/>
      <c r="OF264" s="57"/>
      <c r="OG264" s="57"/>
      <c r="OH264" s="57"/>
      <c r="OI264" s="38"/>
      <c r="OJ264" s="38"/>
      <c r="OK264" s="38"/>
      <c r="OL264" s="38"/>
      <c r="OM264" s="61"/>
      <c r="ON264" s="57"/>
      <c r="OO264" s="57"/>
      <c r="OP264" s="57"/>
      <c r="OQ264" s="57"/>
      <c r="OR264" s="57"/>
      <c r="OS264" s="57"/>
      <c r="OT264" s="57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61"/>
      <c r="PH264" s="57"/>
      <c r="PI264" s="57"/>
      <c r="PJ264" s="57"/>
      <c r="PK264" s="57"/>
      <c r="PL264" s="57"/>
      <c r="PM264" s="57"/>
      <c r="PN264" s="57"/>
      <c r="PO264" s="57"/>
      <c r="PP264" s="57"/>
      <c r="PQ264" s="57"/>
      <c r="PR264" s="57"/>
      <c r="PS264" s="57"/>
      <c r="PT264" s="57"/>
      <c r="PU264" s="57"/>
      <c r="PV264" s="57"/>
      <c r="PW264" s="57"/>
      <c r="PX264" s="38"/>
      <c r="PY264" s="38"/>
      <c r="PZ264" s="38"/>
      <c r="QA264" s="61"/>
      <c r="QB264" s="57"/>
      <c r="QC264" s="57"/>
      <c r="QD264" s="57"/>
      <c r="QE264" s="57"/>
      <c r="QF264" s="57"/>
      <c r="QG264" s="57"/>
      <c r="QH264" s="57"/>
      <c r="QI264" s="57"/>
      <c r="QJ264" s="57"/>
      <c r="QK264" s="57"/>
      <c r="QL264" s="57"/>
      <c r="QM264" s="57"/>
      <c r="QN264" s="57"/>
      <c r="QO264" s="57"/>
      <c r="QP264" s="57"/>
      <c r="QQ264" s="57"/>
      <c r="QR264" s="38"/>
      <c r="QS264" s="38"/>
      <c r="QT264" s="38"/>
      <c r="QU264" s="61"/>
      <c r="QV264" s="57"/>
      <c r="QW264" s="57"/>
      <c r="QX264" s="57"/>
      <c r="QY264" s="57"/>
      <c r="QZ264" s="57"/>
      <c r="RA264" s="57"/>
      <c r="RB264" s="57"/>
      <c r="RC264" s="57"/>
      <c r="RD264" s="57"/>
      <c r="RE264" s="57"/>
      <c r="RF264" s="57"/>
      <c r="RG264" s="57"/>
      <c r="RH264" s="57"/>
      <c r="RI264" s="57"/>
      <c r="RJ264" s="38"/>
      <c r="RK264" s="38"/>
      <c r="RL264" s="38"/>
      <c r="RM264" s="38"/>
      <c r="RN264" s="38"/>
      <c r="RO264" s="61"/>
      <c r="RP264" s="57"/>
      <c r="RQ264" s="57"/>
      <c r="RR264" s="57"/>
      <c r="RS264" s="57"/>
      <c r="RT264" s="57"/>
      <c r="RU264" s="57"/>
      <c r="RV264" s="57"/>
      <c r="RW264" s="57"/>
      <c r="RX264" s="57"/>
      <c r="RY264" s="57"/>
      <c r="RZ264" s="57"/>
      <c r="SA264" s="57"/>
      <c r="SB264" s="57"/>
      <c r="SC264" s="38"/>
      <c r="SD264" s="38"/>
      <c r="SE264" s="38"/>
      <c r="SF264" s="38"/>
      <c r="SG264" s="38"/>
      <c r="SH264" s="38"/>
      <c r="SI264" s="38"/>
      <c r="SJ264" s="38"/>
      <c r="SK264" s="38"/>
      <c r="SL264" s="38"/>
      <c r="SM264" s="37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8"/>
      <c r="TD264" s="38"/>
      <c r="TE264" s="38"/>
      <c r="TF264" s="38"/>
      <c r="TG264" s="37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8"/>
      <c r="TX264" s="38"/>
      <c r="TY264" s="38"/>
      <c r="TZ264" s="38"/>
      <c r="UA264" s="37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8"/>
      <c r="UR264" s="38"/>
      <c r="US264" s="38"/>
      <c r="UT264" s="38"/>
      <c r="UU264" s="37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8"/>
      <c r="VL264" s="38"/>
      <c r="VM264" s="38"/>
      <c r="VN264" s="38"/>
      <c r="VO264" s="37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8"/>
      <c r="WF264" s="38"/>
      <c r="WG264" s="38"/>
      <c r="WH264" s="38"/>
      <c r="WI264" s="37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8"/>
      <c r="WZ264" s="38"/>
      <c r="XA264" s="38"/>
      <c r="XB264" s="38"/>
      <c r="XC264" s="37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8"/>
      <c r="XT264" s="38"/>
      <c r="XU264" s="38"/>
      <c r="XV264" s="38"/>
      <c r="XW264" s="37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8"/>
      <c r="YN264" s="38"/>
      <c r="YO264" s="38"/>
      <c r="YP264" s="38"/>
      <c r="YQ264" s="37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8"/>
      <c r="ZH264" s="38"/>
      <c r="ZI264" s="38"/>
      <c r="ZJ264" s="38"/>
      <c r="ZK264" s="37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8"/>
      <c r="AAB264" s="38"/>
      <c r="AAC264" s="38"/>
      <c r="AAD264" s="38"/>
      <c r="AAE264" s="37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8"/>
      <c r="AAV264" s="38"/>
      <c r="AAW264" s="38"/>
      <c r="AAX264" s="38"/>
      <c r="AAY264" s="37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8"/>
      <c r="ABP264" s="38"/>
      <c r="ABQ264" s="38"/>
      <c r="ABR264" s="38"/>
      <c r="ABS264" s="37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8"/>
      <c r="ACJ264" s="38"/>
      <c r="ACK264" s="38"/>
      <c r="ACL264" s="38"/>
      <c r="ACM264" s="37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8"/>
      <c r="ADD264" s="38"/>
      <c r="ADE264" s="38"/>
      <c r="ADF264" s="38"/>
      <c r="ADG264" s="37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8"/>
      <c r="ADX264" s="38"/>
      <c r="ADY264" s="38"/>
      <c r="ADZ264" s="38"/>
      <c r="AEA264" s="37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8"/>
      <c r="AER264" s="38"/>
      <c r="AES264" s="38"/>
      <c r="AET264" s="38"/>
      <c r="AEU264" s="37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8"/>
      <c r="AFL264" s="38"/>
      <c r="AFM264" s="38"/>
      <c r="AFN264" s="38"/>
      <c r="AFO264" s="37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E264" s="38"/>
      <c r="AGF264" s="38"/>
      <c r="AGG264" s="38"/>
      <c r="AGH264" s="38"/>
      <c r="AGJ264" s="85" t="str">
        <f t="shared" si="941"/>
        <v/>
      </c>
      <c r="AGK264" s="85" t="str">
        <f t="shared" si="942"/>
        <v/>
      </c>
      <c r="AGL264" s="85" t="str">
        <f t="shared" si="943"/>
        <v/>
      </c>
      <c r="AGP264" s="36" t="str">
        <f t="shared" si="954"/>
        <v/>
      </c>
      <c r="AGQ264" s="36" t="str">
        <f t="shared" si="944"/>
        <v/>
      </c>
      <c r="AGR264" s="39" t="str">
        <f t="shared" si="955"/>
        <v/>
      </c>
      <c r="AGS264" s="36" t="str">
        <f t="shared" si="956"/>
        <v/>
      </c>
      <c r="AGT264" s="36" t="str">
        <f t="shared" si="945"/>
        <v/>
      </c>
      <c r="AGU264" s="39" t="str">
        <f t="shared" si="957"/>
        <v/>
      </c>
      <c r="AGV264" s="36" t="str">
        <f t="shared" si="958"/>
        <v/>
      </c>
      <c r="AGW264" s="36" t="str">
        <f t="shared" si="946"/>
        <v/>
      </c>
      <c r="AGX264" s="39" t="str">
        <f t="shared" si="959"/>
        <v/>
      </c>
      <c r="AGY264" s="36" t="str">
        <f t="shared" si="960"/>
        <v/>
      </c>
      <c r="AGZ264" s="36" t="str">
        <f t="shared" si="947"/>
        <v/>
      </c>
      <c r="AHA264" s="39" t="str">
        <f t="shared" si="961"/>
        <v/>
      </c>
      <c r="AHB264" s="36" t="str">
        <f t="shared" si="962"/>
        <v/>
      </c>
      <c r="AHC264" s="36" t="str">
        <f t="shared" si="948"/>
        <v/>
      </c>
      <c r="AHD264" s="39" t="str">
        <f t="shared" si="963"/>
        <v/>
      </c>
      <c r="AHE264" s="36" t="str">
        <f t="shared" si="964"/>
        <v/>
      </c>
      <c r="AHF264" s="36" t="str">
        <f t="shared" si="949"/>
        <v/>
      </c>
      <c r="AHG264" s="39" t="str">
        <f t="shared" si="965"/>
        <v/>
      </c>
      <c r="AHH264" s="36" t="str">
        <f t="shared" si="966"/>
        <v/>
      </c>
      <c r="AHI264" s="36" t="str">
        <f t="shared" si="950"/>
        <v/>
      </c>
      <c r="AHJ264" s="39" t="str">
        <f t="shared" si="967"/>
        <v/>
      </c>
      <c r="AHK264" s="36" t="str">
        <f t="shared" si="968"/>
        <v/>
      </c>
      <c r="AHL264" s="36" t="str">
        <f t="shared" si="951"/>
        <v/>
      </c>
      <c r="AHM264" s="39" t="str">
        <f t="shared" si="969"/>
        <v/>
      </c>
      <c r="AHN264" s="36" t="str">
        <f t="shared" si="970"/>
        <v/>
      </c>
      <c r="AHO264" s="36" t="str">
        <f t="shared" si="952"/>
        <v/>
      </c>
      <c r="AHP264" s="39" t="str">
        <f t="shared" si="971"/>
        <v/>
      </c>
      <c r="AHQ264" s="36" t="str">
        <f t="shared" si="972"/>
        <v/>
      </c>
      <c r="AHR264" s="36" t="str">
        <f t="shared" si="953"/>
        <v/>
      </c>
      <c r="AHS264" s="39" t="str">
        <f t="shared" si="973"/>
        <v/>
      </c>
    </row>
    <row r="265" spans="1:903" s="5" customFormat="1" outlineLevel="1" x14ac:dyDescent="0.25">
      <c r="A265" s="35">
        <f t="shared" si="974"/>
        <v>11</v>
      </c>
      <c r="B265" s="46" t="s">
        <v>146</v>
      </c>
      <c r="C265" s="37"/>
      <c r="D265" s="35"/>
      <c r="E265" s="35"/>
      <c r="F265" s="35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38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38"/>
      <c r="AN265" s="38"/>
      <c r="AO265" s="38"/>
      <c r="AP265" s="38"/>
      <c r="AQ265" s="61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38"/>
      <c r="BI265" s="38"/>
      <c r="BJ265" s="38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38"/>
      <c r="CA265" s="38"/>
      <c r="CB265" s="38"/>
      <c r="CC265" s="38"/>
      <c r="CD265" s="38"/>
      <c r="CE265" s="61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38"/>
      <c r="CW265" s="38"/>
      <c r="CX265" s="38"/>
      <c r="CY265" s="61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38"/>
      <c r="DR265" s="38"/>
      <c r="DS265" s="61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38"/>
      <c r="EL265" s="38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38"/>
      <c r="FD265" s="38"/>
      <c r="FE265" s="38"/>
      <c r="FF265" s="38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38"/>
      <c r="FZ265" s="38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38"/>
      <c r="GQ265" s="38"/>
      <c r="GR265" s="38"/>
      <c r="GS265" s="38"/>
      <c r="GT265" s="38"/>
      <c r="GU265" s="61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38"/>
      <c r="HN265" s="38"/>
      <c r="HO265" s="37"/>
      <c r="HP265" s="61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38"/>
      <c r="IH265" s="38"/>
      <c r="II265" s="37"/>
      <c r="IJ265" s="61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  <c r="IX265" s="57"/>
      <c r="IY265" s="57"/>
      <c r="IZ265" s="57"/>
      <c r="JA265" s="38"/>
      <c r="JB265" s="38"/>
      <c r="JC265" s="57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57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61"/>
      <c r="NT265" s="57"/>
      <c r="NU265" s="57" t="s">
        <v>354</v>
      </c>
      <c r="NV265" s="57" t="s">
        <v>354</v>
      </c>
      <c r="NW265" s="57"/>
      <c r="NX265" s="57"/>
      <c r="NY265" s="57"/>
      <c r="NZ265" s="57"/>
      <c r="OA265" s="57" t="s">
        <v>354</v>
      </c>
      <c r="OB265" s="57" t="s">
        <v>354</v>
      </c>
      <c r="OC265" s="57"/>
      <c r="OD265" s="57"/>
      <c r="OE265" s="57" t="s">
        <v>354</v>
      </c>
      <c r="OF265" s="57"/>
      <c r="OG265" s="57"/>
      <c r="OH265" s="57"/>
      <c r="OI265" s="38"/>
      <c r="OJ265" s="38"/>
      <c r="OK265" s="38"/>
      <c r="OL265" s="38"/>
      <c r="OM265" s="61"/>
      <c r="ON265" s="57"/>
      <c r="OO265" s="57"/>
      <c r="OP265" s="57"/>
      <c r="OQ265" s="57"/>
      <c r="OR265" s="57"/>
      <c r="OS265" s="57"/>
      <c r="OT265" s="57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61"/>
      <c r="PH265" s="57"/>
      <c r="PI265" s="57"/>
      <c r="PJ265" s="57"/>
      <c r="PK265" s="57"/>
      <c r="PL265" s="57"/>
      <c r="PM265" s="57"/>
      <c r="PN265" s="57"/>
      <c r="PO265" s="57"/>
      <c r="PP265" s="57"/>
      <c r="PQ265" s="57"/>
      <c r="PR265" s="57"/>
      <c r="PS265" s="57"/>
      <c r="PT265" s="57"/>
      <c r="PU265" s="57"/>
      <c r="PV265" s="57"/>
      <c r="PW265" s="57"/>
      <c r="PX265" s="38"/>
      <c r="PY265" s="38"/>
      <c r="PZ265" s="38"/>
      <c r="QA265" s="61"/>
      <c r="QB265" s="57"/>
      <c r="QC265" s="57"/>
      <c r="QD265" s="57"/>
      <c r="QE265" s="57"/>
      <c r="QF265" s="57"/>
      <c r="QG265" s="57"/>
      <c r="QH265" s="57"/>
      <c r="QI265" s="57"/>
      <c r="QJ265" s="57"/>
      <c r="QK265" s="57"/>
      <c r="QL265" s="57"/>
      <c r="QM265" s="57"/>
      <c r="QN265" s="57"/>
      <c r="QO265" s="57"/>
      <c r="QP265" s="57"/>
      <c r="QQ265" s="57"/>
      <c r="QR265" s="38"/>
      <c r="QS265" s="38"/>
      <c r="QT265" s="38"/>
      <c r="QU265" s="61"/>
      <c r="QV265" s="57"/>
      <c r="QW265" s="57"/>
      <c r="QX265" s="57"/>
      <c r="QY265" s="57"/>
      <c r="QZ265" s="57"/>
      <c r="RA265" s="57"/>
      <c r="RB265" s="57"/>
      <c r="RC265" s="57"/>
      <c r="RD265" s="57"/>
      <c r="RE265" s="57"/>
      <c r="RF265" s="57"/>
      <c r="RG265" s="57"/>
      <c r="RH265" s="57"/>
      <c r="RI265" s="57"/>
      <c r="RJ265" s="38"/>
      <c r="RK265" s="38"/>
      <c r="RL265" s="38"/>
      <c r="RM265" s="38"/>
      <c r="RN265" s="38"/>
      <c r="RO265" s="61"/>
      <c r="RP265" s="57"/>
      <c r="RQ265" s="57"/>
      <c r="RR265" s="57"/>
      <c r="RS265" s="57"/>
      <c r="RT265" s="57"/>
      <c r="RU265" s="57"/>
      <c r="RV265" s="57"/>
      <c r="RW265" s="57"/>
      <c r="RX265" s="57"/>
      <c r="RY265" s="57"/>
      <c r="RZ265" s="57"/>
      <c r="SA265" s="57"/>
      <c r="SB265" s="57"/>
      <c r="SC265" s="38"/>
      <c r="SD265" s="38"/>
      <c r="SE265" s="38"/>
      <c r="SF265" s="38"/>
      <c r="SG265" s="38"/>
      <c r="SH265" s="38"/>
      <c r="SI265" s="38"/>
      <c r="SJ265" s="38"/>
      <c r="SK265" s="38"/>
      <c r="SL265" s="38"/>
      <c r="SM265" s="37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8"/>
      <c r="TD265" s="38"/>
      <c r="TE265" s="38"/>
      <c r="TF265" s="38"/>
      <c r="TG265" s="37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8"/>
      <c r="TX265" s="38"/>
      <c r="TY265" s="38"/>
      <c r="TZ265" s="38"/>
      <c r="UA265" s="37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8"/>
      <c r="UR265" s="38"/>
      <c r="US265" s="38"/>
      <c r="UT265" s="38"/>
      <c r="UU265" s="37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8"/>
      <c r="VL265" s="38"/>
      <c r="VM265" s="38"/>
      <c r="VN265" s="38"/>
      <c r="VO265" s="37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8"/>
      <c r="WF265" s="38"/>
      <c r="WG265" s="38"/>
      <c r="WH265" s="38"/>
      <c r="WI265" s="37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8"/>
      <c r="WZ265" s="38"/>
      <c r="XA265" s="38"/>
      <c r="XB265" s="38"/>
      <c r="XC265" s="37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8"/>
      <c r="XT265" s="38"/>
      <c r="XU265" s="38"/>
      <c r="XV265" s="38"/>
      <c r="XW265" s="37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8"/>
      <c r="YN265" s="38"/>
      <c r="YO265" s="38"/>
      <c r="YP265" s="38"/>
      <c r="YQ265" s="37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8"/>
      <c r="ZH265" s="38"/>
      <c r="ZI265" s="38"/>
      <c r="ZJ265" s="38"/>
      <c r="ZK265" s="37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8"/>
      <c r="AAB265" s="38"/>
      <c r="AAC265" s="38"/>
      <c r="AAD265" s="38"/>
      <c r="AAE265" s="37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8"/>
      <c r="AAV265" s="38"/>
      <c r="AAW265" s="38"/>
      <c r="AAX265" s="38"/>
      <c r="AAY265" s="37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8"/>
      <c r="ABP265" s="38"/>
      <c r="ABQ265" s="38"/>
      <c r="ABR265" s="38"/>
      <c r="ABS265" s="37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8"/>
      <c r="ACJ265" s="38"/>
      <c r="ACK265" s="38"/>
      <c r="ACL265" s="38"/>
      <c r="ACM265" s="37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8"/>
      <c r="ADD265" s="38"/>
      <c r="ADE265" s="38"/>
      <c r="ADF265" s="38"/>
      <c r="ADG265" s="37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8"/>
      <c r="ADX265" s="38"/>
      <c r="ADY265" s="38"/>
      <c r="ADZ265" s="38"/>
      <c r="AEA265" s="37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8"/>
      <c r="AER265" s="38"/>
      <c r="AES265" s="38"/>
      <c r="AET265" s="38"/>
      <c r="AEU265" s="37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8"/>
      <c r="AFL265" s="38"/>
      <c r="AFM265" s="38"/>
      <c r="AFN265" s="38"/>
      <c r="AFO265" s="37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E265" s="38"/>
      <c r="AGF265" s="38"/>
      <c r="AGG265" s="38"/>
      <c r="AGH265" s="38"/>
      <c r="AGJ265" s="85" t="str">
        <f t="shared" si="941"/>
        <v/>
      </c>
      <c r="AGK265" s="85" t="str">
        <f t="shared" si="942"/>
        <v/>
      </c>
      <c r="AGL265" s="85" t="str">
        <f t="shared" si="943"/>
        <v/>
      </c>
      <c r="AGP265" s="36" t="str">
        <f t="shared" si="954"/>
        <v/>
      </c>
      <c r="AGQ265" s="36" t="str">
        <f t="shared" si="944"/>
        <v/>
      </c>
      <c r="AGR265" s="39" t="str">
        <f t="shared" si="955"/>
        <v/>
      </c>
      <c r="AGS265" s="36" t="str">
        <f t="shared" si="956"/>
        <v/>
      </c>
      <c r="AGT265" s="36" t="str">
        <f t="shared" si="945"/>
        <v/>
      </c>
      <c r="AGU265" s="39" t="str">
        <f t="shared" si="957"/>
        <v/>
      </c>
      <c r="AGV265" s="36" t="str">
        <f t="shared" si="958"/>
        <v/>
      </c>
      <c r="AGW265" s="36" t="str">
        <f t="shared" si="946"/>
        <v/>
      </c>
      <c r="AGX265" s="39" t="str">
        <f t="shared" si="959"/>
        <v/>
      </c>
      <c r="AGY265" s="36" t="str">
        <f t="shared" si="960"/>
        <v/>
      </c>
      <c r="AGZ265" s="36" t="str">
        <f t="shared" si="947"/>
        <v/>
      </c>
      <c r="AHA265" s="39" t="str">
        <f t="shared" si="961"/>
        <v/>
      </c>
      <c r="AHB265" s="36" t="str">
        <f t="shared" si="962"/>
        <v/>
      </c>
      <c r="AHC265" s="36" t="str">
        <f t="shared" si="948"/>
        <v/>
      </c>
      <c r="AHD265" s="39">
        <f t="shared" si="963"/>
        <v>5</v>
      </c>
      <c r="AHE265" s="36" t="str">
        <f t="shared" si="964"/>
        <v/>
      </c>
      <c r="AHF265" s="36" t="str">
        <f t="shared" si="949"/>
        <v/>
      </c>
      <c r="AHG265" s="39" t="str">
        <f t="shared" si="965"/>
        <v/>
      </c>
      <c r="AHH265" s="36" t="str">
        <f t="shared" si="966"/>
        <v/>
      </c>
      <c r="AHI265" s="36" t="str">
        <f t="shared" si="950"/>
        <v/>
      </c>
      <c r="AHJ265" s="39" t="str">
        <f t="shared" si="967"/>
        <v/>
      </c>
      <c r="AHK265" s="36" t="str">
        <f t="shared" si="968"/>
        <v/>
      </c>
      <c r="AHL265" s="36" t="str">
        <f t="shared" si="951"/>
        <v/>
      </c>
      <c r="AHM265" s="39" t="str">
        <f t="shared" si="969"/>
        <v/>
      </c>
      <c r="AHN265" s="36" t="str">
        <f t="shared" si="970"/>
        <v/>
      </c>
      <c r="AHO265" s="36" t="str">
        <f t="shared" si="952"/>
        <v/>
      </c>
      <c r="AHP265" s="39" t="str">
        <f t="shared" si="971"/>
        <v/>
      </c>
      <c r="AHQ265" s="36" t="str">
        <f t="shared" si="972"/>
        <v/>
      </c>
      <c r="AHR265" s="36" t="str">
        <f t="shared" si="953"/>
        <v/>
      </c>
      <c r="AHS265" s="39" t="str">
        <f t="shared" si="973"/>
        <v/>
      </c>
    </row>
    <row r="266" spans="1:903" s="5" customFormat="1" outlineLevel="1" x14ac:dyDescent="0.25">
      <c r="A266" s="35">
        <f t="shared" si="974"/>
        <v>12</v>
      </c>
      <c r="B266" s="46" t="s">
        <v>147</v>
      </c>
      <c r="C266" s="37"/>
      <c r="D266" s="35"/>
      <c r="E266" s="35"/>
      <c r="F266" s="35"/>
      <c r="G266" s="57"/>
      <c r="H266" s="57" t="s">
        <v>354</v>
      </c>
      <c r="I266" s="57"/>
      <c r="J266" s="57"/>
      <c r="K266" s="57" t="s">
        <v>354</v>
      </c>
      <c r="L266" s="57" t="s">
        <v>354</v>
      </c>
      <c r="M266" s="57"/>
      <c r="N266" s="57"/>
      <c r="O266" s="57" t="s">
        <v>354</v>
      </c>
      <c r="P266" s="57"/>
      <c r="Q266" s="57"/>
      <c r="R266" s="57"/>
      <c r="S266" s="57"/>
      <c r="T266" s="38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38"/>
      <c r="AN266" s="38"/>
      <c r="AO266" s="38"/>
      <c r="AP266" s="38"/>
      <c r="AQ266" s="61"/>
      <c r="AR266" s="57"/>
      <c r="AS266" s="57" t="s">
        <v>354</v>
      </c>
      <c r="AT266" s="57" t="s">
        <v>354</v>
      </c>
      <c r="AU266" s="57"/>
      <c r="AV266" s="57"/>
      <c r="AW266" s="57" t="s">
        <v>354</v>
      </c>
      <c r="AX266" s="57"/>
      <c r="AY266" s="57" t="s">
        <v>354</v>
      </c>
      <c r="AZ266" s="57" t="s">
        <v>354</v>
      </c>
      <c r="BA266" s="57"/>
      <c r="BB266" s="57"/>
      <c r="BC266" s="57" t="s">
        <v>354</v>
      </c>
      <c r="BD266" s="57"/>
      <c r="BE266" s="57"/>
      <c r="BF266" s="57"/>
      <c r="BG266" s="57"/>
      <c r="BH266" s="38"/>
      <c r="BI266" s="38"/>
      <c r="BJ266" s="38"/>
      <c r="BK266" s="57" t="s">
        <v>354</v>
      </c>
      <c r="BL266" s="57" t="s">
        <v>354</v>
      </c>
      <c r="BM266" s="57"/>
      <c r="BN266" s="57"/>
      <c r="BO266" s="57" t="s">
        <v>354</v>
      </c>
      <c r="BP266" s="57"/>
      <c r="BQ266" s="57" t="s">
        <v>354</v>
      </c>
      <c r="BR266" s="57" t="s">
        <v>354</v>
      </c>
      <c r="BS266" s="57"/>
      <c r="BT266" s="57"/>
      <c r="BU266" s="57" t="s">
        <v>354</v>
      </c>
      <c r="BV266" s="57"/>
      <c r="BW266" s="57"/>
      <c r="BX266" s="57"/>
      <c r="BY266" s="57"/>
      <c r="BZ266" s="38"/>
      <c r="CA266" s="38"/>
      <c r="CB266" s="38"/>
      <c r="CC266" s="38"/>
      <c r="CD266" s="38"/>
      <c r="CE266" s="61"/>
      <c r="CF266" s="57"/>
      <c r="CG266" s="57" t="s">
        <v>354</v>
      </c>
      <c r="CH266" s="57" t="s">
        <v>354</v>
      </c>
      <c r="CI266" s="57"/>
      <c r="CJ266" s="57"/>
      <c r="CK266" s="57" t="s">
        <v>354</v>
      </c>
      <c r="CL266" s="57"/>
      <c r="CM266" s="57" t="s">
        <v>354</v>
      </c>
      <c r="CN266" s="57" t="s">
        <v>354</v>
      </c>
      <c r="CO266" s="57"/>
      <c r="CP266" s="57"/>
      <c r="CQ266" s="57" t="s">
        <v>354</v>
      </c>
      <c r="CR266" s="57"/>
      <c r="CS266" s="57"/>
      <c r="CT266" s="57"/>
      <c r="CU266" s="57"/>
      <c r="CV266" s="38"/>
      <c r="CW266" s="38"/>
      <c r="CX266" s="38"/>
      <c r="CY266" s="61"/>
      <c r="CZ266" s="57"/>
      <c r="DA266" s="57" t="s">
        <v>354</v>
      </c>
      <c r="DB266" s="57" t="s">
        <v>354</v>
      </c>
      <c r="DC266" s="57"/>
      <c r="DD266" s="57"/>
      <c r="DE266" s="57" t="s">
        <v>354</v>
      </c>
      <c r="DF266" s="57"/>
      <c r="DG266" s="57" t="s">
        <v>354</v>
      </c>
      <c r="DH266" s="57" t="s">
        <v>354</v>
      </c>
      <c r="DI266" s="57"/>
      <c r="DJ266" s="57"/>
      <c r="DK266" s="57" t="s">
        <v>354</v>
      </c>
      <c r="DL266" s="57"/>
      <c r="DM266" s="57"/>
      <c r="DN266" s="57"/>
      <c r="DO266" s="57"/>
      <c r="DP266" s="57"/>
      <c r="DQ266" s="38"/>
      <c r="DR266" s="38"/>
      <c r="DS266" s="61"/>
      <c r="DT266" s="57"/>
      <c r="DU266" s="57" t="s">
        <v>354</v>
      </c>
      <c r="DV266" s="57" t="s">
        <v>354</v>
      </c>
      <c r="DW266" s="57"/>
      <c r="DX266" s="57"/>
      <c r="DY266" s="57" t="s">
        <v>354</v>
      </c>
      <c r="DZ266" s="57"/>
      <c r="EA266" s="57" t="s">
        <v>354</v>
      </c>
      <c r="EB266" s="57" t="s">
        <v>354</v>
      </c>
      <c r="EC266" s="57"/>
      <c r="ED266" s="57"/>
      <c r="EE266" s="57" t="s">
        <v>354</v>
      </c>
      <c r="EF266" s="57"/>
      <c r="EG266" s="57"/>
      <c r="EH266" s="57"/>
      <c r="EI266" s="57"/>
      <c r="EJ266" s="57"/>
      <c r="EK266" s="38"/>
      <c r="EL266" s="38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38"/>
      <c r="FD266" s="38"/>
      <c r="FE266" s="38"/>
      <c r="FF266" s="38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38"/>
      <c r="FZ266" s="38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38"/>
      <c r="GQ266" s="38"/>
      <c r="GR266" s="38"/>
      <c r="GS266" s="38"/>
      <c r="GT266" s="38"/>
      <c r="GU266" s="61"/>
      <c r="GV266" s="57"/>
      <c r="GW266" s="57"/>
      <c r="GX266" s="57"/>
      <c r="GY266" s="57"/>
      <c r="GZ266" s="57"/>
      <c r="HA266" s="57"/>
      <c r="HB266" s="57"/>
      <c r="HC266" s="57"/>
      <c r="HD266" s="57"/>
      <c r="HE266" s="57"/>
      <c r="HF266" s="57"/>
      <c r="HG266" s="57"/>
      <c r="HH266" s="57"/>
      <c r="HI266" s="57"/>
      <c r="HJ266" s="57"/>
      <c r="HK266" s="57"/>
      <c r="HL266" s="57"/>
      <c r="HM266" s="38"/>
      <c r="HN266" s="38"/>
      <c r="HO266" s="37"/>
      <c r="HP266" s="61"/>
      <c r="HQ266" s="57"/>
      <c r="HR266" s="57"/>
      <c r="HS266" s="57"/>
      <c r="HT266" s="57"/>
      <c r="HU266" s="57"/>
      <c r="HV266" s="57"/>
      <c r="HW266" s="57"/>
      <c r="HX266" s="57"/>
      <c r="HY266" s="57"/>
      <c r="HZ266" s="57"/>
      <c r="IA266" s="57"/>
      <c r="IB266" s="57"/>
      <c r="IC266" s="57"/>
      <c r="ID266" s="57"/>
      <c r="IE266" s="57"/>
      <c r="IF266" s="57"/>
      <c r="IG266" s="38"/>
      <c r="IH266" s="38"/>
      <c r="II266" s="37"/>
      <c r="IJ266" s="61"/>
      <c r="IK266" s="57"/>
      <c r="IL266" s="57"/>
      <c r="IM266" s="57"/>
      <c r="IN266" s="57"/>
      <c r="IO266" s="57"/>
      <c r="IP266" s="57"/>
      <c r="IQ266" s="57"/>
      <c r="IR266" s="57"/>
      <c r="IS266" s="57"/>
      <c r="IT266" s="57"/>
      <c r="IU266" s="57"/>
      <c r="IV266" s="57"/>
      <c r="IW266" s="57"/>
      <c r="IX266" s="57"/>
      <c r="IY266" s="57"/>
      <c r="IZ266" s="57"/>
      <c r="JA266" s="38"/>
      <c r="JB266" s="38"/>
      <c r="JC266" s="57"/>
      <c r="JD266" s="57"/>
      <c r="JE266" s="57"/>
      <c r="JF266" s="57"/>
      <c r="JG266" s="57"/>
      <c r="JH266" s="57"/>
      <c r="JI266" s="57"/>
      <c r="JJ266" s="57"/>
      <c r="JK266" s="57"/>
      <c r="JL266" s="57"/>
      <c r="JM266" s="57"/>
      <c r="JN266" s="57"/>
      <c r="JO266" s="57"/>
      <c r="JP266" s="57"/>
      <c r="JQ266" s="57"/>
      <c r="JR266" s="57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61"/>
      <c r="NT266" s="57"/>
      <c r="NU266" s="57"/>
      <c r="NV266" s="57"/>
      <c r="NW266" s="57"/>
      <c r="NX266" s="57"/>
      <c r="NY266" s="57"/>
      <c r="NZ266" s="57"/>
      <c r="OA266" s="57"/>
      <c r="OB266" s="57"/>
      <c r="OC266" s="57"/>
      <c r="OD266" s="57"/>
      <c r="OE266" s="57"/>
      <c r="OF266" s="57"/>
      <c r="OG266" s="57"/>
      <c r="OH266" s="57"/>
      <c r="OI266" s="38"/>
      <c r="OJ266" s="38"/>
      <c r="OK266" s="38"/>
      <c r="OL266" s="38"/>
      <c r="OM266" s="61"/>
      <c r="ON266" s="57"/>
      <c r="OO266" s="57" t="s">
        <v>354</v>
      </c>
      <c r="OP266" s="57" t="s">
        <v>354</v>
      </c>
      <c r="OQ266" s="57"/>
      <c r="OR266" s="57"/>
      <c r="OS266" s="57" t="s">
        <v>354</v>
      </c>
      <c r="OT266" s="57" t="s">
        <v>354</v>
      </c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61"/>
      <c r="PH266" s="57" t="s">
        <v>354</v>
      </c>
      <c r="PI266" s="57" t="s">
        <v>364</v>
      </c>
      <c r="PJ266" s="57"/>
      <c r="PK266" s="57"/>
      <c r="PL266" s="57" t="s">
        <v>354</v>
      </c>
      <c r="PM266" s="57"/>
      <c r="PN266" s="57"/>
      <c r="PO266" s="57"/>
      <c r="PP266" s="57"/>
      <c r="PQ266" s="57"/>
      <c r="PR266" s="57"/>
      <c r="PS266" s="57"/>
      <c r="PT266" s="57"/>
      <c r="PU266" s="57"/>
      <c r="PV266" s="57"/>
      <c r="PW266" s="57" t="s">
        <v>354</v>
      </c>
      <c r="PX266" s="38"/>
      <c r="PY266" s="38"/>
      <c r="PZ266" s="38"/>
      <c r="QA266" s="61"/>
      <c r="QB266" s="57" t="s">
        <v>354</v>
      </c>
      <c r="QC266" s="57" t="s">
        <v>364</v>
      </c>
      <c r="QD266" s="57"/>
      <c r="QE266" s="57"/>
      <c r="QF266" s="57" t="s">
        <v>354</v>
      </c>
      <c r="QG266" s="57"/>
      <c r="QH266" s="57"/>
      <c r="QI266" s="57"/>
      <c r="QJ266" s="57"/>
      <c r="QK266" s="57"/>
      <c r="QL266" s="57"/>
      <c r="QM266" s="57"/>
      <c r="QN266" s="57"/>
      <c r="QO266" s="57"/>
      <c r="QP266" s="57"/>
      <c r="QQ266" s="57" t="s">
        <v>354</v>
      </c>
      <c r="QR266" s="38"/>
      <c r="QS266" s="38"/>
      <c r="QT266" s="38"/>
      <c r="QU266" s="61"/>
      <c r="QV266" s="57" t="s">
        <v>354</v>
      </c>
      <c r="QW266" s="57" t="s">
        <v>354</v>
      </c>
      <c r="QX266" s="57"/>
      <c r="QY266" s="57"/>
      <c r="QZ266" s="57"/>
      <c r="RA266" s="57" t="s">
        <v>354</v>
      </c>
      <c r="RB266" s="57"/>
      <c r="RC266" s="57"/>
      <c r="RD266" s="57"/>
      <c r="RE266" s="57"/>
      <c r="RF266" s="57"/>
      <c r="RG266" s="57" t="s">
        <v>354</v>
      </c>
      <c r="RH266" s="57" t="s">
        <v>354</v>
      </c>
      <c r="RI266" s="57"/>
      <c r="RJ266" s="38"/>
      <c r="RK266" s="38"/>
      <c r="RL266" s="38"/>
      <c r="RM266" s="38"/>
      <c r="RN266" s="38"/>
      <c r="RO266" s="61"/>
      <c r="RP266" s="57" t="s">
        <v>354</v>
      </c>
      <c r="RQ266" s="57" t="s">
        <v>354</v>
      </c>
      <c r="RR266" s="57"/>
      <c r="RS266" s="57"/>
      <c r="RT266" s="57"/>
      <c r="RU266" s="57" t="s">
        <v>354</v>
      </c>
      <c r="RV266" s="57"/>
      <c r="RW266" s="57"/>
      <c r="RX266" s="57"/>
      <c r="RY266" s="57"/>
      <c r="RZ266" s="57"/>
      <c r="SA266" s="57" t="s">
        <v>354</v>
      </c>
      <c r="SB266" s="57" t="s">
        <v>354</v>
      </c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7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si="941"/>
        <v/>
      </c>
      <c r="AGK266" s="85" t="str">
        <f t="shared" si="942"/>
        <v/>
      </c>
      <c r="AGL266" s="85">
        <f t="shared" si="943"/>
        <v>5</v>
      </c>
      <c r="AGP266" s="36" t="str">
        <f t="shared" si="954"/>
        <v/>
      </c>
      <c r="AGQ266" s="36" t="str">
        <f t="shared" si="944"/>
        <v/>
      </c>
      <c r="AGR266" s="39">
        <f t="shared" si="955"/>
        <v>21</v>
      </c>
      <c r="AGS266" s="36" t="str">
        <f t="shared" si="956"/>
        <v/>
      </c>
      <c r="AGT266" s="36" t="str">
        <f t="shared" si="945"/>
        <v/>
      </c>
      <c r="AGU266" s="39">
        <f t="shared" si="957"/>
        <v>13</v>
      </c>
      <c r="AGV266" s="36" t="str">
        <f t="shared" si="958"/>
        <v/>
      </c>
      <c r="AGW266" s="36" t="str">
        <f t="shared" si="946"/>
        <v/>
      </c>
      <c r="AGX266" s="39" t="str">
        <f t="shared" si="959"/>
        <v/>
      </c>
      <c r="AGY266" s="36" t="str">
        <f t="shared" si="960"/>
        <v/>
      </c>
      <c r="AGZ266" s="36" t="str">
        <f t="shared" si="947"/>
        <v/>
      </c>
      <c r="AHA266" s="39" t="str">
        <f t="shared" si="961"/>
        <v/>
      </c>
      <c r="AHB266" s="36" t="str">
        <f t="shared" si="962"/>
        <v/>
      </c>
      <c r="AHC266" s="36" t="str">
        <f t="shared" si="948"/>
        <v/>
      </c>
      <c r="AHD266" s="39">
        <f t="shared" si="963"/>
        <v>8</v>
      </c>
      <c r="AHE266" s="36" t="str">
        <f t="shared" si="964"/>
        <v/>
      </c>
      <c r="AHF266" s="36" t="str">
        <f t="shared" si="949"/>
        <v/>
      </c>
      <c r="AHG266" s="39">
        <f t="shared" si="965"/>
        <v>14</v>
      </c>
      <c r="AHH266" s="36" t="str">
        <f t="shared" si="966"/>
        <v/>
      </c>
      <c r="AHI266" s="36" t="str">
        <f t="shared" si="950"/>
        <v/>
      </c>
      <c r="AHJ266" s="39" t="str">
        <f t="shared" si="967"/>
        <v/>
      </c>
      <c r="AHK266" s="36" t="str">
        <f t="shared" si="968"/>
        <v/>
      </c>
      <c r="AHL266" s="36" t="str">
        <f t="shared" si="951"/>
        <v/>
      </c>
      <c r="AHM266" s="39" t="str">
        <f t="shared" si="969"/>
        <v/>
      </c>
      <c r="AHN266" s="36" t="str">
        <f t="shared" si="970"/>
        <v/>
      </c>
      <c r="AHO266" s="36" t="str">
        <f t="shared" si="952"/>
        <v/>
      </c>
      <c r="AHP266" s="39" t="str">
        <f t="shared" si="971"/>
        <v/>
      </c>
      <c r="AHQ266" s="36" t="str">
        <f t="shared" si="972"/>
        <v/>
      </c>
      <c r="AHR266" s="36" t="str">
        <f t="shared" si="953"/>
        <v/>
      </c>
      <c r="AHS266" s="39" t="str">
        <f t="shared" si="973"/>
        <v/>
      </c>
    </row>
    <row r="267" spans="1:903" s="5" customFormat="1" outlineLevel="1" x14ac:dyDescent="0.25">
      <c r="A267" s="35">
        <v>13</v>
      </c>
      <c r="B267" s="46" t="s">
        <v>148</v>
      </c>
      <c r="C267" s="37"/>
      <c r="D267" s="35"/>
      <c r="E267" s="35"/>
      <c r="F267" s="35"/>
      <c r="G267" s="57"/>
      <c r="H267" s="57" t="s">
        <v>354</v>
      </c>
      <c r="I267" s="57"/>
      <c r="J267" s="57"/>
      <c r="K267" s="57"/>
      <c r="L267" s="57"/>
      <c r="M267" s="57"/>
      <c r="N267" s="57"/>
      <c r="O267" s="57" t="s">
        <v>354</v>
      </c>
      <c r="P267" s="57" t="s">
        <v>354</v>
      </c>
      <c r="Q267" s="57"/>
      <c r="R267" s="57"/>
      <c r="S267" s="57"/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37"/>
      <c r="HP267" s="61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37"/>
      <c r="IJ267" s="61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 t="s">
        <v>354</v>
      </c>
      <c r="NV267" s="57" t="s">
        <v>354</v>
      </c>
      <c r="NW267" s="57"/>
      <c r="NX267" s="57"/>
      <c r="NY267" s="57"/>
      <c r="NZ267" s="57"/>
      <c r="OA267" s="57" t="s">
        <v>354</v>
      </c>
      <c r="OB267" s="57" t="s">
        <v>354</v>
      </c>
      <c r="OC267" s="57"/>
      <c r="OD267" s="57"/>
      <c r="OE267" s="57" t="s">
        <v>354</v>
      </c>
      <c r="OF267" s="57"/>
      <c r="OG267" s="57"/>
      <c r="OH267" s="57"/>
      <c r="OI267" s="38"/>
      <c r="OJ267" s="38"/>
      <c r="OK267" s="38"/>
      <c r="OL267" s="38"/>
      <c r="OM267" s="61"/>
      <c r="ON267" s="57"/>
      <c r="OO267" s="57" t="s">
        <v>354</v>
      </c>
      <c r="OP267" s="57" t="s">
        <v>354</v>
      </c>
      <c r="OQ267" s="57"/>
      <c r="OR267" s="57"/>
      <c r="OS267" s="57" t="s">
        <v>354</v>
      </c>
      <c r="OT267" s="57" t="s">
        <v>354</v>
      </c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 t="s">
        <v>354</v>
      </c>
      <c r="PI267" s="57" t="s">
        <v>354</v>
      </c>
      <c r="PJ267" s="57"/>
      <c r="PK267" s="57"/>
      <c r="PL267" s="57" t="s">
        <v>354</v>
      </c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 t="s">
        <v>354</v>
      </c>
      <c r="PX267" s="38"/>
      <c r="PY267" s="38"/>
      <c r="PZ267" s="38"/>
      <c r="QA267" s="61"/>
      <c r="QB267" s="57" t="s">
        <v>354</v>
      </c>
      <c r="QC267" s="57" t="s">
        <v>354</v>
      </c>
      <c r="QD267" s="57"/>
      <c r="QE267" s="57"/>
      <c r="QF267" s="57" t="s">
        <v>354</v>
      </c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 t="s">
        <v>354</v>
      </c>
      <c r="QR267" s="38"/>
      <c r="QS267" s="38"/>
      <c r="QT267" s="38"/>
      <c r="QU267" s="61"/>
      <c r="QV267" s="57" t="s">
        <v>354</v>
      </c>
      <c r="QW267" s="57" t="s">
        <v>354</v>
      </c>
      <c r="QX267" s="57"/>
      <c r="QY267" s="57"/>
      <c r="QZ267" s="57"/>
      <c r="RA267" s="57" t="s">
        <v>354</v>
      </c>
      <c r="RB267" s="57"/>
      <c r="RC267" s="57"/>
      <c r="RD267" s="57"/>
      <c r="RE267" s="57"/>
      <c r="RF267" s="57"/>
      <c r="RG267" s="57" t="s">
        <v>354</v>
      </c>
      <c r="RH267" s="57" t="s">
        <v>354</v>
      </c>
      <c r="RI267" s="57"/>
      <c r="RJ267" s="38"/>
      <c r="RK267" s="38"/>
      <c r="RL267" s="38"/>
      <c r="RM267" s="38"/>
      <c r="RN267" s="38"/>
      <c r="RO267" s="61"/>
      <c r="RP267" s="57" t="s">
        <v>354</v>
      </c>
      <c r="RQ267" s="57" t="s">
        <v>354</v>
      </c>
      <c r="RR267" s="57"/>
      <c r="RS267" s="57"/>
      <c r="RT267" s="57"/>
      <c r="RU267" s="57" t="s">
        <v>354</v>
      </c>
      <c r="RV267" s="57"/>
      <c r="RW267" s="57"/>
      <c r="RX267" s="57"/>
      <c r="RY267" s="57"/>
      <c r="RZ267" s="57"/>
      <c r="SA267" s="57" t="s">
        <v>354</v>
      </c>
      <c r="SB267" s="57" t="s">
        <v>354</v>
      </c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37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8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37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8"/>
      <c r="UR267" s="38"/>
      <c r="US267" s="38"/>
      <c r="UT267" s="38"/>
      <c r="UU267" s="37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8"/>
      <c r="VL267" s="38"/>
      <c r="VM267" s="38"/>
      <c r="VN267" s="38"/>
      <c r="VO267" s="37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8"/>
      <c r="WF267" s="38"/>
      <c r="WG267" s="38"/>
      <c r="WH267" s="38"/>
      <c r="WI267" s="37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8"/>
      <c r="WZ267" s="38"/>
      <c r="XA267" s="38"/>
      <c r="XB267" s="38"/>
      <c r="XC267" s="37" t="s">
        <v>262</v>
      </c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8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41"/>
        <v/>
      </c>
      <c r="AGK267" s="85" t="str">
        <f t="shared" si="942"/>
        <v/>
      </c>
      <c r="AGL267" s="85">
        <f t="shared" si="943"/>
        <v>5</v>
      </c>
      <c r="AGP267" s="36" t="str">
        <f t="shared" si="954"/>
        <v/>
      </c>
      <c r="AGQ267" s="36" t="str">
        <f t="shared" si="944"/>
        <v/>
      </c>
      <c r="AGR267" s="39">
        <f t="shared" si="955"/>
        <v>3</v>
      </c>
      <c r="AGS267" s="36" t="str">
        <f t="shared" si="956"/>
        <v/>
      </c>
      <c r="AGT267" s="36" t="str">
        <f t="shared" si="945"/>
        <v/>
      </c>
      <c r="AGU267" s="39" t="str">
        <f t="shared" si="957"/>
        <v/>
      </c>
      <c r="AGV267" s="36" t="str">
        <f t="shared" si="958"/>
        <v/>
      </c>
      <c r="AGW267" s="36" t="str">
        <f t="shared" si="946"/>
        <v/>
      </c>
      <c r="AGX267" s="39" t="str">
        <f t="shared" si="959"/>
        <v/>
      </c>
      <c r="AGY267" s="36" t="str">
        <f t="shared" si="960"/>
        <v/>
      </c>
      <c r="AGZ267" s="36" t="str">
        <f t="shared" si="947"/>
        <v/>
      </c>
      <c r="AHA267" s="39" t="str">
        <f t="shared" si="961"/>
        <v/>
      </c>
      <c r="AHB267" s="36" t="str">
        <f t="shared" si="962"/>
        <v/>
      </c>
      <c r="AHC267" s="36" t="str">
        <f t="shared" si="948"/>
        <v/>
      </c>
      <c r="AHD267" s="39">
        <f t="shared" si="963"/>
        <v>13</v>
      </c>
      <c r="AHE267" s="36" t="str">
        <f t="shared" si="964"/>
        <v/>
      </c>
      <c r="AHF267" s="36" t="str">
        <f t="shared" si="949"/>
        <v/>
      </c>
      <c r="AHG267" s="39">
        <f t="shared" si="965"/>
        <v>14</v>
      </c>
      <c r="AHH267" s="36" t="str">
        <f t="shared" si="966"/>
        <v/>
      </c>
      <c r="AHI267" s="36" t="str">
        <f t="shared" si="950"/>
        <v/>
      </c>
      <c r="AHJ267" s="39" t="str">
        <f t="shared" si="967"/>
        <v/>
      </c>
      <c r="AHK267" s="36" t="str">
        <f t="shared" si="968"/>
        <v/>
      </c>
      <c r="AHL267" s="36" t="str">
        <f t="shared" si="951"/>
        <v/>
      </c>
      <c r="AHM267" s="39" t="str">
        <f t="shared" si="969"/>
        <v/>
      </c>
      <c r="AHN267" s="36" t="str">
        <f t="shared" si="970"/>
        <v/>
      </c>
      <c r="AHO267" s="36" t="str">
        <f t="shared" si="952"/>
        <v/>
      </c>
      <c r="AHP267" s="39" t="str">
        <f t="shared" si="971"/>
        <v/>
      </c>
      <c r="AHQ267" s="36" t="str">
        <f t="shared" si="972"/>
        <v/>
      </c>
      <c r="AHR267" s="36" t="str">
        <f t="shared" si="953"/>
        <v/>
      </c>
      <c r="AHS267" s="39" t="str">
        <f t="shared" si="973"/>
        <v/>
      </c>
    </row>
    <row r="268" spans="1:903" s="5" customFormat="1" outlineLevel="1" x14ac:dyDescent="0.25">
      <c r="A268" s="35">
        <f t="shared" si="974"/>
        <v>14</v>
      </c>
      <c r="B268" s="46" t="s">
        <v>149</v>
      </c>
      <c r="C268" s="37"/>
      <c r="D268" s="35"/>
      <c r="E268" s="35"/>
      <c r="F268" s="35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38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354</v>
      </c>
      <c r="AT268" s="57" t="s">
        <v>354</v>
      </c>
      <c r="AU268" s="57"/>
      <c r="AV268" s="57"/>
      <c r="AW268" s="57"/>
      <c r="AX268" s="57"/>
      <c r="AY268" s="57"/>
      <c r="AZ268" s="57"/>
      <c r="BA268" s="57"/>
      <c r="BB268" s="57"/>
      <c r="BC268" s="57" t="s">
        <v>354</v>
      </c>
      <c r="BD268" s="57"/>
      <c r="BE268" s="57"/>
      <c r="BF268" s="57"/>
      <c r="BG268" s="57"/>
      <c r="BH268" s="38"/>
      <c r="BI268" s="38"/>
      <c r="BJ268" s="38"/>
      <c r="BK268" s="57" t="s">
        <v>354</v>
      </c>
      <c r="BL268" s="57" t="s">
        <v>354</v>
      </c>
      <c r="BM268" s="57"/>
      <c r="BN268" s="57"/>
      <c r="BO268" s="57"/>
      <c r="BP268" s="57"/>
      <c r="BQ268" s="57"/>
      <c r="BR268" s="57"/>
      <c r="BS268" s="57"/>
      <c r="BT268" s="57"/>
      <c r="BU268" s="57" t="s">
        <v>354</v>
      </c>
      <c r="BV268" s="57"/>
      <c r="BW268" s="57"/>
      <c r="BX268" s="57"/>
      <c r="BY268" s="57"/>
      <c r="BZ268" s="38"/>
      <c r="CA268" s="38"/>
      <c r="CB268" s="38"/>
      <c r="CC268" s="38"/>
      <c r="CD268" s="38"/>
      <c r="CE268" s="61"/>
      <c r="CF268" s="57"/>
      <c r="CG268" s="57" t="s">
        <v>354</v>
      </c>
      <c r="CH268" s="57" t="s">
        <v>354</v>
      </c>
      <c r="CI268" s="57"/>
      <c r="CJ268" s="57"/>
      <c r="CK268" s="57"/>
      <c r="CL268" s="57"/>
      <c r="CM268" s="57"/>
      <c r="CN268" s="57"/>
      <c r="CO268" s="57"/>
      <c r="CP268" s="57"/>
      <c r="CQ268" s="57" t="s">
        <v>354</v>
      </c>
      <c r="CR268" s="57"/>
      <c r="CS268" s="57"/>
      <c r="CT268" s="57"/>
      <c r="CU268" s="57"/>
      <c r="CV268" s="38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 t="s">
        <v>354</v>
      </c>
      <c r="GX268" s="57" t="s">
        <v>354</v>
      </c>
      <c r="GY268" s="57"/>
      <c r="GZ268" s="57" t="s">
        <v>354</v>
      </c>
      <c r="HA268" s="57" t="s">
        <v>354</v>
      </c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38"/>
      <c r="HN268" s="38"/>
      <c r="HO268" s="37"/>
      <c r="HP268" s="61"/>
      <c r="HQ268" s="57"/>
      <c r="HR268" s="57" t="s">
        <v>354</v>
      </c>
      <c r="HS268" s="57" t="s">
        <v>354</v>
      </c>
      <c r="HT268" s="57"/>
      <c r="HU268" s="57" t="s">
        <v>354</v>
      </c>
      <c r="HV268" s="57" t="s">
        <v>354</v>
      </c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38"/>
      <c r="IH268" s="38"/>
      <c r="II268" s="37"/>
      <c r="IJ268" s="61"/>
      <c r="IK268" s="57"/>
      <c r="IL268" s="57" t="s">
        <v>354</v>
      </c>
      <c r="IM268" s="57" t="s">
        <v>354</v>
      </c>
      <c r="IN268" s="57"/>
      <c r="IO268" s="57" t="s">
        <v>354</v>
      </c>
      <c r="IP268" s="57" t="s">
        <v>354</v>
      </c>
      <c r="IQ268" s="57"/>
      <c r="IR268" s="57"/>
      <c r="IS268" s="57"/>
      <c r="IT268" s="57"/>
      <c r="IU268" s="57"/>
      <c r="IV268" s="57"/>
      <c r="IW268" s="57"/>
      <c r="IX268" s="57"/>
      <c r="IY268" s="57"/>
      <c r="IZ268" s="57"/>
      <c r="JA268" s="38"/>
      <c r="JB268" s="38"/>
      <c r="JC268" s="57"/>
      <c r="JD268" s="57" t="s">
        <v>354</v>
      </c>
      <c r="JE268" s="57" t="s">
        <v>354</v>
      </c>
      <c r="JF268" s="57"/>
      <c r="JG268" s="57" t="s">
        <v>354</v>
      </c>
      <c r="JH268" s="57" t="s">
        <v>354</v>
      </c>
      <c r="JI268" s="57"/>
      <c r="JJ268" s="57"/>
      <c r="JK268" s="57"/>
      <c r="JL268" s="57"/>
      <c r="JM268" s="57"/>
      <c r="JN268" s="57"/>
      <c r="JO268" s="57"/>
      <c r="JP268" s="57"/>
      <c r="JQ268" s="57"/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354</v>
      </c>
      <c r="NV268" s="57" t="s">
        <v>354</v>
      </c>
      <c r="NW268" s="57"/>
      <c r="NX268" s="57"/>
      <c r="NY268" s="57"/>
      <c r="NZ268" s="57"/>
      <c r="OA268" s="57" t="s">
        <v>354</v>
      </c>
      <c r="OB268" s="57" t="s">
        <v>354</v>
      </c>
      <c r="OC268" s="57"/>
      <c r="OD268" s="57"/>
      <c r="OE268" s="57" t="s">
        <v>354</v>
      </c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354</v>
      </c>
      <c r="OP268" s="57" t="s">
        <v>354</v>
      </c>
      <c r="OQ268" s="57"/>
      <c r="OR268" s="57"/>
      <c r="OS268" s="57" t="s">
        <v>354</v>
      </c>
      <c r="OT268" s="57" t="s">
        <v>354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 t="s">
        <v>354</v>
      </c>
      <c r="PI268" s="57" t="s">
        <v>354</v>
      </c>
      <c r="PJ268" s="57"/>
      <c r="PK268" s="57"/>
      <c r="PL268" s="57" t="s">
        <v>354</v>
      </c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 t="s">
        <v>354</v>
      </c>
      <c r="PX268" s="38"/>
      <c r="PY268" s="38"/>
      <c r="PZ268" s="38"/>
      <c r="QA268" s="61"/>
      <c r="QB268" s="57" t="s">
        <v>354</v>
      </c>
      <c r="QC268" s="57" t="s">
        <v>354</v>
      </c>
      <c r="QD268" s="57"/>
      <c r="QE268" s="57"/>
      <c r="QF268" s="57" t="s">
        <v>354</v>
      </c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 t="s">
        <v>354</v>
      </c>
      <c r="QR268" s="38"/>
      <c r="QS268" s="38"/>
      <c r="QT268" s="38"/>
      <c r="QU268" s="61"/>
      <c r="QV268" s="57" t="s">
        <v>354</v>
      </c>
      <c r="QW268" s="57" t="s">
        <v>354</v>
      </c>
      <c r="QX268" s="57"/>
      <c r="QY268" s="57"/>
      <c r="QZ268" s="57"/>
      <c r="RA268" s="57" t="s">
        <v>354</v>
      </c>
      <c r="RB268" s="57"/>
      <c r="RC268" s="57"/>
      <c r="RD268" s="57"/>
      <c r="RE268" s="57"/>
      <c r="RF268" s="57"/>
      <c r="RG268" s="57" t="s">
        <v>354</v>
      </c>
      <c r="RH268" s="57" t="s">
        <v>354</v>
      </c>
      <c r="RI268" s="57"/>
      <c r="RJ268" s="38"/>
      <c r="RK268" s="38"/>
      <c r="RL268" s="38"/>
      <c r="RM268" s="38"/>
      <c r="RN268" s="38"/>
      <c r="RO268" s="61"/>
      <c r="RP268" s="57" t="s">
        <v>354</v>
      </c>
      <c r="RQ268" s="57" t="s">
        <v>354</v>
      </c>
      <c r="RR268" s="57"/>
      <c r="RS268" s="57"/>
      <c r="RT268" s="57"/>
      <c r="RU268" s="57" t="s">
        <v>354</v>
      </c>
      <c r="RV268" s="57"/>
      <c r="RW268" s="57"/>
      <c r="RX268" s="57"/>
      <c r="RY268" s="57"/>
      <c r="RZ268" s="57"/>
      <c r="SA268" s="57" t="s">
        <v>354</v>
      </c>
      <c r="SB268" s="57" t="s">
        <v>354</v>
      </c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37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8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37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8"/>
      <c r="UR268" s="38"/>
      <c r="US268" s="38"/>
      <c r="UT268" s="38"/>
      <c r="UU268" s="37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8"/>
      <c r="VL268" s="38"/>
      <c r="VM268" s="38"/>
      <c r="VN268" s="38"/>
      <c r="VO268" s="37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8"/>
      <c r="WF268" s="38"/>
      <c r="WG268" s="38"/>
      <c r="WH268" s="38"/>
      <c r="WI268" s="37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8"/>
      <c r="WZ268" s="38"/>
      <c r="XA268" s="38"/>
      <c r="XB268" s="38"/>
      <c r="XC268" s="37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8"/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41"/>
        <v/>
      </c>
      <c r="AGK268" s="85" t="str">
        <f t="shared" si="942"/>
        <v/>
      </c>
      <c r="AGL268" s="85">
        <f t="shared" si="943"/>
        <v>5</v>
      </c>
      <c r="AGP268" s="36" t="str">
        <f t="shared" si="954"/>
        <v/>
      </c>
      <c r="AGQ268" s="36" t="str">
        <f t="shared" si="944"/>
        <v/>
      </c>
      <c r="AGR268" s="39">
        <f t="shared" si="955"/>
        <v>8</v>
      </c>
      <c r="AGS268" s="36" t="str">
        <f t="shared" si="956"/>
        <v/>
      </c>
      <c r="AGT268" s="36" t="str">
        <f t="shared" si="945"/>
        <v/>
      </c>
      <c r="AGU268" s="39">
        <f t="shared" si="957"/>
        <v>1</v>
      </c>
      <c r="AGV268" s="36" t="str">
        <f t="shared" si="958"/>
        <v/>
      </c>
      <c r="AGW268" s="36" t="str">
        <f t="shared" si="946"/>
        <v/>
      </c>
      <c r="AGX268" s="39">
        <f t="shared" si="959"/>
        <v>14</v>
      </c>
      <c r="AGY268" s="36" t="str">
        <f t="shared" si="960"/>
        <v/>
      </c>
      <c r="AGZ268" s="36" t="str">
        <f t="shared" si="947"/>
        <v/>
      </c>
      <c r="AHA268" s="39">
        <f t="shared" si="961"/>
        <v>2</v>
      </c>
      <c r="AHB268" s="36" t="str">
        <f t="shared" si="962"/>
        <v/>
      </c>
      <c r="AHC268" s="36" t="str">
        <f t="shared" si="948"/>
        <v/>
      </c>
      <c r="AHD268" s="39">
        <f t="shared" si="963"/>
        <v>13</v>
      </c>
      <c r="AHE268" s="36" t="str">
        <f t="shared" si="964"/>
        <v/>
      </c>
      <c r="AHF268" s="36" t="str">
        <f t="shared" si="949"/>
        <v/>
      </c>
      <c r="AHG268" s="39">
        <f t="shared" si="965"/>
        <v>14</v>
      </c>
      <c r="AHH268" s="36" t="str">
        <f t="shared" si="966"/>
        <v/>
      </c>
      <c r="AHI268" s="36" t="str">
        <f t="shared" si="950"/>
        <v/>
      </c>
      <c r="AHJ268" s="39" t="str">
        <f t="shared" si="967"/>
        <v/>
      </c>
      <c r="AHK268" s="36" t="str">
        <f t="shared" si="968"/>
        <v/>
      </c>
      <c r="AHL268" s="36" t="str">
        <f t="shared" si="951"/>
        <v/>
      </c>
      <c r="AHM268" s="39" t="str">
        <f t="shared" si="969"/>
        <v/>
      </c>
      <c r="AHN268" s="36" t="str">
        <f t="shared" si="970"/>
        <v/>
      </c>
      <c r="AHO268" s="36" t="str">
        <f t="shared" si="952"/>
        <v/>
      </c>
      <c r="AHP268" s="39" t="str">
        <f t="shared" si="971"/>
        <v/>
      </c>
      <c r="AHQ268" s="36" t="str">
        <f t="shared" si="972"/>
        <v/>
      </c>
      <c r="AHR268" s="36" t="str">
        <f t="shared" si="953"/>
        <v/>
      </c>
      <c r="AHS268" s="39" t="str">
        <f t="shared" si="973"/>
        <v/>
      </c>
    </row>
    <row r="269" spans="1:903" s="5" customFormat="1" outlineLevel="1" x14ac:dyDescent="0.25">
      <c r="A269" s="35">
        <f t="shared" si="974"/>
        <v>15</v>
      </c>
      <c r="B269" s="46" t="s">
        <v>150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38"/>
      <c r="BI269" s="38"/>
      <c r="BJ269" s="38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38"/>
      <c r="CA269" s="38"/>
      <c r="CB269" s="38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38"/>
      <c r="CW269" s="38"/>
      <c r="CX269" s="38"/>
      <c r="CY269" s="61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37"/>
      <c r="HP269" s="61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37"/>
      <c r="IJ269" s="61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 t="s">
        <v>354</v>
      </c>
      <c r="OB269" s="57" t="s">
        <v>354</v>
      </c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/>
      <c r="OT269" s="57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37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8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37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8"/>
      <c r="UR269" s="38"/>
      <c r="US269" s="38"/>
      <c r="UT269" s="38"/>
      <c r="UU269" s="37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8"/>
      <c r="VL269" s="38"/>
      <c r="VM269" s="38"/>
      <c r="VN269" s="38"/>
      <c r="VO269" s="37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8"/>
      <c r="WF269" s="38"/>
      <c r="WG269" s="38"/>
      <c r="WH269" s="38"/>
      <c r="WI269" s="37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8"/>
      <c r="WZ269" s="38"/>
      <c r="XA269" s="38"/>
      <c r="XB269" s="38"/>
      <c r="XC269" s="37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8"/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41"/>
        <v/>
      </c>
      <c r="AGK269" s="85" t="str">
        <f t="shared" si="942"/>
        <v/>
      </c>
      <c r="AGL269" s="85" t="str">
        <f t="shared" si="943"/>
        <v/>
      </c>
      <c r="AGP269" s="36" t="str">
        <f t="shared" si="954"/>
        <v/>
      </c>
      <c r="AGQ269" s="36" t="str">
        <f t="shared" si="944"/>
        <v/>
      </c>
      <c r="AGR269" s="39" t="str">
        <f t="shared" si="955"/>
        <v/>
      </c>
      <c r="AGS269" s="36" t="str">
        <f t="shared" si="956"/>
        <v/>
      </c>
      <c r="AGT269" s="36" t="str">
        <f t="shared" si="945"/>
        <v/>
      </c>
      <c r="AGU269" s="39" t="str">
        <f t="shared" si="957"/>
        <v/>
      </c>
      <c r="AGV269" s="36" t="str">
        <f t="shared" si="958"/>
        <v/>
      </c>
      <c r="AGW269" s="36" t="str">
        <f t="shared" si="946"/>
        <v/>
      </c>
      <c r="AGX269" s="39" t="str">
        <f t="shared" si="959"/>
        <v/>
      </c>
      <c r="AGY269" s="36" t="str">
        <f t="shared" si="960"/>
        <v/>
      </c>
      <c r="AGZ269" s="36" t="str">
        <f t="shared" si="947"/>
        <v/>
      </c>
      <c r="AHA269" s="39" t="str">
        <f t="shared" si="961"/>
        <v/>
      </c>
      <c r="AHB269" s="36" t="str">
        <f t="shared" si="962"/>
        <v/>
      </c>
      <c r="AHC269" s="36" t="str">
        <f t="shared" si="948"/>
        <v/>
      </c>
      <c r="AHD269" s="39">
        <f t="shared" si="963"/>
        <v>2</v>
      </c>
      <c r="AHE269" s="36" t="str">
        <f t="shared" si="964"/>
        <v/>
      </c>
      <c r="AHF269" s="36" t="str">
        <f t="shared" si="949"/>
        <v/>
      </c>
      <c r="AHG269" s="39" t="str">
        <f t="shared" si="965"/>
        <v/>
      </c>
      <c r="AHH269" s="36" t="str">
        <f t="shared" si="966"/>
        <v/>
      </c>
      <c r="AHI269" s="36" t="str">
        <f t="shared" si="950"/>
        <v/>
      </c>
      <c r="AHJ269" s="39" t="str">
        <f t="shared" si="967"/>
        <v/>
      </c>
      <c r="AHK269" s="36" t="str">
        <f t="shared" si="968"/>
        <v/>
      </c>
      <c r="AHL269" s="36" t="str">
        <f t="shared" si="951"/>
        <v/>
      </c>
      <c r="AHM269" s="39" t="str">
        <f t="shared" si="969"/>
        <v/>
      </c>
      <c r="AHN269" s="36" t="str">
        <f t="shared" si="970"/>
        <v/>
      </c>
      <c r="AHO269" s="36" t="str">
        <f t="shared" si="952"/>
        <v/>
      </c>
      <c r="AHP269" s="39" t="str">
        <f t="shared" si="971"/>
        <v/>
      </c>
      <c r="AHQ269" s="36" t="str">
        <f t="shared" si="972"/>
        <v/>
      </c>
      <c r="AHR269" s="36" t="str">
        <f t="shared" si="953"/>
        <v/>
      </c>
      <c r="AHS269" s="39" t="str">
        <f t="shared" si="973"/>
        <v/>
      </c>
    </row>
    <row r="270" spans="1:903" s="5" customFormat="1" outlineLevel="1" x14ac:dyDescent="0.25">
      <c r="A270" s="35">
        <v>16</v>
      </c>
      <c r="B270" s="46" t="s">
        <v>151</v>
      </c>
      <c r="C270" s="37"/>
      <c r="D270" s="35"/>
      <c r="E270" s="35"/>
      <c r="F270" s="35"/>
      <c r="G270" s="57"/>
      <c r="H270" s="57" t="s">
        <v>354</v>
      </c>
      <c r="I270" s="57"/>
      <c r="J270" s="57"/>
      <c r="K270" s="57" t="s">
        <v>354</v>
      </c>
      <c r="L270" s="57" t="s">
        <v>354</v>
      </c>
      <c r="M270" s="57" t="s">
        <v>354</v>
      </c>
      <c r="N270" s="57"/>
      <c r="O270" s="57" t="s">
        <v>354</v>
      </c>
      <c r="P270" s="57" t="s">
        <v>354</v>
      </c>
      <c r="Q270" s="57"/>
      <c r="R270" s="57"/>
      <c r="S270" s="57"/>
      <c r="T270" s="38"/>
      <c r="U270" s="38"/>
      <c r="V270" s="38"/>
      <c r="W270" s="61"/>
      <c r="X270" s="57"/>
      <c r="Y270" s="57" t="s">
        <v>354</v>
      </c>
      <c r="Z270" s="57" t="s">
        <v>354</v>
      </c>
      <c r="AA270" s="57"/>
      <c r="AB270" s="57"/>
      <c r="AC270" s="57" t="s">
        <v>354</v>
      </c>
      <c r="AD270" s="57"/>
      <c r="AE270" s="57" t="s">
        <v>354</v>
      </c>
      <c r="AF270" s="57" t="s">
        <v>354</v>
      </c>
      <c r="AG270" s="57"/>
      <c r="AH270" s="57"/>
      <c r="AI270" s="57" t="s">
        <v>354</v>
      </c>
      <c r="AJ270" s="57" t="s">
        <v>354</v>
      </c>
      <c r="AK270" s="57" t="s">
        <v>354</v>
      </c>
      <c r="AL270" s="57" t="s">
        <v>354</v>
      </c>
      <c r="AM270" s="38"/>
      <c r="AN270" s="38"/>
      <c r="AO270" s="38"/>
      <c r="AP270" s="38"/>
      <c r="AQ270" s="61"/>
      <c r="AR270" s="57"/>
      <c r="AS270" s="57" t="s">
        <v>354</v>
      </c>
      <c r="AT270" s="57" t="s">
        <v>354</v>
      </c>
      <c r="AU270" s="57"/>
      <c r="AV270" s="57"/>
      <c r="AW270" s="57" t="s">
        <v>354</v>
      </c>
      <c r="AX270" s="57"/>
      <c r="AY270" s="57" t="s">
        <v>354</v>
      </c>
      <c r="AZ270" s="57" t="s">
        <v>354</v>
      </c>
      <c r="BA270" s="57"/>
      <c r="BB270" s="57"/>
      <c r="BC270" s="57"/>
      <c r="BD270" s="57"/>
      <c r="BE270" s="57"/>
      <c r="BF270" s="57"/>
      <c r="BG270" s="57"/>
      <c r="BH270" s="38"/>
      <c r="BI270" s="38"/>
      <c r="BJ270" s="38"/>
      <c r="BK270" s="57" t="s">
        <v>354</v>
      </c>
      <c r="BL270" s="57" t="s">
        <v>354</v>
      </c>
      <c r="BM270" s="57"/>
      <c r="BN270" s="57"/>
      <c r="BO270" s="57" t="s">
        <v>354</v>
      </c>
      <c r="BP270" s="57"/>
      <c r="BQ270" s="57" t="s">
        <v>354</v>
      </c>
      <c r="BR270" s="57" t="s">
        <v>354</v>
      </c>
      <c r="BS270" s="57"/>
      <c r="BT270" s="57"/>
      <c r="BU270" s="57"/>
      <c r="BV270" s="57"/>
      <c r="BW270" s="57"/>
      <c r="BX270" s="57"/>
      <c r="BY270" s="57"/>
      <c r="BZ270" s="38"/>
      <c r="CA270" s="38"/>
      <c r="CB270" s="38"/>
      <c r="CC270" s="38"/>
      <c r="CD270" s="38"/>
      <c r="CE270" s="61"/>
      <c r="CF270" s="57"/>
      <c r="CG270" s="57" t="s">
        <v>354</v>
      </c>
      <c r="CH270" s="57" t="s">
        <v>354</v>
      </c>
      <c r="CI270" s="57"/>
      <c r="CJ270" s="57"/>
      <c r="CK270" s="57" t="s">
        <v>354</v>
      </c>
      <c r="CL270" s="57"/>
      <c r="CM270" s="57" t="s">
        <v>354</v>
      </c>
      <c r="CN270" s="57" t="s">
        <v>354</v>
      </c>
      <c r="CO270" s="57"/>
      <c r="CP270" s="57"/>
      <c r="CQ270" s="57"/>
      <c r="CR270" s="57"/>
      <c r="CS270" s="57"/>
      <c r="CT270" s="57"/>
      <c r="CU270" s="57"/>
      <c r="CV270" s="38"/>
      <c r="CW270" s="38"/>
      <c r="CX270" s="38"/>
      <c r="CY270" s="61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 t="s">
        <v>354</v>
      </c>
      <c r="GX270" s="57" t="s">
        <v>354</v>
      </c>
      <c r="GY270" s="57"/>
      <c r="GZ270" s="57" t="s">
        <v>354</v>
      </c>
      <c r="HA270" s="57" t="s">
        <v>354</v>
      </c>
      <c r="HB270" s="57"/>
      <c r="HC270" s="57" t="s">
        <v>354</v>
      </c>
      <c r="HD270" s="57" t="s">
        <v>354</v>
      </c>
      <c r="HE270" s="57" t="s">
        <v>354</v>
      </c>
      <c r="HF270" s="57"/>
      <c r="HG270" s="57" t="s">
        <v>354</v>
      </c>
      <c r="HH270" s="57" t="s">
        <v>354</v>
      </c>
      <c r="HI270" s="57" t="s">
        <v>354</v>
      </c>
      <c r="HJ270" s="57" t="s">
        <v>354</v>
      </c>
      <c r="HK270" s="57" t="s">
        <v>354</v>
      </c>
      <c r="HL270" s="57"/>
      <c r="HM270" s="38"/>
      <c r="HN270" s="38"/>
      <c r="HO270" s="37"/>
      <c r="HP270" s="61"/>
      <c r="HQ270" s="57"/>
      <c r="HR270" s="57" t="s">
        <v>354</v>
      </c>
      <c r="HS270" s="57" t="s">
        <v>354</v>
      </c>
      <c r="HT270" s="57"/>
      <c r="HU270" s="57" t="s">
        <v>354</v>
      </c>
      <c r="HV270" s="57" t="s">
        <v>354</v>
      </c>
      <c r="HW270" s="57"/>
      <c r="HX270" s="57" t="s">
        <v>354</v>
      </c>
      <c r="HY270" s="57" t="s">
        <v>354</v>
      </c>
      <c r="HZ270" s="57" t="s">
        <v>354</v>
      </c>
      <c r="IA270" s="57"/>
      <c r="IB270" s="57" t="s">
        <v>354</v>
      </c>
      <c r="IC270" s="57" t="s">
        <v>354</v>
      </c>
      <c r="ID270" s="57" t="s">
        <v>354</v>
      </c>
      <c r="IE270" s="57" t="s">
        <v>354</v>
      </c>
      <c r="IF270" s="57" t="s">
        <v>354</v>
      </c>
      <c r="IG270" s="38"/>
      <c r="IH270" s="38"/>
      <c r="II270" s="37"/>
      <c r="IJ270" s="61"/>
      <c r="IK270" s="57"/>
      <c r="IL270" s="57" t="s">
        <v>354</v>
      </c>
      <c r="IM270" s="57" t="s">
        <v>354</v>
      </c>
      <c r="IN270" s="57"/>
      <c r="IO270" s="57" t="s">
        <v>354</v>
      </c>
      <c r="IP270" s="57" t="s">
        <v>354</v>
      </c>
      <c r="IQ270" s="57"/>
      <c r="IR270" s="57" t="s">
        <v>354</v>
      </c>
      <c r="IS270" s="57" t="s">
        <v>354</v>
      </c>
      <c r="IT270" s="57" t="s">
        <v>354</v>
      </c>
      <c r="IU270" s="57"/>
      <c r="IV270" s="57" t="s">
        <v>354</v>
      </c>
      <c r="IW270" s="57" t="s">
        <v>354</v>
      </c>
      <c r="IX270" s="57" t="s">
        <v>354</v>
      </c>
      <c r="IY270" s="57" t="s">
        <v>354</v>
      </c>
      <c r="IZ270" s="57" t="s">
        <v>354</v>
      </c>
      <c r="JA270" s="38"/>
      <c r="JB270" s="38"/>
      <c r="JC270" s="57"/>
      <c r="JD270" s="57" t="s">
        <v>354</v>
      </c>
      <c r="JE270" s="57" t="s">
        <v>354</v>
      </c>
      <c r="JF270" s="57"/>
      <c r="JG270" s="57" t="s">
        <v>354</v>
      </c>
      <c r="JH270" s="57" t="s">
        <v>354</v>
      </c>
      <c r="JI270" s="57"/>
      <c r="JJ270" s="57" t="s">
        <v>354</v>
      </c>
      <c r="JK270" s="57" t="s">
        <v>354</v>
      </c>
      <c r="JL270" s="57" t="s">
        <v>354</v>
      </c>
      <c r="JM270" s="57"/>
      <c r="JN270" s="57" t="s">
        <v>354</v>
      </c>
      <c r="JO270" s="57" t="s">
        <v>354</v>
      </c>
      <c r="JP270" s="57" t="s">
        <v>354</v>
      </c>
      <c r="JQ270" s="57" t="s">
        <v>354</v>
      </c>
      <c r="JR270" s="57" t="s">
        <v>354</v>
      </c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 t="s">
        <v>354</v>
      </c>
      <c r="NV270" s="57" t="s">
        <v>354</v>
      </c>
      <c r="NW270" s="57"/>
      <c r="NX270" s="57"/>
      <c r="NY270" s="57"/>
      <c r="NZ270" s="57"/>
      <c r="OA270" s="57" t="s">
        <v>354</v>
      </c>
      <c r="OB270" s="57" t="s">
        <v>354</v>
      </c>
      <c r="OC270" s="57"/>
      <c r="OD270" s="57"/>
      <c r="OE270" s="57" t="s">
        <v>354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354</v>
      </c>
      <c r="OP270" s="57" t="s">
        <v>354</v>
      </c>
      <c r="OQ270" s="57"/>
      <c r="OR270" s="57"/>
      <c r="OS270" s="57" t="s">
        <v>354</v>
      </c>
      <c r="OT270" s="57" t="s">
        <v>354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354</v>
      </c>
      <c r="PI270" s="57" t="s">
        <v>354</v>
      </c>
      <c r="PJ270" s="57"/>
      <c r="PK270" s="57"/>
      <c r="PL270" s="57" t="s">
        <v>354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354</v>
      </c>
      <c r="PX270" s="38"/>
      <c r="PY270" s="38"/>
      <c r="PZ270" s="38"/>
      <c r="QA270" s="61"/>
      <c r="QB270" s="57" t="s">
        <v>354</v>
      </c>
      <c r="QC270" s="57" t="s">
        <v>354</v>
      </c>
      <c r="QD270" s="57"/>
      <c r="QE270" s="57"/>
      <c r="QF270" s="57" t="s">
        <v>354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354</v>
      </c>
      <c r="QR270" s="38"/>
      <c r="QS270" s="38"/>
      <c r="QT270" s="38"/>
      <c r="QU270" s="61"/>
      <c r="QV270" s="57" t="s">
        <v>354</v>
      </c>
      <c r="QW270" s="57" t="s">
        <v>354</v>
      </c>
      <c r="QX270" s="57"/>
      <c r="QY270" s="57"/>
      <c r="QZ270" s="57"/>
      <c r="RA270" s="57" t="s">
        <v>354</v>
      </c>
      <c r="RB270" s="57"/>
      <c r="RC270" s="57"/>
      <c r="RD270" s="57"/>
      <c r="RE270" s="57"/>
      <c r="RF270" s="57"/>
      <c r="RG270" s="57" t="s">
        <v>354</v>
      </c>
      <c r="RH270" s="57" t="s">
        <v>354</v>
      </c>
      <c r="RI270" s="57"/>
      <c r="RJ270" s="38"/>
      <c r="RK270" s="38"/>
      <c r="RL270" s="38"/>
      <c r="RM270" s="38"/>
      <c r="RN270" s="38"/>
      <c r="RO270" s="61"/>
      <c r="RP270" s="57" t="s">
        <v>354</v>
      </c>
      <c r="RQ270" s="57" t="s">
        <v>354</v>
      </c>
      <c r="RR270" s="57"/>
      <c r="RS270" s="57"/>
      <c r="RT270" s="57"/>
      <c r="RU270" s="57" t="s">
        <v>354</v>
      </c>
      <c r="RV270" s="57"/>
      <c r="RW270" s="57"/>
      <c r="RX270" s="57"/>
      <c r="RY270" s="57"/>
      <c r="RZ270" s="57"/>
      <c r="SA270" s="57" t="s">
        <v>354</v>
      </c>
      <c r="SB270" s="57" t="s">
        <v>354</v>
      </c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37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8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37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8"/>
      <c r="UR270" s="38"/>
      <c r="US270" s="38"/>
      <c r="UT270" s="38"/>
      <c r="UU270" s="37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8"/>
      <c r="VL270" s="38"/>
      <c r="VM270" s="38"/>
      <c r="VN270" s="38"/>
      <c r="VO270" s="37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8"/>
      <c r="WF270" s="38"/>
      <c r="WG270" s="38"/>
      <c r="WH270" s="38"/>
      <c r="WI270" s="37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8"/>
      <c r="WZ270" s="38"/>
      <c r="XA270" s="38"/>
      <c r="XB270" s="38"/>
      <c r="XC270" s="37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8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41"/>
        <v/>
      </c>
      <c r="AGK270" s="85" t="str">
        <f t="shared" si="942"/>
        <v/>
      </c>
      <c r="AGL270" s="85">
        <f t="shared" si="943"/>
        <v>5</v>
      </c>
      <c r="AGP270" s="36" t="str">
        <f t="shared" si="954"/>
        <v/>
      </c>
      <c r="AGQ270" s="36" t="str">
        <f t="shared" si="944"/>
        <v/>
      </c>
      <c r="AGR270" s="39">
        <f t="shared" si="955"/>
        <v>30</v>
      </c>
      <c r="AGS270" s="36" t="str">
        <f t="shared" si="956"/>
        <v/>
      </c>
      <c r="AGT270" s="36" t="str">
        <f t="shared" si="945"/>
        <v/>
      </c>
      <c r="AGU270" s="39" t="str">
        <f t="shared" si="957"/>
        <v/>
      </c>
      <c r="AGV270" s="36" t="str">
        <f t="shared" si="958"/>
        <v/>
      </c>
      <c r="AGW270" s="36" t="str">
        <f t="shared" si="946"/>
        <v/>
      </c>
      <c r="AGX270" s="39">
        <f t="shared" si="959"/>
        <v>38</v>
      </c>
      <c r="AGY270" s="36" t="str">
        <f t="shared" si="960"/>
        <v/>
      </c>
      <c r="AGZ270" s="36" t="str">
        <f t="shared" si="947"/>
        <v/>
      </c>
      <c r="AHA270" s="39">
        <f t="shared" si="961"/>
        <v>10</v>
      </c>
      <c r="AHB270" s="36" t="str">
        <f t="shared" si="962"/>
        <v/>
      </c>
      <c r="AHC270" s="36" t="str">
        <f t="shared" si="948"/>
        <v/>
      </c>
      <c r="AHD270" s="39">
        <f t="shared" si="963"/>
        <v>13</v>
      </c>
      <c r="AHE270" s="36" t="str">
        <f t="shared" si="964"/>
        <v/>
      </c>
      <c r="AHF270" s="36" t="str">
        <f t="shared" si="949"/>
        <v/>
      </c>
      <c r="AHG270" s="39">
        <f t="shared" si="965"/>
        <v>14</v>
      </c>
      <c r="AHH270" s="36" t="str">
        <f t="shared" si="966"/>
        <v/>
      </c>
      <c r="AHI270" s="36" t="str">
        <f t="shared" si="950"/>
        <v/>
      </c>
      <c r="AHJ270" s="39" t="str">
        <f t="shared" si="967"/>
        <v/>
      </c>
      <c r="AHK270" s="36" t="str">
        <f t="shared" si="968"/>
        <v/>
      </c>
      <c r="AHL270" s="36" t="str">
        <f t="shared" si="951"/>
        <v/>
      </c>
      <c r="AHM270" s="39" t="str">
        <f t="shared" si="969"/>
        <v/>
      </c>
      <c r="AHN270" s="36" t="str">
        <f t="shared" si="970"/>
        <v/>
      </c>
      <c r="AHO270" s="36" t="str">
        <f t="shared" si="952"/>
        <v/>
      </c>
      <c r="AHP270" s="39" t="str">
        <f t="shared" si="971"/>
        <v/>
      </c>
      <c r="AHQ270" s="36" t="str">
        <f t="shared" si="972"/>
        <v/>
      </c>
      <c r="AHR270" s="36" t="str">
        <f t="shared" si="953"/>
        <v/>
      </c>
      <c r="AHS270" s="39" t="str">
        <f t="shared" si="973"/>
        <v/>
      </c>
    </row>
    <row r="271" spans="1:903" s="5" customFormat="1" outlineLevel="1" x14ac:dyDescent="0.25">
      <c r="A271" s="35">
        <f t="shared" si="974"/>
        <v>17</v>
      </c>
      <c r="B271" s="46" t="s">
        <v>152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 t="s">
        <v>354</v>
      </c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 t="s">
        <v>354</v>
      </c>
      <c r="GX271" s="57" t="s">
        <v>354</v>
      </c>
      <c r="GY271" s="57"/>
      <c r="GZ271" s="57" t="s">
        <v>354</v>
      </c>
      <c r="HA271" s="57" t="s">
        <v>354</v>
      </c>
      <c r="HB271" s="57"/>
      <c r="HC271" s="57" t="s">
        <v>354</v>
      </c>
      <c r="HD271" s="57" t="s">
        <v>354</v>
      </c>
      <c r="HE271" s="57" t="s">
        <v>354</v>
      </c>
      <c r="HF271" s="57"/>
      <c r="HG271" s="57" t="s">
        <v>354</v>
      </c>
      <c r="HH271" s="57"/>
      <c r="HI271" s="57"/>
      <c r="HJ271" s="57"/>
      <c r="HK271" s="57"/>
      <c r="HL271" s="57"/>
      <c r="HM271" s="38"/>
      <c r="HN271" s="38"/>
      <c r="HO271" s="37"/>
      <c r="HP271" s="61"/>
      <c r="HQ271" s="57"/>
      <c r="HR271" s="57" t="s">
        <v>354</v>
      </c>
      <c r="HS271" s="57" t="s">
        <v>354</v>
      </c>
      <c r="HT271" s="57"/>
      <c r="HU271" s="57" t="s">
        <v>354</v>
      </c>
      <c r="HV271" s="57" t="s">
        <v>354</v>
      </c>
      <c r="HW271" s="57"/>
      <c r="HX271" s="57" t="s">
        <v>354</v>
      </c>
      <c r="HY271" s="57" t="s">
        <v>354</v>
      </c>
      <c r="HZ271" s="57" t="s">
        <v>354</v>
      </c>
      <c r="IA271" s="57"/>
      <c r="IB271" s="57" t="s">
        <v>354</v>
      </c>
      <c r="IC271" s="57"/>
      <c r="ID271" s="57"/>
      <c r="IE271" s="57"/>
      <c r="IF271" s="57"/>
      <c r="IG271" s="38"/>
      <c r="IH271" s="38"/>
      <c r="II271" s="37"/>
      <c r="IJ271" s="61"/>
      <c r="IK271" s="57"/>
      <c r="IL271" s="57" t="s">
        <v>354</v>
      </c>
      <c r="IM271" s="57" t="s">
        <v>354</v>
      </c>
      <c r="IN271" s="57"/>
      <c r="IO271" s="57" t="s">
        <v>354</v>
      </c>
      <c r="IP271" s="57" t="s">
        <v>354</v>
      </c>
      <c r="IQ271" s="57"/>
      <c r="IR271" s="57" t="s">
        <v>354</v>
      </c>
      <c r="IS271" s="57" t="s">
        <v>354</v>
      </c>
      <c r="IT271" s="57" t="s">
        <v>354</v>
      </c>
      <c r="IU271" s="57"/>
      <c r="IV271" s="57" t="s">
        <v>354</v>
      </c>
      <c r="IW271" s="57"/>
      <c r="IX271" s="57"/>
      <c r="IY271" s="57"/>
      <c r="IZ271" s="57"/>
      <c r="JA271" s="38"/>
      <c r="JB271" s="38"/>
      <c r="JC271" s="57"/>
      <c r="JD271" s="57" t="s">
        <v>354</v>
      </c>
      <c r="JE271" s="57" t="s">
        <v>354</v>
      </c>
      <c r="JF271" s="57"/>
      <c r="JG271" s="57" t="s">
        <v>354</v>
      </c>
      <c r="JH271" s="57" t="s">
        <v>354</v>
      </c>
      <c r="JI271" s="57"/>
      <c r="JJ271" s="57" t="s">
        <v>354</v>
      </c>
      <c r="JK271" s="57" t="s">
        <v>354</v>
      </c>
      <c r="JL271" s="57" t="s">
        <v>354</v>
      </c>
      <c r="JM271" s="57"/>
      <c r="JN271" s="57" t="s">
        <v>354</v>
      </c>
      <c r="JO271" s="57"/>
      <c r="JP271" s="57"/>
      <c r="JQ271" s="57"/>
      <c r="JR271" s="57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 t="s">
        <v>354</v>
      </c>
      <c r="NV271" s="57" t="s">
        <v>354</v>
      </c>
      <c r="NW271" s="57"/>
      <c r="NX271" s="57"/>
      <c r="NY271" s="57"/>
      <c r="NZ271" s="57"/>
      <c r="OA271" s="57" t="s">
        <v>354</v>
      </c>
      <c r="OB271" s="57" t="s">
        <v>354</v>
      </c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 t="s">
        <v>354</v>
      </c>
      <c r="PI271" s="57" t="s">
        <v>354</v>
      </c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 t="s">
        <v>354</v>
      </c>
      <c r="QC271" s="57" t="s">
        <v>354</v>
      </c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 t="s">
        <v>354</v>
      </c>
      <c r="QW271" s="57" t="s">
        <v>354</v>
      </c>
      <c r="QX271" s="57"/>
      <c r="QY271" s="57"/>
      <c r="QZ271" s="57"/>
      <c r="RA271" s="57" t="s">
        <v>354</v>
      </c>
      <c r="RB271" s="57"/>
      <c r="RC271" s="57"/>
      <c r="RD271" s="57"/>
      <c r="RE271" s="57"/>
      <c r="RF271" s="57"/>
      <c r="RG271" s="57" t="s">
        <v>354</v>
      </c>
      <c r="RH271" s="57" t="s">
        <v>354</v>
      </c>
      <c r="RI271" s="57"/>
      <c r="RJ271" s="38"/>
      <c r="RK271" s="38"/>
      <c r="RL271" s="38"/>
      <c r="RM271" s="38"/>
      <c r="RN271" s="38"/>
      <c r="RO271" s="61"/>
      <c r="RP271" s="57" t="s">
        <v>354</v>
      </c>
      <c r="RQ271" s="57" t="s">
        <v>354</v>
      </c>
      <c r="RR271" s="57"/>
      <c r="RS271" s="57"/>
      <c r="RT271" s="57"/>
      <c r="RU271" s="57" t="s">
        <v>354</v>
      </c>
      <c r="RV271" s="57"/>
      <c r="RW271" s="57"/>
      <c r="RX271" s="57"/>
      <c r="RY271" s="57"/>
      <c r="RZ271" s="57"/>
      <c r="SA271" s="57" t="s">
        <v>354</v>
      </c>
      <c r="SB271" s="57" t="s">
        <v>354</v>
      </c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37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8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37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8"/>
      <c r="UR271" s="38"/>
      <c r="US271" s="38"/>
      <c r="UT271" s="38"/>
      <c r="UU271" s="37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8"/>
      <c r="VL271" s="38"/>
      <c r="VM271" s="38"/>
      <c r="VN271" s="38"/>
      <c r="VO271" s="37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8"/>
      <c r="WF271" s="38"/>
      <c r="WG271" s="38"/>
      <c r="WH271" s="38"/>
      <c r="WI271" s="37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8"/>
      <c r="WZ271" s="38"/>
      <c r="XA271" s="38"/>
      <c r="XB271" s="38"/>
      <c r="XC271" s="37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8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41"/>
        <v/>
      </c>
      <c r="AGK271" s="85" t="str">
        <f t="shared" si="942"/>
        <v/>
      </c>
      <c r="AGL271" s="85">
        <f t="shared" si="943"/>
        <v>5</v>
      </c>
      <c r="AGP271" s="36" t="str">
        <f t="shared" si="954"/>
        <v/>
      </c>
      <c r="AGQ271" s="36" t="str">
        <f t="shared" si="944"/>
        <v/>
      </c>
      <c r="AGR271" s="39">
        <f t="shared" si="955"/>
        <v>1</v>
      </c>
      <c r="AGS271" s="36" t="str">
        <f t="shared" si="956"/>
        <v/>
      </c>
      <c r="AGT271" s="36" t="str">
        <f t="shared" si="945"/>
        <v/>
      </c>
      <c r="AGU271" s="39" t="str">
        <f t="shared" si="957"/>
        <v/>
      </c>
      <c r="AGV271" s="36" t="str">
        <f t="shared" si="958"/>
        <v/>
      </c>
      <c r="AGW271" s="36" t="str">
        <f t="shared" si="946"/>
        <v/>
      </c>
      <c r="AGX271" s="39">
        <f t="shared" si="959"/>
        <v>26</v>
      </c>
      <c r="AGY271" s="36" t="str">
        <f t="shared" si="960"/>
        <v/>
      </c>
      <c r="AGZ271" s="36" t="str">
        <f t="shared" si="947"/>
        <v/>
      </c>
      <c r="AHA271" s="39">
        <f t="shared" si="961"/>
        <v>6</v>
      </c>
      <c r="AHB271" s="36" t="str">
        <f t="shared" si="962"/>
        <v/>
      </c>
      <c r="AHC271" s="36" t="str">
        <f t="shared" si="948"/>
        <v/>
      </c>
      <c r="AHD271" s="39">
        <f t="shared" si="963"/>
        <v>6</v>
      </c>
      <c r="AHE271" s="36" t="str">
        <f t="shared" si="964"/>
        <v/>
      </c>
      <c r="AHF271" s="36" t="str">
        <f t="shared" si="949"/>
        <v/>
      </c>
      <c r="AHG271" s="39">
        <f t="shared" si="965"/>
        <v>12</v>
      </c>
      <c r="AHH271" s="36" t="str">
        <f t="shared" si="966"/>
        <v/>
      </c>
      <c r="AHI271" s="36" t="str">
        <f t="shared" si="950"/>
        <v/>
      </c>
      <c r="AHJ271" s="39" t="str">
        <f t="shared" si="967"/>
        <v/>
      </c>
      <c r="AHK271" s="36" t="str">
        <f t="shared" si="968"/>
        <v/>
      </c>
      <c r="AHL271" s="36" t="str">
        <f t="shared" si="951"/>
        <v/>
      </c>
      <c r="AHM271" s="39" t="str">
        <f t="shared" si="969"/>
        <v/>
      </c>
      <c r="AHN271" s="36" t="str">
        <f t="shared" si="970"/>
        <v/>
      </c>
      <c r="AHO271" s="36" t="str">
        <f t="shared" si="952"/>
        <v/>
      </c>
      <c r="AHP271" s="39" t="str">
        <f t="shared" si="971"/>
        <v/>
      </c>
      <c r="AHQ271" s="36" t="str">
        <f t="shared" si="972"/>
        <v/>
      </c>
      <c r="AHR271" s="36" t="str">
        <f t="shared" si="953"/>
        <v/>
      </c>
      <c r="AHS271" s="39" t="str">
        <f t="shared" si="973"/>
        <v/>
      </c>
    </row>
    <row r="272" spans="1:903" s="5" customFormat="1" outlineLevel="1" x14ac:dyDescent="0.25">
      <c r="A272" s="35">
        <f t="shared" si="974"/>
        <v>18</v>
      </c>
      <c r="B272" s="46" t="s">
        <v>153</v>
      </c>
      <c r="C272" s="37"/>
      <c r="D272" s="35"/>
      <c r="E272" s="35"/>
      <c r="F272" s="35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38"/>
      <c r="U272" s="38"/>
      <c r="V272" s="38"/>
      <c r="W272" s="61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/>
      <c r="AT272" s="57"/>
      <c r="AU272" s="57"/>
      <c r="AV272" s="57"/>
      <c r="AW272" s="57" t="s">
        <v>354</v>
      </c>
      <c r="AX272" s="57"/>
      <c r="AY272" s="57" t="s">
        <v>354</v>
      </c>
      <c r="AZ272" s="57"/>
      <c r="BA272" s="57"/>
      <c r="BB272" s="57"/>
      <c r="BC272" s="57" t="s">
        <v>354</v>
      </c>
      <c r="BD272" s="57" t="s">
        <v>354</v>
      </c>
      <c r="BE272" s="57" t="s">
        <v>354</v>
      </c>
      <c r="BF272" s="57" t="s">
        <v>354</v>
      </c>
      <c r="BG272" s="57"/>
      <c r="BH272" s="38"/>
      <c r="BI272" s="38"/>
      <c r="BJ272" s="38"/>
      <c r="BK272" s="57"/>
      <c r="BL272" s="57"/>
      <c r="BM272" s="57"/>
      <c r="BN272" s="57"/>
      <c r="BO272" s="57" t="s">
        <v>354</v>
      </c>
      <c r="BP272" s="57"/>
      <c r="BQ272" s="57" t="s">
        <v>354</v>
      </c>
      <c r="BR272" s="57"/>
      <c r="BS272" s="57"/>
      <c r="BT272" s="57"/>
      <c r="BU272" s="57" t="s">
        <v>354</v>
      </c>
      <c r="BV272" s="57" t="s">
        <v>354</v>
      </c>
      <c r="BW272" s="57" t="s">
        <v>354</v>
      </c>
      <c r="BX272" s="57" t="s">
        <v>354</v>
      </c>
      <c r="BY272" s="57"/>
      <c r="BZ272" s="38"/>
      <c r="CA272" s="38"/>
      <c r="CB272" s="38"/>
      <c r="CC272" s="38"/>
      <c r="CD272" s="38"/>
      <c r="CE272" s="61"/>
      <c r="CF272" s="57"/>
      <c r="CG272" s="57"/>
      <c r="CH272" s="57"/>
      <c r="CI272" s="57"/>
      <c r="CJ272" s="57"/>
      <c r="CK272" s="57" t="s">
        <v>354</v>
      </c>
      <c r="CL272" s="57"/>
      <c r="CM272" s="57" t="s">
        <v>354</v>
      </c>
      <c r="CN272" s="57"/>
      <c r="CO272" s="57"/>
      <c r="CP272" s="57"/>
      <c r="CQ272" s="57" t="s">
        <v>354</v>
      </c>
      <c r="CR272" s="57" t="s">
        <v>354</v>
      </c>
      <c r="CS272" s="57" t="s">
        <v>354</v>
      </c>
      <c r="CT272" s="57" t="s">
        <v>354</v>
      </c>
      <c r="CU272" s="57"/>
      <c r="CV272" s="38"/>
      <c r="CW272" s="38"/>
      <c r="CX272" s="38"/>
      <c r="CY272" s="61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38"/>
      <c r="EL272" s="38"/>
      <c r="EM272" s="57" t="s">
        <v>354</v>
      </c>
      <c r="EN272" s="57" t="s">
        <v>354</v>
      </c>
      <c r="EO272" s="57"/>
      <c r="EP272" s="57" t="s">
        <v>354</v>
      </c>
      <c r="EQ272" s="57" t="s">
        <v>354</v>
      </c>
      <c r="ER272" s="57"/>
      <c r="ES272" s="57" t="s">
        <v>354</v>
      </c>
      <c r="ET272" s="57" t="s">
        <v>354</v>
      </c>
      <c r="EU272" s="57" t="s">
        <v>354</v>
      </c>
      <c r="EV272" s="57"/>
      <c r="EW272" s="57" t="s">
        <v>354</v>
      </c>
      <c r="EX272" s="57" t="s">
        <v>354</v>
      </c>
      <c r="EY272" s="57" t="s">
        <v>354</v>
      </c>
      <c r="EZ272" s="57" t="s">
        <v>354</v>
      </c>
      <c r="FA272" s="57" t="s">
        <v>354</v>
      </c>
      <c r="FB272" s="57"/>
      <c r="FC272" s="38"/>
      <c r="FD272" s="38"/>
      <c r="FE272" s="38"/>
      <c r="FF272" s="38"/>
      <c r="FG272" s="57" t="s">
        <v>354</v>
      </c>
      <c r="FH272" s="57" t="s">
        <v>354</v>
      </c>
      <c r="FI272" s="57"/>
      <c r="FJ272" s="57" t="s">
        <v>354</v>
      </c>
      <c r="FK272" s="57" t="s">
        <v>354</v>
      </c>
      <c r="FL272" s="57"/>
      <c r="FM272" s="57" t="s">
        <v>354</v>
      </c>
      <c r="FN272" s="57" t="s">
        <v>354</v>
      </c>
      <c r="FO272" s="57" t="s">
        <v>354</v>
      </c>
      <c r="FP272" s="57"/>
      <c r="FQ272" s="57" t="s">
        <v>354</v>
      </c>
      <c r="FR272" s="57" t="s">
        <v>354</v>
      </c>
      <c r="FS272" s="57" t="s">
        <v>354</v>
      </c>
      <c r="FT272" s="57" t="s">
        <v>354</v>
      </c>
      <c r="FU272" s="57" t="s">
        <v>354</v>
      </c>
      <c r="FV272" s="57"/>
      <c r="FW272" s="57"/>
      <c r="FX272" s="57"/>
      <c r="FY272" s="38"/>
      <c r="FZ272" s="38"/>
      <c r="GA272" s="57" t="s">
        <v>354</v>
      </c>
      <c r="GB272" s="57" t="s">
        <v>354</v>
      </c>
      <c r="GC272" s="57"/>
      <c r="GD272" s="57" t="s">
        <v>354</v>
      </c>
      <c r="GE272" s="57" t="s">
        <v>354</v>
      </c>
      <c r="GF272" s="57"/>
      <c r="GG272" s="57" t="s">
        <v>354</v>
      </c>
      <c r="GH272" s="57" t="s">
        <v>354</v>
      </c>
      <c r="GI272" s="57" t="s">
        <v>354</v>
      </c>
      <c r="GJ272" s="57"/>
      <c r="GK272" s="57" t="s">
        <v>354</v>
      </c>
      <c r="GL272" s="57" t="s">
        <v>354</v>
      </c>
      <c r="GM272" s="57" t="s">
        <v>354</v>
      </c>
      <c r="GN272" s="57" t="s">
        <v>354</v>
      </c>
      <c r="GO272" s="57" t="s">
        <v>354</v>
      </c>
      <c r="GP272" s="38"/>
      <c r="GQ272" s="38"/>
      <c r="GR272" s="38"/>
      <c r="GS272" s="38"/>
      <c r="GT272" s="38"/>
      <c r="GU272" s="61"/>
      <c r="GV272" s="57"/>
      <c r="GW272" s="57" t="s">
        <v>354</v>
      </c>
      <c r="GX272" s="57" t="s">
        <v>354</v>
      </c>
      <c r="GY272" s="57"/>
      <c r="GZ272" s="57" t="s">
        <v>354</v>
      </c>
      <c r="HA272" s="57" t="s">
        <v>354</v>
      </c>
      <c r="HB272" s="57"/>
      <c r="HC272" s="57" t="s">
        <v>354</v>
      </c>
      <c r="HD272" s="57" t="s">
        <v>354</v>
      </c>
      <c r="HE272" s="57" t="s">
        <v>354</v>
      </c>
      <c r="HF272" s="57"/>
      <c r="HG272" s="57" t="s">
        <v>354</v>
      </c>
      <c r="HH272" s="57" t="s">
        <v>354</v>
      </c>
      <c r="HI272" s="57" t="s">
        <v>354</v>
      </c>
      <c r="HJ272" s="57" t="s">
        <v>354</v>
      </c>
      <c r="HK272" s="57" t="s">
        <v>354</v>
      </c>
      <c r="HL272" s="57"/>
      <c r="HM272" s="38"/>
      <c r="HN272" s="38"/>
      <c r="HO272" s="37"/>
      <c r="HP272" s="61"/>
      <c r="HQ272" s="57"/>
      <c r="HR272" s="57" t="s">
        <v>354</v>
      </c>
      <c r="HS272" s="57" t="s">
        <v>354</v>
      </c>
      <c r="HT272" s="57"/>
      <c r="HU272" s="57" t="s">
        <v>354</v>
      </c>
      <c r="HV272" s="57" t="s">
        <v>354</v>
      </c>
      <c r="HW272" s="57"/>
      <c r="HX272" s="57" t="s">
        <v>354</v>
      </c>
      <c r="HY272" s="57" t="s">
        <v>354</v>
      </c>
      <c r="HZ272" s="57" t="s">
        <v>354</v>
      </c>
      <c r="IA272" s="57"/>
      <c r="IB272" s="57" t="s">
        <v>354</v>
      </c>
      <c r="IC272" s="57" t="s">
        <v>354</v>
      </c>
      <c r="ID272" s="57" t="s">
        <v>354</v>
      </c>
      <c r="IE272" s="57" t="s">
        <v>354</v>
      </c>
      <c r="IF272" s="57" t="s">
        <v>354</v>
      </c>
      <c r="IG272" s="38"/>
      <c r="IH272" s="38"/>
      <c r="II272" s="37"/>
      <c r="IJ272" s="61"/>
      <c r="IK272" s="57"/>
      <c r="IL272" s="57" t="s">
        <v>354</v>
      </c>
      <c r="IM272" s="57" t="s">
        <v>354</v>
      </c>
      <c r="IN272" s="57"/>
      <c r="IO272" s="57" t="s">
        <v>354</v>
      </c>
      <c r="IP272" s="57" t="s">
        <v>354</v>
      </c>
      <c r="IQ272" s="57"/>
      <c r="IR272" s="57" t="s">
        <v>354</v>
      </c>
      <c r="IS272" s="57" t="s">
        <v>354</v>
      </c>
      <c r="IT272" s="57" t="s">
        <v>354</v>
      </c>
      <c r="IU272" s="57"/>
      <c r="IV272" s="57" t="s">
        <v>354</v>
      </c>
      <c r="IW272" s="57" t="s">
        <v>354</v>
      </c>
      <c r="IX272" s="57" t="s">
        <v>354</v>
      </c>
      <c r="IY272" s="57" t="s">
        <v>354</v>
      </c>
      <c r="IZ272" s="57" t="s">
        <v>354</v>
      </c>
      <c r="JA272" s="38"/>
      <c r="JB272" s="38"/>
      <c r="JC272" s="57"/>
      <c r="JD272" s="57" t="s">
        <v>354</v>
      </c>
      <c r="JE272" s="57" t="s">
        <v>354</v>
      </c>
      <c r="JF272" s="57"/>
      <c r="JG272" s="57" t="s">
        <v>354</v>
      </c>
      <c r="JH272" s="57" t="s">
        <v>354</v>
      </c>
      <c r="JI272" s="57"/>
      <c r="JJ272" s="57" t="s">
        <v>354</v>
      </c>
      <c r="JK272" s="57" t="s">
        <v>354</v>
      </c>
      <c r="JL272" s="57" t="s">
        <v>354</v>
      </c>
      <c r="JM272" s="57"/>
      <c r="JN272" s="57" t="s">
        <v>354</v>
      </c>
      <c r="JO272" s="57" t="s">
        <v>354</v>
      </c>
      <c r="JP272" s="57" t="s">
        <v>354</v>
      </c>
      <c r="JQ272" s="57" t="s">
        <v>354</v>
      </c>
      <c r="JR272" s="57" t="s">
        <v>354</v>
      </c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354</v>
      </c>
      <c r="NV272" s="57" t="s">
        <v>354</v>
      </c>
      <c r="NW272" s="57"/>
      <c r="NX272" s="57"/>
      <c r="NY272" s="57"/>
      <c r="NZ272" s="57"/>
      <c r="OA272" s="57" t="s">
        <v>354</v>
      </c>
      <c r="OB272" s="57" t="s">
        <v>354</v>
      </c>
      <c r="OC272" s="57"/>
      <c r="OD272" s="57"/>
      <c r="OE272" s="57"/>
      <c r="OF272" s="57"/>
      <c r="OG272" s="57"/>
      <c r="OH272" s="57"/>
      <c r="OI272" s="38"/>
      <c r="OJ272" s="38"/>
      <c r="OK272" s="38"/>
      <c r="OL272" s="38"/>
      <c r="OM272" s="61"/>
      <c r="ON272" s="57"/>
      <c r="OO272" s="57" t="s">
        <v>354</v>
      </c>
      <c r="OP272" s="57" t="s">
        <v>354</v>
      </c>
      <c r="OQ272" s="57"/>
      <c r="OR272" s="57"/>
      <c r="OS272" s="57" t="s">
        <v>354</v>
      </c>
      <c r="OT272" s="57" t="s">
        <v>354</v>
      </c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 t="s">
        <v>354</v>
      </c>
      <c r="PI272" s="57" t="s">
        <v>354</v>
      </c>
      <c r="PJ272" s="57"/>
      <c r="PK272" s="57"/>
      <c r="PL272" s="57" t="s">
        <v>354</v>
      </c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 t="s">
        <v>354</v>
      </c>
      <c r="PX272" s="38"/>
      <c r="PY272" s="38"/>
      <c r="PZ272" s="38"/>
      <c r="QA272" s="61"/>
      <c r="QB272" s="57" t="s">
        <v>354</v>
      </c>
      <c r="QC272" s="57" t="s">
        <v>354</v>
      </c>
      <c r="QD272" s="57"/>
      <c r="QE272" s="57"/>
      <c r="QF272" s="57" t="s">
        <v>354</v>
      </c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 t="s">
        <v>354</v>
      </c>
      <c r="QR272" s="38"/>
      <c r="QS272" s="38"/>
      <c r="QT272" s="38"/>
      <c r="QU272" s="61"/>
      <c r="QV272" s="57" t="s">
        <v>354</v>
      </c>
      <c r="QW272" s="57" t="s">
        <v>354</v>
      </c>
      <c r="QX272" s="57"/>
      <c r="QY272" s="57"/>
      <c r="QZ272" s="57"/>
      <c r="RA272" s="57" t="s">
        <v>354</v>
      </c>
      <c r="RB272" s="57"/>
      <c r="RC272" s="57"/>
      <c r="RD272" s="57"/>
      <c r="RE272" s="57"/>
      <c r="RF272" s="57"/>
      <c r="RG272" s="57" t="s">
        <v>354</v>
      </c>
      <c r="RH272" s="57" t="s">
        <v>354</v>
      </c>
      <c r="RI272" s="57"/>
      <c r="RJ272" s="38"/>
      <c r="RK272" s="38"/>
      <c r="RL272" s="38"/>
      <c r="RM272" s="38"/>
      <c r="RN272" s="38"/>
      <c r="RO272" s="61"/>
      <c r="RP272" s="57" t="s">
        <v>354</v>
      </c>
      <c r="RQ272" s="57" t="s">
        <v>354</v>
      </c>
      <c r="RR272" s="57"/>
      <c r="RS272" s="57"/>
      <c r="RT272" s="57"/>
      <c r="RU272" s="57" t="s">
        <v>354</v>
      </c>
      <c r="RV272" s="57"/>
      <c r="RW272" s="57"/>
      <c r="RX272" s="57"/>
      <c r="RY272" s="57"/>
      <c r="RZ272" s="57"/>
      <c r="SA272" s="57" t="s">
        <v>354</v>
      </c>
      <c r="SB272" s="57" t="s">
        <v>354</v>
      </c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37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8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37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8"/>
      <c r="UR272" s="38"/>
      <c r="US272" s="38"/>
      <c r="UT272" s="38"/>
      <c r="UU272" s="37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8"/>
      <c r="VL272" s="38"/>
      <c r="VM272" s="38"/>
      <c r="VN272" s="38"/>
      <c r="VO272" s="37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8"/>
      <c r="WF272" s="38"/>
      <c r="WG272" s="38"/>
      <c r="WH272" s="38"/>
      <c r="WI272" s="37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8"/>
      <c r="WZ272" s="38"/>
      <c r="XA272" s="38"/>
      <c r="XB272" s="38"/>
      <c r="XC272" s="37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8"/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41"/>
        <v/>
      </c>
      <c r="AGK272" s="85" t="str">
        <f t="shared" si="942"/>
        <v/>
      </c>
      <c r="AGL272" s="85">
        <f t="shared" si="943"/>
        <v>5</v>
      </c>
      <c r="AGP272" s="36" t="str">
        <f t="shared" si="954"/>
        <v/>
      </c>
      <c r="AGQ272" s="36" t="str">
        <f t="shared" si="944"/>
        <v/>
      </c>
      <c r="AGR272" s="39">
        <f t="shared" si="955"/>
        <v>14</v>
      </c>
      <c r="AGS272" s="36" t="str">
        <f t="shared" si="956"/>
        <v/>
      </c>
      <c r="AGT272" s="36" t="str">
        <f t="shared" si="945"/>
        <v/>
      </c>
      <c r="AGU272" s="39">
        <f t="shared" si="957"/>
        <v>28</v>
      </c>
      <c r="AGV272" s="36" t="str">
        <f t="shared" si="958"/>
        <v/>
      </c>
      <c r="AGW272" s="36" t="str">
        <f t="shared" si="946"/>
        <v/>
      </c>
      <c r="AGX272" s="39">
        <f t="shared" si="959"/>
        <v>50</v>
      </c>
      <c r="AGY272" s="36" t="str">
        <f t="shared" si="960"/>
        <v/>
      </c>
      <c r="AGZ272" s="36" t="str">
        <f t="shared" si="947"/>
        <v/>
      </c>
      <c r="AHA272" s="39">
        <f t="shared" si="961"/>
        <v>10</v>
      </c>
      <c r="AHB272" s="36" t="str">
        <f t="shared" si="962"/>
        <v/>
      </c>
      <c r="AHC272" s="36" t="str">
        <f t="shared" si="948"/>
        <v/>
      </c>
      <c r="AHD272" s="39">
        <f t="shared" si="963"/>
        <v>12</v>
      </c>
      <c r="AHE272" s="36" t="str">
        <f t="shared" si="964"/>
        <v/>
      </c>
      <c r="AHF272" s="36" t="str">
        <f t="shared" si="949"/>
        <v/>
      </c>
      <c r="AHG272" s="39">
        <f t="shared" si="965"/>
        <v>14</v>
      </c>
      <c r="AHH272" s="36" t="str">
        <f t="shared" si="966"/>
        <v/>
      </c>
      <c r="AHI272" s="36" t="str">
        <f t="shared" si="950"/>
        <v/>
      </c>
      <c r="AHJ272" s="39" t="str">
        <f t="shared" si="967"/>
        <v/>
      </c>
      <c r="AHK272" s="36" t="str">
        <f t="shared" si="968"/>
        <v/>
      </c>
      <c r="AHL272" s="36" t="str">
        <f t="shared" si="951"/>
        <v/>
      </c>
      <c r="AHM272" s="39" t="str">
        <f t="shared" si="969"/>
        <v/>
      </c>
      <c r="AHN272" s="36" t="str">
        <f t="shared" si="970"/>
        <v/>
      </c>
      <c r="AHO272" s="36" t="str">
        <f t="shared" si="952"/>
        <v/>
      </c>
      <c r="AHP272" s="39" t="str">
        <f t="shared" si="971"/>
        <v/>
      </c>
      <c r="AHQ272" s="36" t="str">
        <f t="shared" si="972"/>
        <v/>
      </c>
      <c r="AHR272" s="36" t="str">
        <f t="shared" si="953"/>
        <v/>
      </c>
      <c r="AHS272" s="39" t="str">
        <f t="shared" si="973"/>
        <v/>
      </c>
    </row>
    <row r="273" spans="1:922" s="5" customFormat="1" outlineLevel="1" x14ac:dyDescent="0.25">
      <c r="A273" s="35">
        <f t="shared" si="974"/>
        <v>19</v>
      </c>
      <c r="B273" s="46" t="s">
        <v>154</v>
      </c>
      <c r="C273" s="37"/>
      <c r="D273" s="35"/>
      <c r="E273" s="35"/>
      <c r="F273" s="35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38"/>
      <c r="BI273" s="38"/>
      <c r="BJ273" s="38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38"/>
      <c r="CW273" s="38"/>
      <c r="CX273" s="38"/>
      <c r="CY273" s="61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61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38"/>
      <c r="EL273" s="38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38"/>
      <c r="FD273" s="38"/>
      <c r="FE273" s="38"/>
      <c r="FF273" s="38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38"/>
      <c r="FZ273" s="38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37"/>
      <c r="HP273" s="61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37"/>
      <c r="IJ273" s="61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 t="s">
        <v>354</v>
      </c>
      <c r="OB273" s="57" t="s">
        <v>354</v>
      </c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/>
      <c r="OP273" s="57"/>
      <c r="OQ273" s="57"/>
      <c r="OR273" s="57"/>
      <c r="OS273" s="57" t="s">
        <v>354</v>
      </c>
      <c r="OT273" s="57" t="s">
        <v>354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 t="s">
        <v>354</v>
      </c>
      <c r="PX273" s="38"/>
      <c r="PY273" s="38"/>
      <c r="PZ273" s="38"/>
      <c r="QA273" s="61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 t="s">
        <v>354</v>
      </c>
      <c r="QR273" s="38"/>
      <c r="QS273" s="38"/>
      <c r="QT273" s="38"/>
      <c r="QU273" s="61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38"/>
      <c r="RK273" s="38"/>
      <c r="RL273" s="38"/>
      <c r="RM273" s="38"/>
      <c r="RN273" s="38"/>
      <c r="RO273" s="61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37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8"/>
      <c r="TD273" s="38"/>
      <c r="TE273" s="38"/>
      <c r="TF273" s="38"/>
      <c r="TG273" s="37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37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8"/>
      <c r="UR273" s="38"/>
      <c r="US273" s="38"/>
      <c r="UT273" s="38"/>
      <c r="UU273" s="37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8"/>
      <c r="VL273" s="38"/>
      <c r="VM273" s="38"/>
      <c r="VN273" s="38"/>
      <c r="VO273" s="37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8"/>
      <c r="WF273" s="38"/>
      <c r="WG273" s="38"/>
      <c r="WH273" s="38"/>
      <c r="WI273" s="37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8"/>
      <c r="WZ273" s="38"/>
      <c r="XA273" s="38"/>
      <c r="XB273" s="38"/>
      <c r="XC273" s="37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8"/>
      <c r="XT273" s="38"/>
      <c r="XU273" s="38"/>
      <c r="XV273" s="38"/>
      <c r="XW273" s="37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7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7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7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7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7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7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7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7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7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7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J273" s="85" t="str">
        <f t="shared" si="941"/>
        <v/>
      </c>
      <c r="AGK273" s="85" t="str">
        <f t="shared" si="942"/>
        <v/>
      </c>
      <c r="AGL273" s="85" t="str">
        <f t="shared" si="943"/>
        <v/>
      </c>
      <c r="AGP273" s="36" t="str">
        <f t="shared" si="954"/>
        <v/>
      </c>
      <c r="AGQ273" s="36" t="str">
        <f t="shared" si="944"/>
        <v/>
      </c>
      <c r="AGR273" s="39" t="str">
        <f t="shared" si="955"/>
        <v/>
      </c>
      <c r="AGS273" s="36" t="str">
        <f t="shared" si="956"/>
        <v/>
      </c>
      <c r="AGT273" s="36" t="str">
        <f t="shared" si="945"/>
        <v/>
      </c>
      <c r="AGU273" s="39" t="str">
        <f t="shared" si="957"/>
        <v/>
      </c>
      <c r="AGV273" s="36" t="str">
        <f t="shared" si="958"/>
        <v/>
      </c>
      <c r="AGW273" s="36" t="str">
        <f t="shared" si="946"/>
        <v/>
      </c>
      <c r="AGX273" s="39" t="str">
        <f t="shared" si="959"/>
        <v/>
      </c>
      <c r="AGY273" s="36" t="str">
        <f t="shared" si="960"/>
        <v/>
      </c>
      <c r="AGZ273" s="36" t="str">
        <f t="shared" si="947"/>
        <v/>
      </c>
      <c r="AHA273" s="39" t="str">
        <f t="shared" si="961"/>
        <v/>
      </c>
      <c r="AHB273" s="36" t="str">
        <f t="shared" si="962"/>
        <v/>
      </c>
      <c r="AHC273" s="36" t="str">
        <f t="shared" si="948"/>
        <v/>
      </c>
      <c r="AHD273" s="39">
        <f t="shared" si="963"/>
        <v>5</v>
      </c>
      <c r="AHE273" s="36" t="str">
        <f t="shared" si="964"/>
        <v/>
      </c>
      <c r="AHF273" s="36" t="str">
        <f t="shared" si="949"/>
        <v/>
      </c>
      <c r="AHG273" s="39">
        <f t="shared" si="965"/>
        <v>1</v>
      </c>
      <c r="AHH273" s="36" t="str">
        <f t="shared" si="966"/>
        <v/>
      </c>
      <c r="AHI273" s="36" t="str">
        <f t="shared" si="950"/>
        <v/>
      </c>
      <c r="AHJ273" s="39" t="str">
        <f t="shared" si="967"/>
        <v/>
      </c>
      <c r="AHK273" s="36" t="str">
        <f t="shared" si="968"/>
        <v/>
      </c>
      <c r="AHL273" s="36" t="str">
        <f t="shared" si="951"/>
        <v/>
      </c>
      <c r="AHM273" s="39" t="str">
        <f t="shared" si="969"/>
        <v/>
      </c>
      <c r="AHN273" s="36" t="str">
        <f t="shared" si="970"/>
        <v/>
      </c>
      <c r="AHO273" s="36" t="str">
        <f t="shared" si="952"/>
        <v/>
      </c>
      <c r="AHP273" s="39" t="str">
        <f t="shared" si="971"/>
        <v/>
      </c>
      <c r="AHQ273" s="36" t="str">
        <f t="shared" si="972"/>
        <v/>
      </c>
      <c r="AHR273" s="36" t="str">
        <f t="shared" si="953"/>
        <v/>
      </c>
      <c r="AHS273" s="39" t="str">
        <f t="shared" si="973"/>
        <v/>
      </c>
    </row>
    <row r="274" spans="1:922" s="5" customFormat="1" outlineLevel="1" x14ac:dyDescent="0.25">
      <c r="A274" s="35">
        <f t="shared" si="974"/>
        <v>20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61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/>
      <c r="NV274" s="57"/>
      <c r="NW274" s="57"/>
      <c r="NX274" s="57"/>
      <c r="NY274" s="57"/>
      <c r="NZ274" s="57"/>
      <c r="OA274" s="57"/>
      <c r="OB274" s="57"/>
      <c r="OC274" s="57"/>
      <c r="OD274" s="57"/>
      <c r="OE274" s="57"/>
      <c r="OF274" s="57"/>
      <c r="OG274" s="57"/>
      <c r="OH274" s="57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37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8"/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37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8"/>
      <c r="UR274" s="38"/>
      <c r="US274" s="38"/>
      <c r="UT274" s="38"/>
      <c r="UU274" s="37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8"/>
      <c r="VL274" s="38"/>
      <c r="VM274" s="38"/>
      <c r="VN274" s="38"/>
      <c r="VO274" s="37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8"/>
      <c r="WF274" s="38"/>
      <c r="WG274" s="38"/>
      <c r="WH274" s="38"/>
      <c r="WI274" s="37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8"/>
      <c r="WZ274" s="38"/>
      <c r="XA274" s="38"/>
      <c r="XB274" s="38"/>
      <c r="XC274" s="37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8"/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si="941"/>
        <v/>
      </c>
      <c r="AGK274" s="85" t="str">
        <f t="shared" si="942"/>
        <v/>
      </c>
      <c r="AGL274" s="85" t="str">
        <f t="shared" si="943"/>
        <v/>
      </c>
      <c r="AGP274" s="36" t="str">
        <f t="shared" si="954"/>
        <v/>
      </c>
      <c r="AGQ274" s="36" t="str">
        <f t="shared" si="944"/>
        <v/>
      </c>
      <c r="AGR274" s="39" t="str">
        <f t="shared" si="955"/>
        <v/>
      </c>
      <c r="AGS274" s="36" t="str">
        <f t="shared" si="956"/>
        <v/>
      </c>
      <c r="AGT274" s="36" t="str">
        <f t="shared" si="945"/>
        <v/>
      </c>
      <c r="AGU274" s="39" t="str">
        <f t="shared" si="957"/>
        <v/>
      </c>
      <c r="AGV274" s="36" t="str">
        <f t="shared" si="958"/>
        <v/>
      </c>
      <c r="AGW274" s="36" t="str">
        <f t="shared" si="946"/>
        <v/>
      </c>
      <c r="AGX274" s="39" t="str">
        <f t="shared" si="959"/>
        <v/>
      </c>
      <c r="AGY274" s="36" t="str">
        <f t="shared" si="960"/>
        <v/>
      </c>
      <c r="AGZ274" s="36" t="str">
        <f t="shared" si="947"/>
        <v/>
      </c>
      <c r="AHA274" s="39" t="str">
        <f t="shared" si="961"/>
        <v/>
      </c>
      <c r="AHB274" s="36" t="str">
        <f t="shared" si="962"/>
        <v/>
      </c>
      <c r="AHC274" s="36" t="str">
        <f t="shared" si="948"/>
        <v/>
      </c>
      <c r="AHD274" s="39" t="str">
        <f t="shared" si="963"/>
        <v/>
      </c>
      <c r="AHE274" s="36" t="str">
        <f t="shared" si="964"/>
        <v/>
      </c>
      <c r="AHF274" s="36" t="str">
        <f t="shared" si="949"/>
        <v/>
      </c>
      <c r="AHG274" s="39" t="str">
        <f t="shared" si="965"/>
        <v/>
      </c>
      <c r="AHH274" s="36" t="str">
        <f t="shared" si="966"/>
        <v/>
      </c>
      <c r="AHI274" s="36" t="str">
        <f t="shared" si="950"/>
        <v/>
      </c>
      <c r="AHJ274" s="39" t="str">
        <f t="shared" si="967"/>
        <v/>
      </c>
      <c r="AHK274" s="36" t="str">
        <f t="shared" si="968"/>
        <v/>
      </c>
      <c r="AHL274" s="36" t="str">
        <f t="shared" si="951"/>
        <v/>
      </c>
      <c r="AHM274" s="39" t="str">
        <f t="shared" si="969"/>
        <v/>
      </c>
      <c r="AHN274" s="36" t="str">
        <f t="shared" si="970"/>
        <v/>
      </c>
      <c r="AHO274" s="36" t="str">
        <f t="shared" si="952"/>
        <v/>
      </c>
      <c r="AHP274" s="39" t="str">
        <f t="shared" si="971"/>
        <v/>
      </c>
      <c r="AHQ274" s="36" t="str">
        <f t="shared" si="972"/>
        <v/>
      </c>
      <c r="AHR274" s="36" t="str">
        <f t="shared" si="953"/>
        <v/>
      </c>
      <c r="AHS274" s="39" t="str">
        <f t="shared" si="973"/>
        <v/>
      </c>
    </row>
    <row r="275" spans="1:922" s="5" customFormat="1" outlineLevel="1" x14ac:dyDescent="0.25">
      <c r="A275" s="35">
        <f t="shared" si="974"/>
        <v>21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37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8"/>
      <c r="TD275" s="38"/>
      <c r="TE275" s="38"/>
      <c r="TF275" s="38"/>
      <c r="TG275" s="37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37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8"/>
      <c r="UR275" s="38"/>
      <c r="US275" s="38"/>
      <c r="UT275" s="38"/>
      <c r="UU275" s="37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8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41"/>
        <v/>
      </c>
      <c r="AGK275" s="85" t="str">
        <f t="shared" si="942"/>
        <v/>
      </c>
      <c r="AGL275" s="85" t="str">
        <f t="shared" si="943"/>
        <v/>
      </c>
      <c r="AGP275" s="36" t="str">
        <f t="shared" si="954"/>
        <v/>
      </c>
      <c r="AGQ275" s="36" t="str">
        <f t="shared" si="944"/>
        <v/>
      </c>
      <c r="AGR275" s="39" t="str">
        <f t="shared" si="955"/>
        <v/>
      </c>
      <c r="AGS275" s="36" t="str">
        <f t="shared" si="956"/>
        <v/>
      </c>
      <c r="AGT275" s="36" t="str">
        <f t="shared" si="945"/>
        <v/>
      </c>
      <c r="AGU275" s="39" t="str">
        <f t="shared" si="957"/>
        <v/>
      </c>
      <c r="AGV275" s="36" t="str">
        <f t="shared" si="958"/>
        <v/>
      </c>
      <c r="AGW275" s="36" t="str">
        <f t="shared" si="946"/>
        <v/>
      </c>
      <c r="AGX275" s="39" t="str">
        <f t="shared" si="959"/>
        <v/>
      </c>
      <c r="AGY275" s="36" t="str">
        <f t="shared" si="960"/>
        <v/>
      </c>
      <c r="AGZ275" s="36" t="str">
        <f t="shared" si="947"/>
        <v/>
      </c>
      <c r="AHA275" s="39" t="str">
        <f t="shared" si="961"/>
        <v/>
      </c>
      <c r="AHB275" s="36" t="str">
        <f t="shared" si="962"/>
        <v/>
      </c>
      <c r="AHC275" s="36" t="str">
        <f t="shared" si="948"/>
        <v/>
      </c>
      <c r="AHD275" s="39" t="str">
        <f t="shared" si="963"/>
        <v/>
      </c>
      <c r="AHE275" s="36" t="str">
        <f t="shared" si="964"/>
        <v/>
      </c>
      <c r="AHF275" s="36" t="str">
        <f t="shared" si="949"/>
        <v/>
      </c>
      <c r="AHG275" s="39" t="str">
        <f t="shared" si="965"/>
        <v/>
      </c>
      <c r="AHH275" s="36" t="str">
        <f t="shared" si="966"/>
        <v/>
      </c>
      <c r="AHI275" s="36" t="str">
        <f t="shared" si="950"/>
        <v/>
      </c>
      <c r="AHJ275" s="39" t="str">
        <f t="shared" si="967"/>
        <v/>
      </c>
      <c r="AHK275" s="36" t="str">
        <f t="shared" si="968"/>
        <v/>
      </c>
      <c r="AHL275" s="36" t="str">
        <f t="shared" si="951"/>
        <v/>
      </c>
      <c r="AHM275" s="39" t="str">
        <f t="shared" si="969"/>
        <v/>
      </c>
      <c r="AHN275" s="36" t="str">
        <f t="shared" si="970"/>
        <v/>
      </c>
      <c r="AHO275" s="36" t="str">
        <f t="shared" si="952"/>
        <v/>
      </c>
      <c r="AHP275" s="39" t="str">
        <f t="shared" si="971"/>
        <v/>
      </c>
      <c r="AHQ275" s="36" t="str">
        <f t="shared" si="972"/>
        <v/>
      </c>
      <c r="AHR275" s="36" t="str">
        <f t="shared" si="953"/>
        <v/>
      </c>
      <c r="AHS275" s="39" t="str">
        <f t="shared" si="973"/>
        <v/>
      </c>
    </row>
    <row r="276" spans="1:922" s="5" customFormat="1" outlineLevel="1" x14ac:dyDescent="0.25">
      <c r="A276" s="35">
        <f t="shared" si="974"/>
        <v>22</v>
      </c>
      <c r="B276" s="36"/>
      <c r="C276" s="37"/>
      <c r="D276" s="35"/>
      <c r="E276" s="35"/>
      <c r="F276" s="35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7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7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7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7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7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7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7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7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7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7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37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8"/>
      <c r="TD276" s="38"/>
      <c r="TE276" s="38"/>
      <c r="TF276" s="38"/>
      <c r="TG276" s="37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37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8"/>
      <c r="UR276" s="38"/>
      <c r="US276" s="38"/>
      <c r="UT276" s="38"/>
      <c r="UU276" s="37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8"/>
      <c r="VL276" s="38"/>
      <c r="VM276" s="38"/>
      <c r="VN276" s="38"/>
      <c r="VO276" s="37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8"/>
      <c r="WF276" s="38"/>
      <c r="WG276" s="38"/>
      <c r="WH276" s="38"/>
      <c r="WI276" s="37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8"/>
      <c r="WZ276" s="38"/>
      <c r="XA276" s="38"/>
      <c r="XB276" s="38"/>
      <c r="XC276" s="37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8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41"/>
        <v/>
      </c>
      <c r="AGK276" s="85" t="str">
        <f t="shared" si="942"/>
        <v/>
      </c>
      <c r="AGL276" s="85" t="str">
        <f t="shared" si="943"/>
        <v/>
      </c>
      <c r="AGP276" s="36" t="str">
        <f t="shared" si="954"/>
        <v/>
      </c>
      <c r="AGQ276" s="36" t="str">
        <f t="shared" si="944"/>
        <v/>
      </c>
      <c r="AGR276" s="39" t="str">
        <f t="shared" si="955"/>
        <v/>
      </c>
      <c r="AGS276" s="36" t="str">
        <f t="shared" si="956"/>
        <v/>
      </c>
      <c r="AGT276" s="36" t="str">
        <f t="shared" si="945"/>
        <v/>
      </c>
      <c r="AGU276" s="39" t="str">
        <f t="shared" si="957"/>
        <v/>
      </c>
      <c r="AGV276" s="36" t="str">
        <f t="shared" si="958"/>
        <v/>
      </c>
      <c r="AGW276" s="36" t="str">
        <f t="shared" si="946"/>
        <v/>
      </c>
      <c r="AGX276" s="39" t="str">
        <f t="shared" si="959"/>
        <v/>
      </c>
      <c r="AGY276" s="36" t="str">
        <f t="shared" si="960"/>
        <v/>
      </c>
      <c r="AGZ276" s="36" t="str">
        <f t="shared" si="947"/>
        <v/>
      </c>
      <c r="AHA276" s="39" t="str">
        <f t="shared" si="961"/>
        <v/>
      </c>
      <c r="AHB276" s="36" t="str">
        <f t="shared" si="962"/>
        <v/>
      </c>
      <c r="AHC276" s="36" t="str">
        <f t="shared" si="948"/>
        <v/>
      </c>
      <c r="AHD276" s="39" t="str">
        <f t="shared" si="963"/>
        <v/>
      </c>
      <c r="AHE276" s="36" t="str">
        <f t="shared" si="964"/>
        <v/>
      </c>
      <c r="AHF276" s="36" t="str">
        <f t="shared" si="949"/>
        <v/>
      </c>
      <c r="AHG276" s="39" t="str">
        <f t="shared" si="965"/>
        <v/>
      </c>
      <c r="AHH276" s="36" t="str">
        <f t="shared" si="966"/>
        <v/>
      </c>
      <c r="AHI276" s="36" t="str">
        <f t="shared" si="950"/>
        <v/>
      </c>
      <c r="AHJ276" s="39" t="str">
        <f t="shared" si="967"/>
        <v/>
      </c>
      <c r="AHK276" s="36" t="str">
        <f t="shared" si="968"/>
        <v/>
      </c>
      <c r="AHL276" s="36" t="str">
        <f t="shared" si="951"/>
        <v/>
      </c>
      <c r="AHM276" s="39" t="str">
        <f t="shared" si="969"/>
        <v/>
      </c>
      <c r="AHN276" s="36" t="str">
        <f t="shared" si="970"/>
        <v/>
      </c>
      <c r="AHO276" s="36" t="str">
        <f t="shared" si="952"/>
        <v/>
      </c>
      <c r="AHP276" s="39" t="str">
        <f t="shared" si="971"/>
        <v/>
      </c>
      <c r="AHQ276" s="36" t="str">
        <f t="shared" si="972"/>
        <v/>
      </c>
      <c r="AHR276" s="36" t="str">
        <f t="shared" si="953"/>
        <v/>
      </c>
      <c r="AHS276" s="39" t="str">
        <f t="shared" si="973"/>
        <v/>
      </c>
    </row>
    <row r="277" spans="1:922" s="32" customFormat="1" x14ac:dyDescent="0.25">
      <c r="A277" s="31" t="s">
        <v>42</v>
      </c>
      <c r="C277" s="33"/>
      <c r="D277" s="33"/>
      <c r="E277" s="33"/>
      <c r="F277" s="34"/>
      <c r="G277" s="33"/>
      <c r="H277" s="33"/>
      <c r="I277" s="33"/>
      <c r="J277" s="34"/>
      <c r="K277" s="33"/>
      <c r="L277" s="33"/>
      <c r="M277" s="33"/>
      <c r="N277" s="34"/>
      <c r="O277" s="33"/>
      <c r="P277" s="33"/>
      <c r="Q277" s="33"/>
      <c r="R277" s="34"/>
      <c r="S277" s="33"/>
      <c r="T277" s="33"/>
      <c r="U277" s="33"/>
      <c r="V277" s="34"/>
      <c r="W277" s="33"/>
      <c r="X277" s="33"/>
      <c r="Y277" s="33"/>
      <c r="Z277" s="34"/>
      <c r="AA277" s="33"/>
      <c r="AB277" s="33"/>
      <c r="AC277" s="33"/>
      <c r="AD277" s="34"/>
      <c r="AE277" s="33"/>
      <c r="AF277" s="33"/>
      <c r="AG277" s="33"/>
      <c r="AH277" s="34"/>
      <c r="AI277" s="33"/>
      <c r="AJ277" s="33"/>
      <c r="AK277" s="33"/>
      <c r="AL277" s="34"/>
      <c r="AM277" s="33"/>
      <c r="AN277" s="33"/>
      <c r="AO277" s="33"/>
      <c r="AP277" s="34"/>
      <c r="AQ277" s="33"/>
      <c r="AR277" s="33"/>
      <c r="AS277" s="33"/>
      <c r="AT277" s="34"/>
      <c r="AU277" s="33"/>
      <c r="AV277" s="33"/>
      <c r="AW277" s="33"/>
      <c r="AX277" s="34"/>
      <c r="AY277" s="33"/>
      <c r="AZ277" s="33"/>
      <c r="BA277" s="33"/>
      <c r="BB277" s="34"/>
      <c r="BC277" s="33"/>
      <c r="BD277" s="33"/>
      <c r="BE277" s="33"/>
      <c r="BF277" s="34"/>
      <c r="BG277" s="33"/>
      <c r="BH277" s="33"/>
      <c r="BI277" s="33"/>
      <c r="BJ277" s="34"/>
      <c r="BK277" s="33"/>
      <c r="BL277" s="33"/>
      <c r="BM277" s="33"/>
      <c r="BN277" s="34"/>
      <c r="BO277" s="33"/>
      <c r="BP277" s="33"/>
      <c r="BQ277" s="33"/>
      <c r="BR277" s="34"/>
      <c r="BS277" s="33"/>
      <c r="BT277" s="33"/>
      <c r="BU277" s="33"/>
      <c r="BV277" s="34"/>
      <c r="BW277" s="33"/>
      <c r="BX277" s="33"/>
      <c r="BY277" s="33"/>
      <c r="BZ277" s="34"/>
      <c r="CA277" s="33"/>
      <c r="CB277" s="33"/>
      <c r="CC277" s="33"/>
      <c r="CD277" s="34"/>
      <c r="CE277" s="33"/>
      <c r="CF277" s="33"/>
      <c r="CG277" s="33"/>
      <c r="CH277" s="34"/>
      <c r="CI277" s="33"/>
      <c r="CJ277" s="33"/>
      <c r="CK277" s="33"/>
      <c r="CL277" s="34"/>
      <c r="CM277" s="33"/>
      <c r="CN277" s="33"/>
      <c r="CO277" s="33"/>
      <c r="CP277" s="34"/>
      <c r="CQ277" s="33"/>
      <c r="CR277" s="33"/>
      <c r="CS277" s="33"/>
      <c r="CT277" s="34"/>
      <c r="CU277" s="33"/>
      <c r="CV277" s="33"/>
      <c r="CW277" s="33"/>
      <c r="CX277" s="34"/>
      <c r="CY277" s="33"/>
      <c r="CZ277" s="33"/>
      <c r="DA277" s="33"/>
      <c r="DB277" s="34"/>
      <c r="DC277" s="33"/>
      <c r="DD277" s="33"/>
      <c r="DE277" s="33"/>
      <c r="DF277" s="34"/>
      <c r="DG277" s="33"/>
      <c r="DH277" s="33"/>
      <c r="DI277" s="33"/>
      <c r="DJ277" s="34"/>
      <c r="DK277" s="33"/>
      <c r="DL277" s="33"/>
      <c r="DM277" s="33"/>
      <c r="DN277" s="34"/>
      <c r="DO277" s="33"/>
      <c r="DP277" s="33"/>
      <c r="DQ277" s="33"/>
      <c r="DR277" s="34"/>
      <c r="DS277" s="33"/>
      <c r="DT277" s="33"/>
      <c r="DU277" s="33"/>
      <c r="DV277" s="34"/>
      <c r="DW277" s="33"/>
      <c r="DX277" s="33"/>
      <c r="DY277" s="33"/>
      <c r="DZ277" s="34"/>
      <c r="EA277" s="33"/>
      <c r="EB277" s="33"/>
      <c r="EC277" s="33"/>
      <c r="ED277" s="34"/>
      <c r="EE277" s="33"/>
      <c r="EF277" s="33"/>
      <c r="EG277" s="33"/>
      <c r="EH277" s="34"/>
      <c r="EI277" s="33"/>
      <c r="EJ277" s="33"/>
      <c r="EK277" s="33"/>
      <c r="EL277" s="34"/>
      <c r="EM277" s="33"/>
      <c r="EN277" s="33"/>
      <c r="EO277" s="33"/>
      <c r="EP277" s="34"/>
      <c r="EQ277" s="33"/>
      <c r="ER277" s="33"/>
      <c r="ES277" s="33"/>
      <c r="ET277" s="34"/>
      <c r="EU277" s="33"/>
      <c r="EV277" s="33"/>
      <c r="EW277" s="33"/>
      <c r="EX277" s="34"/>
      <c r="EY277" s="33"/>
      <c r="EZ277" s="33"/>
      <c r="FA277" s="33"/>
      <c r="FB277" s="34"/>
      <c r="FC277" s="33"/>
      <c r="FD277" s="33"/>
      <c r="FE277" s="33"/>
      <c r="FF277" s="34"/>
      <c r="FG277" s="33"/>
      <c r="FH277" s="33"/>
      <c r="FI277" s="33"/>
      <c r="FJ277" s="34"/>
      <c r="FK277" s="33"/>
      <c r="FL277" s="33"/>
      <c r="FM277" s="33"/>
      <c r="FN277" s="34"/>
      <c r="FO277" s="33"/>
      <c r="FP277" s="33"/>
      <c r="FQ277" s="33"/>
      <c r="FR277" s="34"/>
      <c r="FS277" s="33"/>
      <c r="FT277" s="33"/>
      <c r="FU277" s="33"/>
      <c r="FV277" s="34"/>
      <c r="FW277" s="33"/>
      <c r="FX277" s="33"/>
      <c r="FY277" s="33"/>
      <c r="FZ277" s="34"/>
      <c r="GA277" s="33"/>
      <c r="GB277" s="33"/>
      <c r="GC277" s="33"/>
      <c r="GD277" s="34"/>
      <c r="GE277" s="33"/>
      <c r="GF277" s="33"/>
      <c r="GG277" s="33"/>
      <c r="GH277" s="34"/>
      <c r="GI277" s="33"/>
      <c r="GJ277" s="33"/>
      <c r="GK277" s="33"/>
      <c r="GL277" s="34"/>
      <c r="GM277" s="33"/>
      <c r="GN277" s="33"/>
      <c r="GO277" s="33"/>
      <c r="GP277" s="34"/>
      <c r="GQ277" s="33"/>
      <c r="GR277" s="33"/>
      <c r="GS277" s="33"/>
      <c r="GT277" s="34"/>
      <c r="GU277" s="33"/>
      <c r="GV277" s="33"/>
      <c r="GW277" s="33"/>
      <c r="GX277" s="34"/>
      <c r="GY277" s="33"/>
      <c r="GZ277" s="33"/>
      <c r="HA277" s="33"/>
      <c r="HB277" s="34"/>
      <c r="HC277" s="33"/>
      <c r="HD277" s="33"/>
      <c r="HE277" s="33"/>
      <c r="HF277" s="34"/>
      <c r="HG277" s="33"/>
      <c r="HH277" s="33"/>
      <c r="HI277" s="33"/>
      <c r="HJ277" s="34"/>
      <c r="HK277" s="33"/>
      <c r="HL277" s="33"/>
      <c r="HM277" s="33"/>
      <c r="HN277" s="34"/>
      <c r="HO277" s="33"/>
      <c r="HP277" s="33"/>
      <c r="HQ277" s="33"/>
      <c r="HR277" s="34"/>
      <c r="HS277" s="33"/>
      <c r="HT277" s="33"/>
      <c r="HU277" s="33"/>
      <c r="HV277" s="34"/>
      <c r="HW277" s="33"/>
      <c r="HX277" s="33"/>
      <c r="HY277" s="33"/>
      <c r="HZ277" s="34"/>
      <c r="IA277" s="33"/>
      <c r="IB277" s="33"/>
      <c r="IC277" s="33"/>
      <c r="ID277" s="34"/>
      <c r="IE277" s="33"/>
      <c r="IF277" s="33"/>
      <c r="IG277" s="33"/>
      <c r="IH277" s="34"/>
      <c r="II277" s="33"/>
      <c r="IJ277" s="33"/>
      <c r="IK277" s="33"/>
      <c r="IL277" s="34"/>
      <c r="IM277" s="33"/>
      <c r="IN277" s="33"/>
      <c r="IO277" s="33"/>
      <c r="IP277" s="34"/>
      <c r="IQ277" s="33"/>
      <c r="IR277" s="33"/>
      <c r="IS277" s="33"/>
      <c r="IT277" s="34"/>
      <c r="IU277" s="33"/>
      <c r="IV277" s="33"/>
      <c r="IW277" s="33"/>
      <c r="IX277" s="34"/>
      <c r="IY277" s="33"/>
      <c r="IZ277" s="33"/>
      <c r="JA277" s="33"/>
      <c r="JB277" s="34"/>
      <c r="JC277" s="33"/>
      <c r="JD277" s="33"/>
      <c r="JE277" s="33"/>
      <c r="JF277" s="34"/>
      <c r="JG277" s="33"/>
      <c r="JH277" s="33"/>
      <c r="JI277" s="33"/>
      <c r="JJ277" s="34"/>
      <c r="JK277" s="33"/>
      <c r="JL277" s="33"/>
      <c r="JM277" s="33"/>
      <c r="JN277" s="34"/>
      <c r="JO277" s="33"/>
      <c r="JP277" s="33"/>
      <c r="JQ277" s="33"/>
      <c r="JR277" s="34"/>
      <c r="JS277" s="33"/>
      <c r="JT277" s="33"/>
      <c r="JU277" s="33"/>
      <c r="JV277" s="34"/>
      <c r="JW277" s="33"/>
      <c r="JX277" s="33"/>
      <c r="JY277" s="33"/>
      <c r="JZ277" s="34"/>
      <c r="KA277" s="33"/>
      <c r="KB277" s="33"/>
      <c r="KC277" s="33"/>
      <c r="KD277" s="34"/>
      <c r="KE277" s="33"/>
      <c r="KF277" s="33"/>
      <c r="KG277" s="33"/>
      <c r="KH277" s="34"/>
      <c r="KI277" s="33"/>
      <c r="KJ277" s="33"/>
      <c r="KK277" s="33"/>
      <c r="KL277" s="34"/>
      <c r="KM277" s="33"/>
      <c r="KN277" s="33"/>
      <c r="KO277" s="33"/>
      <c r="KP277" s="34"/>
      <c r="KQ277" s="33"/>
      <c r="KR277" s="33"/>
      <c r="KS277" s="33"/>
      <c r="KT277" s="34"/>
      <c r="KU277" s="33"/>
      <c r="KV277" s="33"/>
      <c r="KW277" s="33"/>
      <c r="KX277" s="34"/>
      <c r="KY277" s="33"/>
      <c r="KZ277" s="33"/>
      <c r="LA277" s="33"/>
      <c r="LB277" s="34"/>
      <c r="LC277" s="33"/>
      <c r="LD277" s="33"/>
      <c r="LE277" s="33"/>
      <c r="LF277" s="34"/>
      <c r="LG277" s="33"/>
      <c r="LH277" s="33"/>
      <c r="LI277" s="33"/>
      <c r="LJ277" s="34"/>
      <c r="LK277" s="33"/>
      <c r="LL277" s="33"/>
      <c r="LM277" s="33"/>
      <c r="LN277" s="34"/>
      <c r="LO277" s="33"/>
      <c r="LP277" s="33"/>
      <c r="LQ277" s="33"/>
      <c r="LR277" s="34"/>
      <c r="LS277" s="33"/>
      <c r="LT277" s="33"/>
      <c r="LU277" s="33"/>
      <c r="LV277" s="34"/>
      <c r="LW277" s="33"/>
      <c r="LX277" s="33"/>
      <c r="LY277" s="33"/>
      <c r="LZ277" s="34"/>
      <c r="MA277" s="33"/>
      <c r="MB277" s="33"/>
      <c r="MC277" s="33"/>
      <c r="MD277" s="34"/>
      <c r="ME277" s="33"/>
      <c r="MF277" s="33"/>
      <c r="MG277" s="33"/>
      <c r="MH277" s="34"/>
      <c r="MI277" s="33"/>
      <c r="MJ277" s="33"/>
      <c r="MK277" s="33"/>
      <c r="ML277" s="34"/>
      <c r="MM277" s="33"/>
      <c r="MN277" s="33"/>
      <c r="MO277" s="33"/>
      <c r="MP277" s="34"/>
      <c r="MQ277" s="33"/>
      <c r="MR277" s="33"/>
      <c r="MS277" s="33"/>
      <c r="MT277" s="34"/>
      <c r="MU277" s="33"/>
      <c r="MV277" s="33"/>
      <c r="MW277" s="33"/>
      <c r="MX277" s="34"/>
      <c r="MY277" s="33"/>
      <c r="MZ277" s="33"/>
      <c r="NA277" s="33"/>
      <c r="NB277" s="34"/>
      <c r="NC277" s="33"/>
      <c r="ND277" s="33"/>
      <c r="NE277" s="33"/>
      <c r="NF277" s="34"/>
      <c r="NG277" s="33"/>
      <c r="NH277" s="33"/>
      <c r="NI277" s="33"/>
      <c r="NJ277" s="34"/>
      <c r="NK277" s="33"/>
      <c r="NL277" s="33"/>
      <c r="NM277" s="33"/>
      <c r="NN277" s="34"/>
      <c r="NO277" s="33"/>
      <c r="NP277" s="33"/>
      <c r="NQ277" s="33"/>
      <c r="NR277" s="34"/>
      <c r="NS277" s="33"/>
      <c r="NT277" s="33"/>
      <c r="NU277" s="33"/>
      <c r="NV277" s="34"/>
      <c r="NW277" s="33"/>
      <c r="NX277" s="33"/>
      <c r="NY277" s="33"/>
      <c r="NZ277" s="34"/>
      <c r="OA277" s="33"/>
      <c r="OB277" s="33"/>
      <c r="OC277" s="33"/>
      <c r="OD277" s="34"/>
      <c r="OE277" s="33"/>
      <c r="OF277" s="33"/>
      <c r="OG277" s="33"/>
      <c r="OH277" s="34"/>
      <c r="OI277" s="33"/>
      <c r="OJ277" s="33"/>
      <c r="OK277" s="33"/>
      <c r="OL277" s="34"/>
      <c r="OM277" s="33"/>
      <c r="ON277" s="33"/>
      <c r="OO277" s="33"/>
      <c r="OP277" s="34"/>
      <c r="OQ277" s="33"/>
      <c r="OR277" s="33"/>
      <c r="OS277" s="33"/>
      <c r="OT277" s="34"/>
      <c r="OU277" s="33"/>
      <c r="OV277" s="33"/>
      <c r="OW277" s="33"/>
      <c r="OX277" s="34"/>
      <c r="OY277" s="33"/>
      <c r="OZ277" s="33"/>
      <c r="PA277" s="33"/>
      <c r="PB277" s="34"/>
      <c r="PC277" s="33"/>
      <c r="PD277" s="33"/>
      <c r="PE277" s="33"/>
      <c r="PF277" s="34"/>
      <c r="PG277" s="33"/>
      <c r="PH277" s="33"/>
      <c r="PI277" s="33"/>
      <c r="PJ277" s="34"/>
      <c r="PK277" s="33"/>
      <c r="PL277" s="33"/>
      <c r="PM277" s="33"/>
      <c r="PN277" s="34"/>
      <c r="PO277" s="33"/>
      <c r="PP277" s="33"/>
      <c r="PQ277" s="33"/>
      <c r="PR277" s="34"/>
      <c r="PS277" s="33"/>
      <c r="PT277" s="33"/>
      <c r="PU277" s="33"/>
      <c r="PV277" s="34"/>
      <c r="PW277" s="33"/>
      <c r="PX277" s="33"/>
      <c r="PY277" s="33"/>
      <c r="PZ277" s="34"/>
      <c r="QA277" s="33"/>
      <c r="QB277" s="33"/>
      <c r="QC277" s="33"/>
      <c r="QD277" s="34"/>
      <c r="QE277" s="33"/>
      <c r="QF277" s="33"/>
      <c r="QG277" s="33"/>
      <c r="QH277" s="34"/>
      <c r="QI277" s="33"/>
      <c r="QJ277" s="33"/>
      <c r="QK277" s="33"/>
      <c r="QL277" s="34"/>
      <c r="QM277" s="33"/>
      <c r="QN277" s="33"/>
      <c r="QO277" s="33"/>
      <c r="QP277" s="34"/>
      <c r="QQ277" s="33"/>
      <c r="QR277" s="33"/>
      <c r="QS277" s="33"/>
      <c r="QT277" s="34"/>
      <c r="QU277" s="33"/>
      <c r="QV277" s="33"/>
      <c r="QW277" s="33"/>
      <c r="QX277" s="34"/>
      <c r="QY277" s="33"/>
      <c r="QZ277" s="33"/>
      <c r="RA277" s="33"/>
      <c r="RB277" s="34"/>
      <c r="RC277" s="33"/>
      <c r="RD277" s="33"/>
      <c r="RE277" s="33"/>
      <c r="RF277" s="34"/>
      <c r="RG277" s="33"/>
      <c r="RH277" s="33"/>
      <c r="RI277" s="33"/>
      <c r="RJ277" s="34"/>
      <c r="RK277" s="33"/>
      <c r="RL277" s="33"/>
      <c r="RM277" s="33"/>
      <c r="RN277" s="34"/>
      <c r="RO277" s="33"/>
      <c r="RP277" s="33"/>
      <c r="RQ277" s="33"/>
      <c r="RR277" s="34"/>
      <c r="RS277" s="33"/>
      <c r="RT277" s="33"/>
      <c r="RU277" s="33"/>
      <c r="RV277" s="34"/>
      <c r="RW277" s="33"/>
      <c r="RX277" s="33"/>
      <c r="RY277" s="33"/>
      <c r="RZ277" s="34"/>
      <c r="SA277" s="33"/>
      <c r="SB277" s="33"/>
      <c r="SC277" s="33"/>
      <c r="SD277" s="34"/>
      <c r="SE277" s="33"/>
      <c r="SF277" s="33"/>
      <c r="SG277" s="33"/>
      <c r="SH277" s="33"/>
      <c r="SI277" s="33"/>
      <c r="SJ277" s="33"/>
      <c r="SK277" s="33"/>
      <c r="SL277" s="34"/>
      <c r="SM277" s="33"/>
      <c r="SN277" s="33"/>
      <c r="SO277" s="33"/>
      <c r="SP277" s="34"/>
      <c r="SQ277" s="33"/>
      <c r="SR277" s="33"/>
      <c r="SS277" s="33"/>
      <c r="ST277" s="34"/>
      <c r="SU277" s="33"/>
      <c r="SV277" s="33"/>
      <c r="SW277" s="33"/>
      <c r="SX277" s="34"/>
      <c r="SY277" s="33"/>
      <c r="SZ277" s="33"/>
      <c r="TA277" s="33"/>
      <c r="TB277" s="34"/>
      <c r="TC277" s="33"/>
      <c r="TD277" s="33"/>
      <c r="TE277" s="33"/>
      <c r="TF277" s="34"/>
      <c r="TG277" s="33"/>
      <c r="TH277" s="33"/>
      <c r="TI277" s="33"/>
      <c r="TJ277" s="34"/>
      <c r="TK277" s="33"/>
      <c r="TL277" s="33"/>
      <c r="TM277" s="33"/>
      <c r="TN277" s="34"/>
      <c r="TO277" s="33"/>
      <c r="TP277" s="33"/>
      <c r="TQ277" s="33"/>
      <c r="TR277" s="34"/>
      <c r="TS277" s="33"/>
      <c r="TT277" s="33"/>
      <c r="TU277" s="33"/>
      <c r="TV277" s="34"/>
      <c r="TW277" s="33"/>
      <c r="TX277" s="33"/>
      <c r="TY277" s="33"/>
      <c r="TZ277" s="34"/>
      <c r="UA277" s="33"/>
      <c r="UB277" s="33"/>
      <c r="UC277" s="33"/>
      <c r="UD277" s="34"/>
      <c r="UE277" s="33"/>
      <c r="UF277" s="33"/>
      <c r="UG277" s="33"/>
      <c r="UH277" s="34"/>
      <c r="UI277" s="33"/>
      <c r="UJ277" s="33"/>
      <c r="UK277" s="33"/>
      <c r="UL277" s="34"/>
      <c r="UM277" s="33"/>
      <c r="UN277" s="33"/>
      <c r="UO277" s="33"/>
      <c r="UP277" s="34"/>
      <c r="UQ277" s="33"/>
      <c r="UR277" s="33"/>
      <c r="US277" s="33"/>
      <c r="UT277" s="34"/>
      <c r="UU277" s="33"/>
      <c r="UV277" s="33"/>
      <c r="UW277" s="33"/>
      <c r="UX277" s="34"/>
      <c r="UY277" s="33"/>
      <c r="UZ277" s="33"/>
      <c r="VA277" s="33"/>
      <c r="VB277" s="34"/>
      <c r="VC277" s="33"/>
      <c r="VD277" s="33"/>
      <c r="VE277" s="33"/>
      <c r="VF277" s="34"/>
      <c r="VG277" s="33"/>
      <c r="VH277" s="33"/>
      <c r="VI277" s="33"/>
      <c r="VJ277" s="34"/>
      <c r="VK277" s="33"/>
      <c r="VL277" s="33"/>
      <c r="VM277" s="33"/>
      <c r="VN277" s="34"/>
      <c r="VO277" s="33"/>
      <c r="VP277" s="33"/>
      <c r="VQ277" s="33"/>
      <c r="VR277" s="34"/>
      <c r="VS277" s="33"/>
      <c r="VT277" s="33"/>
      <c r="VU277" s="33"/>
      <c r="VV277" s="34"/>
      <c r="VW277" s="33"/>
      <c r="VX277" s="33"/>
      <c r="VY277" s="33"/>
      <c r="VZ277" s="34"/>
      <c r="WA277" s="33"/>
      <c r="WB277" s="33"/>
      <c r="WC277" s="33"/>
      <c r="WD277" s="34"/>
      <c r="WE277" s="33"/>
      <c r="WF277" s="33"/>
      <c r="WG277" s="33"/>
      <c r="WH277" s="34"/>
      <c r="WI277" s="33"/>
      <c r="WJ277" s="33"/>
      <c r="WK277" s="33"/>
      <c r="WL277" s="34"/>
      <c r="WM277" s="33"/>
      <c r="WN277" s="33"/>
      <c r="WO277" s="33"/>
      <c r="WP277" s="34"/>
      <c r="WQ277" s="33"/>
      <c r="WR277" s="33"/>
      <c r="WS277" s="33"/>
      <c r="WT277" s="34"/>
      <c r="WU277" s="33"/>
      <c r="WV277" s="33"/>
      <c r="WW277" s="33"/>
      <c r="WX277" s="34"/>
      <c r="WY277" s="33"/>
      <c r="WZ277" s="33"/>
      <c r="XA277" s="33"/>
      <c r="XB277" s="34"/>
      <c r="XC277" s="33"/>
      <c r="XD277" s="33"/>
      <c r="XE277" s="33"/>
      <c r="XF277" s="34"/>
      <c r="XG277" s="33"/>
      <c r="XH277" s="33"/>
      <c r="XI277" s="33"/>
      <c r="XJ277" s="34"/>
      <c r="XK277" s="33"/>
      <c r="XL277" s="33"/>
      <c r="XM277" s="33"/>
      <c r="XN277" s="34"/>
      <c r="XO277" s="33"/>
      <c r="XP277" s="33"/>
      <c r="XQ277" s="33"/>
      <c r="XR277" s="34"/>
      <c r="XS277" s="33"/>
      <c r="XT277" s="33"/>
      <c r="XU277" s="33"/>
      <c r="XV277" s="34"/>
      <c r="XW277" s="33"/>
      <c r="XX277" s="33"/>
      <c r="XY277" s="33"/>
      <c r="XZ277" s="34"/>
      <c r="YA277" s="33"/>
      <c r="YB277" s="33"/>
      <c r="YC277" s="33"/>
      <c r="YD277" s="34"/>
      <c r="YE277" s="33"/>
      <c r="YF277" s="33"/>
      <c r="YG277" s="33"/>
      <c r="YH277" s="34"/>
      <c r="YI277" s="33"/>
      <c r="YJ277" s="33"/>
      <c r="YK277" s="33"/>
      <c r="YL277" s="34"/>
      <c r="YM277" s="33"/>
      <c r="YN277" s="33"/>
      <c r="YO277" s="33"/>
      <c r="YP277" s="34"/>
      <c r="YQ277" s="33"/>
      <c r="YR277" s="33"/>
      <c r="YS277" s="33"/>
      <c r="YT277" s="34"/>
      <c r="YU277" s="33"/>
      <c r="YV277" s="33"/>
      <c r="YW277" s="33"/>
      <c r="YX277" s="34"/>
      <c r="YY277" s="33"/>
      <c r="YZ277" s="33"/>
      <c r="ZA277" s="33"/>
      <c r="ZB277" s="34"/>
      <c r="ZC277" s="33"/>
      <c r="ZD277" s="33"/>
      <c r="ZE277" s="33"/>
      <c r="ZF277" s="34"/>
      <c r="ZG277" s="33"/>
      <c r="ZH277" s="33"/>
      <c r="ZI277" s="33"/>
      <c r="ZJ277" s="34"/>
      <c r="ZK277" s="33"/>
      <c r="ZL277" s="33"/>
      <c r="ZM277" s="33"/>
      <c r="ZN277" s="34"/>
      <c r="ZO277" s="33"/>
      <c r="ZP277" s="33"/>
      <c r="ZQ277" s="33"/>
      <c r="ZR277" s="34"/>
      <c r="ZS277" s="33"/>
      <c r="ZT277" s="33"/>
      <c r="ZU277" s="33"/>
      <c r="ZV277" s="34"/>
      <c r="ZW277" s="33"/>
      <c r="ZX277" s="33"/>
      <c r="ZY277" s="33"/>
      <c r="ZZ277" s="34"/>
      <c r="AAA277" s="33"/>
      <c r="AAB277" s="33"/>
      <c r="AAC277" s="33"/>
      <c r="AAD277" s="34"/>
      <c r="AAE277" s="33"/>
      <c r="AAF277" s="33"/>
      <c r="AAG277" s="33"/>
      <c r="AAH277" s="34"/>
      <c r="AAI277" s="33"/>
      <c r="AAJ277" s="33"/>
      <c r="AAK277" s="33"/>
      <c r="AAL277" s="34"/>
      <c r="AAM277" s="33"/>
      <c r="AAN277" s="33"/>
      <c r="AAO277" s="33"/>
      <c r="AAP277" s="34"/>
      <c r="AAQ277" s="33"/>
      <c r="AAR277" s="33"/>
      <c r="AAS277" s="33"/>
      <c r="AAT277" s="34"/>
      <c r="AAU277" s="33"/>
      <c r="AAV277" s="33"/>
      <c r="AAW277" s="33"/>
      <c r="AAX277" s="34"/>
      <c r="AAY277" s="33"/>
      <c r="AAZ277" s="33"/>
      <c r="ABA277" s="33"/>
      <c r="ABB277" s="34"/>
      <c r="ABC277" s="33"/>
      <c r="ABD277" s="33"/>
      <c r="ABE277" s="33"/>
      <c r="ABF277" s="34"/>
      <c r="ABG277" s="33"/>
      <c r="ABH277" s="33"/>
      <c r="ABI277" s="33"/>
      <c r="ABJ277" s="34"/>
      <c r="ABK277" s="33"/>
      <c r="ABL277" s="33"/>
      <c r="ABM277" s="33"/>
      <c r="ABN277" s="34"/>
      <c r="ABO277" s="33"/>
      <c r="ABP277" s="33"/>
      <c r="ABQ277" s="33"/>
      <c r="ABR277" s="34"/>
      <c r="ABS277" s="33"/>
      <c r="ABT277" s="33"/>
      <c r="ABU277" s="33"/>
      <c r="ABV277" s="34"/>
      <c r="ABW277" s="33"/>
      <c r="ABX277" s="33"/>
      <c r="ABY277" s="33"/>
      <c r="ABZ277" s="34"/>
      <c r="ACA277" s="33"/>
      <c r="ACB277" s="33"/>
      <c r="ACC277" s="33"/>
      <c r="ACD277" s="34"/>
      <c r="ACE277" s="33"/>
      <c r="ACF277" s="33"/>
      <c r="ACG277" s="33"/>
      <c r="ACH277" s="34"/>
      <c r="ACI277" s="33"/>
      <c r="ACJ277" s="33"/>
      <c r="ACK277" s="33"/>
      <c r="ACL277" s="34"/>
      <c r="ACM277" s="33"/>
      <c r="ACN277" s="33"/>
      <c r="ACO277" s="33"/>
      <c r="ACP277" s="34"/>
      <c r="ACQ277" s="33"/>
      <c r="ACR277" s="33"/>
      <c r="ACS277" s="33"/>
      <c r="ACT277" s="34"/>
      <c r="ACU277" s="33"/>
      <c r="ACV277" s="33"/>
      <c r="ACW277" s="33"/>
      <c r="ACX277" s="34"/>
      <c r="ACY277" s="33"/>
      <c r="ACZ277" s="33"/>
      <c r="ADA277" s="33"/>
      <c r="ADB277" s="34"/>
      <c r="ADC277" s="33"/>
      <c r="ADD277" s="33"/>
      <c r="ADE277" s="33"/>
      <c r="ADF277" s="34"/>
      <c r="ADG277" s="33"/>
      <c r="ADH277" s="33"/>
      <c r="ADI277" s="33"/>
      <c r="ADJ277" s="34"/>
      <c r="ADK277" s="33"/>
      <c r="ADL277" s="33"/>
      <c r="ADM277" s="33"/>
      <c r="ADN277" s="34"/>
      <c r="ADO277" s="33"/>
      <c r="ADP277" s="33"/>
      <c r="ADQ277" s="33"/>
      <c r="ADR277" s="34"/>
      <c r="ADS277" s="33"/>
      <c r="ADT277" s="33"/>
      <c r="ADU277" s="33"/>
      <c r="ADV277" s="34"/>
      <c r="ADW277" s="33"/>
      <c r="ADX277" s="33"/>
      <c r="ADY277" s="33"/>
      <c r="ADZ277" s="34"/>
      <c r="AEA277" s="33"/>
      <c r="AEB277" s="33"/>
      <c r="AEC277" s="33"/>
      <c r="AED277" s="34"/>
      <c r="AEE277" s="33"/>
      <c r="AEF277" s="33"/>
      <c r="AEG277" s="33"/>
      <c r="AEH277" s="34"/>
      <c r="AEI277" s="33"/>
      <c r="AEJ277" s="33"/>
      <c r="AEK277" s="33"/>
      <c r="AEL277" s="34"/>
      <c r="AEM277" s="33"/>
      <c r="AEN277" s="33"/>
      <c r="AEO277" s="33"/>
      <c r="AEP277" s="34"/>
      <c r="AEQ277" s="33"/>
      <c r="AER277" s="33"/>
      <c r="AES277" s="33"/>
      <c r="AET277" s="34"/>
      <c r="AEU277" s="33"/>
      <c r="AEV277" s="33"/>
      <c r="AEW277" s="33"/>
      <c r="AEX277" s="34"/>
      <c r="AEY277" s="33"/>
      <c r="AEZ277" s="33"/>
      <c r="AFA277" s="33"/>
      <c r="AFB277" s="34"/>
      <c r="AFC277" s="33"/>
      <c r="AFD277" s="33"/>
      <c r="AFE277" s="33"/>
      <c r="AFF277" s="34"/>
      <c r="AFG277" s="33"/>
      <c r="AFH277" s="33"/>
      <c r="AFI277" s="33"/>
      <c r="AFJ277" s="34"/>
      <c r="AFK277" s="33"/>
      <c r="AFL277" s="33"/>
      <c r="AFM277" s="33"/>
      <c r="AFN277" s="34"/>
      <c r="AFO277" s="33"/>
      <c r="AFP277" s="33"/>
      <c r="AFQ277" s="33"/>
      <c r="AFR277" s="34"/>
      <c r="AFS277" s="33"/>
      <c r="AFT277" s="33"/>
      <c r="AFU277" s="33"/>
      <c r="AFV277" s="34"/>
      <c r="AFW277" s="33"/>
      <c r="AFX277" s="33"/>
      <c r="AFY277" s="33"/>
      <c r="AFZ277" s="34"/>
      <c r="AGA277" s="33"/>
      <c r="AGB277" s="33"/>
      <c r="AGC277" s="33"/>
      <c r="AGD277" s="34"/>
      <c r="AGE277" s="33"/>
      <c r="AGF277" s="33"/>
      <c r="AGG277" s="33"/>
      <c r="AGH277" s="34"/>
      <c r="AGI277" s="33"/>
      <c r="AGJ277" s="33"/>
      <c r="AGK277" s="33"/>
      <c r="AGL277" s="33"/>
      <c r="AGM277" s="33"/>
      <c r="AGN277" s="34"/>
      <c r="AGO277" s="33"/>
      <c r="AGP277" s="33"/>
      <c r="AGQ277" s="33"/>
      <c r="AGR277" s="33"/>
      <c r="AGS277" s="34"/>
      <c r="AGT277" s="34"/>
      <c r="AGU277" s="33"/>
      <c r="AGV277" s="33"/>
      <c r="AGW277" s="33"/>
      <c r="AGX277" s="33"/>
      <c r="AGY277" s="34"/>
      <c r="AGZ277" s="34"/>
      <c r="AHA277" s="33"/>
      <c r="AHB277" s="33"/>
      <c r="AHC277" s="33"/>
      <c r="AHD277" s="33"/>
      <c r="AHE277" s="34"/>
      <c r="AHF277" s="34"/>
      <c r="AHG277" s="33"/>
      <c r="AHH277" s="33"/>
      <c r="AHI277" s="33"/>
      <c r="AHJ277" s="33"/>
      <c r="AHK277" s="34"/>
      <c r="AHL277" s="34"/>
      <c r="AHM277" s="33"/>
      <c r="AHN277" s="33"/>
      <c r="AHO277" s="33"/>
      <c r="AHP277" s="33"/>
      <c r="AHQ277" s="34"/>
      <c r="AHR277" s="34"/>
      <c r="AHS277" s="33"/>
      <c r="AHT277" s="33"/>
      <c r="AHU277" s="33"/>
      <c r="AHV277" s="34"/>
      <c r="AHW277" s="33"/>
      <c r="AHX277" s="33"/>
      <c r="AHY277" s="33"/>
      <c r="AHZ277" s="34"/>
      <c r="AIA277" s="33"/>
      <c r="AIB277" s="33"/>
      <c r="AIC277" s="33"/>
      <c r="AID277" s="34"/>
      <c r="AIE277" s="33"/>
      <c r="AIF277" s="33"/>
      <c r="AIG277" s="33"/>
      <c r="AIH277" s="34"/>
      <c r="AII277" s="33"/>
      <c r="AIJ277" s="33"/>
      <c r="AIK277" s="33"/>
      <c r="AIL277" s="34"/>
    </row>
    <row r="278" spans="1:922" s="5" customFormat="1" outlineLevel="1" x14ac:dyDescent="0.25">
      <c r="A278" s="35">
        <v>1</v>
      </c>
      <c r="B278" s="45" t="s">
        <v>61</v>
      </c>
      <c r="C278" s="37"/>
      <c r="D278" s="35"/>
      <c r="E278" s="35"/>
      <c r="F278" s="35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7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7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7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7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7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7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7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7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7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7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7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7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7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7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7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ref="AGJ278:AGJ301" si="975">IF(COUNTIFS($C$7:$AGI$7,"="&amp;$AGO$5,$C278:$AGI278,"б")=0,"",COUNTIFS($C$7:$AGI$7,"="&amp;$AGO$5,$C278:$AGI278,"б"))</f>
        <v/>
      </c>
      <c r="AGK278" s="85" t="str">
        <f t="shared" ref="AGK278:AGK301" si="976">IF(COUNTIFS($C$7:$AGI$7,"="&amp;$AGO$5,$C278:$AGI278,"у")=0,"",COUNTIFS($C$7:$AGI$7,"="&amp;$AGO$5,$C278:$AGI278,"у"))</f>
        <v/>
      </c>
      <c r="AGL278" s="85" t="str">
        <f t="shared" ref="AGL278:AGL301" si="977">IF(COUNTIFS($C$7:$AGI$7,"="&amp;$AGO$5,$C278:$AGI278,"н")=0,"",COUNTIFS($C$7:$AGI$7,"="&amp;$AGO$5,$C278:$AGI278,"н"))</f>
        <v/>
      </c>
      <c r="AGP278" s="36" t="str">
        <f>IF(COUNTIFS($C$6:$AGI$6,9,$C278:$AGI278,"б")=0,"",COUNTIFS($C$6:$AGI$6,9,$C278:$AGI278,"б"))</f>
        <v/>
      </c>
      <c r="AGQ278" s="36" t="str">
        <f t="shared" ref="AGQ278:AGQ301" si="978">IF(COUNTIFS($C$6:$AGI$6,9,$C278:$AGI278,"у")=0,"",COUNTIFS($C$6:$AGI$6,9,$C278:$AGI278,"у"))</f>
        <v/>
      </c>
      <c r="AGR278" s="39" t="str">
        <f>IF(COUNTIFS($C$6:$AGI$6,9,$C278:$AGI278,"н")=0,"",COUNTIFS($C$6:$AGI$6,9,$C278:$AGI278,"н"))</f>
        <v/>
      </c>
      <c r="AGS278" s="36" t="str">
        <f>IF(COUNTIFS($C$6:$AGI$6,10,$C278:$AGI278,"б")=0,"",COUNTIFS($C$6:$AGI$6,10,$C278:$AGI278,"б"))</f>
        <v/>
      </c>
      <c r="AGT278" s="36" t="str">
        <f t="shared" ref="AGT278:AGT301" si="979">IF(COUNTIFS($C$6:$AGI$6,10,$C278:$AGI278,"у")=0,"",COUNTIFS($C$6:$AGI$6,10,$C278:$AGI278,"у"))</f>
        <v/>
      </c>
      <c r="AGU278" s="39" t="str">
        <f>IF(COUNTIFS($C$6:$AGI$6,10,$C278:$AGI278,"н")=0,"",COUNTIFS($C$6:$AGI$6,10,$C278:$AGI278,"н"))</f>
        <v/>
      </c>
      <c r="AGV278" s="36" t="str">
        <f>IF(COUNTIFS($C$6:$AGI$6,11,$C278:$AGI278,"б")=0,"",COUNTIFS($C$6:$AGI$6,11,$C278:$AGI278,"б"))</f>
        <v/>
      </c>
      <c r="AGW278" s="36" t="str">
        <f t="shared" ref="AGW278:AGW301" si="980">IF(COUNTIFS($C$6:$AGI$6,11,$C278:$AGI278,"у")=0,"",COUNTIFS($C$6:$AGI$6,11,$C278:$AGI278,"у"))</f>
        <v/>
      </c>
      <c r="AGX278" s="39" t="str">
        <f>IF(COUNTIFS($C$6:$AGI$6,11,$C278:$AGI278,"н")=0,"",COUNTIFS($C$6:$AGI$6,11,$C278:$AGI278,"н"))</f>
        <v/>
      </c>
      <c r="AGY278" s="36" t="str">
        <f>IF(COUNTIFS($C$6:$AGI$6,12,$C278:$AGI278,"б")=0,"",COUNTIFS($C$6:$AGI$6,12,$C278:$AGI278,"б"))</f>
        <v/>
      </c>
      <c r="AGZ278" s="36" t="str">
        <f t="shared" ref="AGZ278:AGZ301" si="981">IF(COUNTIFS($C$6:$AGI$6,12,$C278:$AGI278,"у")=0,"",COUNTIFS($C$6:$AGI$6,12,$C278:$AGI278,"у"))</f>
        <v/>
      </c>
      <c r="AHA278" s="39" t="str">
        <f>IF(COUNTIFS($C$6:$AGI$6,12,$C278:$AGI278,"н")=0,"",COUNTIFS($C$6:$AGI$6,12,$C278:$AGI278,"н"))</f>
        <v/>
      </c>
      <c r="AHB278" s="36" t="str">
        <f>IF(COUNTIFS($C$6:$AGI$6,1,$C278:$AGI278,"б")=0,"",COUNTIFS($C$6:$AGI$6,1,$C278:$AGI278,"б"))</f>
        <v/>
      </c>
      <c r="AHC278" s="36" t="str">
        <f t="shared" ref="AHC278:AHC301" si="982">IF(COUNTIFS($C$6:$AGI$6,1,$C278:$AGI278,"у")=0,"",COUNTIFS($C$6:$AGI$6,1,$C278:$AGI278,"у"))</f>
        <v/>
      </c>
      <c r="AHD278" s="39" t="str">
        <f>IF(COUNTIFS($C$6:$AGI$6,1,$C278:$AGI278,"н")=0,"",COUNTIFS($C$6:$AGI$6,1,$C278:$AGI278,"н"))</f>
        <v/>
      </c>
      <c r="AHE278" s="36" t="str">
        <f>IF(COUNTIFS($C$6:$AGI$6,2,$C278:$AGI278,"б")=0,"",COUNTIFS($C$6:$AGI$6,2,$C278:$AGI278,"б"))</f>
        <v/>
      </c>
      <c r="AHF278" s="36" t="str">
        <f t="shared" ref="AHF278:AHF301" si="983">IF(COUNTIFS($C$6:$AGI$6,2,$C278:$AGI278,"у")=0,"",COUNTIFS($C$6:$AGI$6,2,$C278:$AGI278,"у"))</f>
        <v/>
      </c>
      <c r="AHG278" s="39" t="str">
        <f>IF(COUNTIFS($C$6:$AGI$6,2,$C278:$AGI278,"н")=0,"",COUNTIFS($C$6:$AGI$6,2,$C278:$AGI278,"н"))</f>
        <v/>
      </c>
      <c r="AHH278" s="36" t="str">
        <f>IF(COUNTIFS($C$6:$AGI$6,3,$C278:$AGI278,"б")=0,"",COUNTIFS($C$6:$AGI$6,3,$C278:$AGI278,"б"))</f>
        <v/>
      </c>
      <c r="AHI278" s="36" t="str">
        <f t="shared" ref="AHI278:AHI301" si="984">IF(COUNTIFS($C$6:$AGI$6,3,$C278:$AGI278,"у")=0,"",COUNTIFS($C$6:$AGI$6,3,$C278:$AGI278,"у"))</f>
        <v/>
      </c>
      <c r="AHJ278" s="39" t="str">
        <f>IF(COUNTIFS($C$6:$AGI$6,3,$C278:$AGI278,"н")=0,"",COUNTIFS($C$6:$AGI$6,3,$C278:$AGI278,"н"))</f>
        <v/>
      </c>
      <c r="AHK278" s="36" t="str">
        <f>IF(COUNTIFS($C$6:$AGI$6,4,$C278:$AGI278,"б")=0,"",COUNTIFS($C$6:$AGI$6,4,$C278:$AGI278,"б"))</f>
        <v/>
      </c>
      <c r="AHL278" s="36" t="str">
        <f t="shared" ref="AHL278:AHL301" si="985">IF(COUNTIFS($C$6:$AGI$6,4,$C278:$AGI278,"у")=0,"",COUNTIFS($C$6:$AGI$6,4,$C278:$AGI278,"у"))</f>
        <v/>
      </c>
      <c r="AHM278" s="39" t="str">
        <f>IF(COUNTIFS($C$6:$AGI$6,4,$C278:$AGI278,"н")=0,"",COUNTIFS($C$6:$AGI$6,4,$C278:$AGI278,"н"))</f>
        <v/>
      </c>
      <c r="AHN278" s="36" t="str">
        <f>IF(COUNTIFS($C$6:$AGI$6,5,$C278:$AGI278,"б")=0,"",COUNTIFS($C$6:$AGI$6,5,$C278:$AGI278,"б"))</f>
        <v/>
      </c>
      <c r="AHO278" s="36" t="str">
        <f t="shared" ref="AHO278:AHO301" si="986">IF(COUNTIFS($C$6:$AGI$6,5,$C278:$AGI278,"у")=0,"",COUNTIFS($C$6:$AGI$6,5,$C278:$AGI278,"у"))</f>
        <v/>
      </c>
      <c r="AHP278" s="39" t="str">
        <f>IF(COUNTIFS($C$6:$AGI$6,5,$C278:$AGI278,"н")=0,"",COUNTIFS($C$6:$AGI$6,5,$C278:$AGI278,"н"))</f>
        <v/>
      </c>
      <c r="AHQ278" s="36" t="str">
        <f>IF(COUNTIFS($C$6:$AGI$6,6,$C278:$AGI278,"б")=0,"",COUNTIFS($C$6:$AGI$6,6,$C278:$AGI278,"б"))</f>
        <v/>
      </c>
      <c r="AHR278" s="36" t="str">
        <f t="shared" ref="AHR278:AHR301" si="987">IF(COUNTIFS($C$6:$AGI$6,6,$C278:$AGI278,"у")=0,"",COUNTIFS($C$6:$AGI$6,6,$C278:$AGI278,"у"))</f>
        <v/>
      </c>
      <c r="AHS278" s="39" t="str">
        <f>IF(COUNTIFS($C$6:$AGI$6,6,$C278:$AGI278,"н")=0,"",COUNTIFS($C$6:$AGI$6,6,$C278:$AGI278,"н"))</f>
        <v/>
      </c>
    </row>
    <row r="279" spans="1:922" s="5" customFormat="1" outlineLevel="1" x14ac:dyDescent="0.25">
      <c r="A279" s="35">
        <v>2</v>
      </c>
      <c r="B279" s="48" t="s">
        <v>155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61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38"/>
      <c r="CD279" s="38"/>
      <c r="CE279" s="61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38"/>
      <c r="CX279" s="38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57" t="s">
        <v>363</v>
      </c>
      <c r="DT279" s="57" t="s">
        <v>363</v>
      </c>
      <c r="DU279" s="57" t="s">
        <v>363</v>
      </c>
      <c r="DV279" s="57" t="s">
        <v>363</v>
      </c>
      <c r="DW279" s="57" t="s">
        <v>363</v>
      </c>
      <c r="DX279" s="57" t="s">
        <v>363</v>
      </c>
      <c r="DY279" s="57" t="s">
        <v>363</v>
      </c>
      <c r="DZ279" s="57" t="s">
        <v>363</v>
      </c>
      <c r="EA279" s="57" t="s">
        <v>363</v>
      </c>
      <c r="EB279" s="57" t="s">
        <v>363</v>
      </c>
      <c r="EC279" s="57" t="s">
        <v>363</v>
      </c>
      <c r="ED279" s="57" t="s">
        <v>363</v>
      </c>
      <c r="EE279" s="57" t="s">
        <v>363</v>
      </c>
      <c r="EF279" s="57" t="s">
        <v>363</v>
      </c>
      <c r="EG279" s="57" t="s">
        <v>363</v>
      </c>
      <c r="EH279" s="57" t="s">
        <v>363</v>
      </c>
      <c r="EI279" s="57"/>
      <c r="EJ279" s="57"/>
      <c r="EK279" s="38"/>
      <c r="EL279" s="38"/>
      <c r="EM279" s="37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61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57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57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61"/>
      <c r="IJ279" s="57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57"/>
      <c r="PH279" s="57"/>
      <c r="PI279" s="57"/>
      <c r="PJ279" s="57"/>
      <c r="PK279" s="57"/>
      <c r="PL279" s="57"/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/>
      <c r="PX279" s="38"/>
      <c r="PY279" s="38"/>
      <c r="PZ279" s="38"/>
      <c r="QA279" s="61"/>
      <c r="QB279" s="57"/>
      <c r="QC279" s="57"/>
      <c r="QD279" s="57"/>
      <c r="QE279" s="57"/>
      <c r="QF279" s="57"/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/>
      <c r="QR279" s="38"/>
      <c r="QS279" s="38"/>
      <c r="QT279" s="38"/>
      <c r="QU279" s="61"/>
      <c r="QV279" s="57"/>
      <c r="QW279" s="57"/>
      <c r="QX279" s="57"/>
      <c r="QY279" s="57"/>
      <c r="QZ279" s="57"/>
      <c r="RA279" s="57"/>
      <c r="RB279" s="57"/>
      <c r="RC279" s="57"/>
      <c r="RD279" s="57"/>
      <c r="RE279" s="57"/>
      <c r="RF279" s="57"/>
      <c r="RG279" s="57"/>
      <c r="RH279" s="57"/>
      <c r="RI279" s="57"/>
      <c r="RJ279" s="57"/>
      <c r="RK279" s="57"/>
      <c r="RL279" s="57"/>
      <c r="RM279" s="38"/>
      <c r="RN279" s="38"/>
      <c r="RO279" s="37"/>
      <c r="RP279" s="38"/>
      <c r="RQ279" s="38"/>
      <c r="RR279" s="38"/>
      <c r="RS279" s="57"/>
      <c r="RT279" s="57"/>
      <c r="RU279" s="57"/>
      <c r="RV279" s="57"/>
      <c r="RW279" s="57"/>
      <c r="RX279" s="57"/>
      <c r="RY279" s="57"/>
      <c r="RZ279" s="57"/>
      <c r="SA279" s="57"/>
      <c r="SB279" s="57"/>
      <c r="SC279" s="57"/>
      <c r="SD279" s="57"/>
      <c r="SE279" s="57"/>
      <c r="SF279" s="57"/>
      <c r="SG279" s="57"/>
      <c r="SH279" s="57"/>
      <c r="SI279" s="57"/>
      <c r="SJ279" s="57"/>
      <c r="SK279" s="57"/>
      <c r="SL279" s="38"/>
      <c r="SM279" s="37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7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7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37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8"/>
      <c r="VL279" s="38"/>
      <c r="VM279" s="38"/>
      <c r="VN279" s="38"/>
      <c r="VO279" s="37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8"/>
      <c r="WF279" s="38"/>
      <c r="WG279" s="38"/>
      <c r="WH279" s="38"/>
      <c r="WI279" s="37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8"/>
      <c r="WZ279" s="38"/>
      <c r="XA279" s="38"/>
      <c r="XB279" s="38"/>
      <c r="XC279" s="37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8"/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75"/>
        <v/>
      </c>
      <c r="AGK279" s="85" t="str">
        <f t="shared" si="976"/>
        <v/>
      </c>
      <c r="AGL279" s="85" t="str">
        <f t="shared" si="977"/>
        <v/>
      </c>
      <c r="AGP279" s="36" t="str">
        <f t="shared" ref="AGP279:AGP301" si="988">IF(COUNTIFS($C$6:$AGI$6,9,$C279:$AGI279,"б")=0,"",COUNTIFS($C$6:$AGI$6,9,$C279:$AGI279,"б"))</f>
        <v/>
      </c>
      <c r="AGQ279" s="36" t="str">
        <f t="shared" si="978"/>
        <v/>
      </c>
      <c r="AGR279" s="39" t="str">
        <f t="shared" ref="AGR279:AGR301" si="989">IF(COUNTIFS($C$6:$AGI$6,9,$C279:$AGI279,"н")=0,"",COUNTIFS($C$6:$AGI$6,9,$C279:$AGI279,"н"))</f>
        <v/>
      </c>
      <c r="AGS279" s="36">
        <f t="shared" ref="AGS279:AGS301" si="990">IF(COUNTIFS($C$6:$AGI$6,10,$C279:$AGI279,"б")=0,"",COUNTIFS($C$6:$AGI$6,10,$C279:$AGI279,"б"))</f>
        <v>16</v>
      </c>
      <c r="AGT279" s="36" t="str">
        <f t="shared" si="979"/>
        <v/>
      </c>
      <c r="AGU279" s="39" t="str">
        <f t="shared" ref="AGU279:AGU301" si="991">IF(COUNTIFS($C$6:$AGI$6,10,$C279:$AGI279,"н")=0,"",COUNTIFS($C$6:$AGI$6,10,$C279:$AGI279,"н"))</f>
        <v/>
      </c>
      <c r="AGV279" s="36" t="str">
        <f t="shared" ref="AGV279:AGV301" si="992">IF(COUNTIFS($C$6:$AGI$6,11,$C279:$AGI279,"б")=0,"",COUNTIFS($C$6:$AGI$6,11,$C279:$AGI279,"б"))</f>
        <v/>
      </c>
      <c r="AGW279" s="36" t="str">
        <f t="shared" si="980"/>
        <v/>
      </c>
      <c r="AGX279" s="39" t="str">
        <f t="shared" ref="AGX279:AGX301" si="993">IF(COUNTIFS($C$6:$AGI$6,11,$C279:$AGI279,"н")=0,"",COUNTIFS($C$6:$AGI$6,11,$C279:$AGI279,"н"))</f>
        <v/>
      </c>
      <c r="AGY279" s="36" t="str">
        <f t="shared" ref="AGY279:AGY301" si="994">IF(COUNTIFS($C$6:$AGI$6,12,$C279:$AGI279,"б")=0,"",COUNTIFS($C$6:$AGI$6,12,$C279:$AGI279,"б"))</f>
        <v/>
      </c>
      <c r="AGZ279" s="36" t="str">
        <f t="shared" si="981"/>
        <v/>
      </c>
      <c r="AHA279" s="39" t="str">
        <f t="shared" ref="AHA279:AHA301" si="995">IF(COUNTIFS($C$6:$AGI$6,12,$C279:$AGI279,"н")=0,"",COUNTIFS($C$6:$AGI$6,12,$C279:$AGI279,"н"))</f>
        <v/>
      </c>
      <c r="AHB279" s="36" t="str">
        <f t="shared" ref="AHB279:AHB301" si="996">IF(COUNTIFS($C$6:$AGI$6,1,$C279:$AGI279,"б")=0,"",COUNTIFS($C$6:$AGI$6,1,$C279:$AGI279,"б"))</f>
        <v/>
      </c>
      <c r="AHC279" s="36" t="str">
        <f t="shared" si="982"/>
        <v/>
      </c>
      <c r="AHD279" s="39" t="str">
        <f t="shared" ref="AHD279:AHD301" si="997">IF(COUNTIFS($C$6:$AGI$6,1,$C279:$AGI279,"н")=0,"",COUNTIFS($C$6:$AGI$6,1,$C279:$AGI279,"н"))</f>
        <v/>
      </c>
      <c r="AHE279" s="36" t="str">
        <f t="shared" ref="AHE279:AHE301" si="998">IF(COUNTIFS($C$6:$AGI$6,2,$C279:$AGI279,"б")=0,"",COUNTIFS($C$6:$AGI$6,2,$C279:$AGI279,"б"))</f>
        <v/>
      </c>
      <c r="AHF279" s="36" t="str">
        <f t="shared" si="983"/>
        <v/>
      </c>
      <c r="AHG279" s="39" t="str">
        <f t="shared" ref="AHG279:AHG301" si="999">IF(COUNTIFS($C$6:$AGI$6,2,$C279:$AGI279,"н")=0,"",COUNTIFS($C$6:$AGI$6,2,$C279:$AGI279,"н"))</f>
        <v/>
      </c>
      <c r="AHH279" s="36" t="str">
        <f t="shared" ref="AHH279:AHH301" si="1000">IF(COUNTIFS($C$6:$AGI$6,3,$C279:$AGI279,"б")=0,"",COUNTIFS($C$6:$AGI$6,3,$C279:$AGI279,"б"))</f>
        <v/>
      </c>
      <c r="AHI279" s="36" t="str">
        <f t="shared" si="984"/>
        <v/>
      </c>
      <c r="AHJ279" s="39" t="str">
        <f t="shared" ref="AHJ279:AHJ301" si="1001">IF(COUNTIFS($C$6:$AGI$6,3,$C279:$AGI279,"н")=0,"",COUNTIFS($C$6:$AGI$6,3,$C279:$AGI279,"н"))</f>
        <v/>
      </c>
      <c r="AHK279" s="36" t="str">
        <f t="shared" ref="AHK279:AHK301" si="1002">IF(COUNTIFS($C$6:$AGI$6,4,$C279:$AGI279,"б")=0,"",COUNTIFS($C$6:$AGI$6,4,$C279:$AGI279,"б"))</f>
        <v/>
      </c>
      <c r="AHL279" s="36" t="str">
        <f t="shared" si="985"/>
        <v/>
      </c>
      <c r="AHM279" s="39" t="str">
        <f t="shared" ref="AHM279:AHM301" si="1003">IF(COUNTIFS($C$6:$AGI$6,4,$C279:$AGI279,"н")=0,"",COUNTIFS($C$6:$AGI$6,4,$C279:$AGI279,"н"))</f>
        <v/>
      </c>
      <c r="AHN279" s="36" t="str">
        <f t="shared" ref="AHN279:AHN301" si="1004">IF(COUNTIFS($C$6:$AGI$6,5,$C279:$AGI279,"б")=0,"",COUNTIFS($C$6:$AGI$6,5,$C279:$AGI279,"б"))</f>
        <v/>
      </c>
      <c r="AHO279" s="36" t="str">
        <f t="shared" si="986"/>
        <v/>
      </c>
      <c r="AHP279" s="39" t="str">
        <f t="shared" ref="AHP279:AHP301" si="1005">IF(COUNTIFS($C$6:$AGI$6,5,$C279:$AGI279,"н")=0,"",COUNTIFS($C$6:$AGI$6,5,$C279:$AGI279,"н"))</f>
        <v/>
      </c>
      <c r="AHQ279" s="36" t="str">
        <f t="shared" ref="AHQ279:AHQ301" si="1006">IF(COUNTIFS($C$6:$AGI$6,6,$C279:$AGI279,"б")=0,"",COUNTIFS($C$6:$AGI$6,6,$C279:$AGI279,"б"))</f>
        <v/>
      </c>
      <c r="AHR279" s="36" t="str">
        <f t="shared" si="987"/>
        <v/>
      </c>
      <c r="AHS279" s="39" t="str">
        <f t="shared" ref="AHS279:AHS301" si="1007">IF(COUNTIFS($C$6:$AGI$6,6,$C279:$AGI279,"н")=0,"",COUNTIFS($C$6:$AGI$6,6,$C279:$AGI279,"н"))</f>
        <v/>
      </c>
    </row>
    <row r="280" spans="1:922" s="5" customFormat="1" outlineLevel="1" x14ac:dyDescent="0.25">
      <c r="A280" s="35">
        <f t="shared" ref="A280:A301" si="1008">A279+1</f>
        <v>3</v>
      </c>
      <c r="B280" s="48" t="s">
        <v>156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61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38"/>
      <c r="CX280" s="38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61"/>
      <c r="EN280" s="57" t="s">
        <v>363</v>
      </c>
      <c r="EO280" s="57" t="s">
        <v>363</v>
      </c>
      <c r="EP280" s="57" t="s">
        <v>373</v>
      </c>
      <c r="EQ280" s="57"/>
      <c r="ER280" s="57"/>
      <c r="ES280" s="57" t="s">
        <v>363</v>
      </c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38"/>
      <c r="FE280" s="38"/>
      <c r="FF280" s="38"/>
      <c r="FG280" s="61"/>
      <c r="FH280" s="57"/>
      <c r="FI280" s="57"/>
      <c r="FJ280" s="57"/>
      <c r="FK280" s="57" t="s">
        <v>354</v>
      </c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57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57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61"/>
      <c r="IJ280" s="57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57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57"/>
      <c r="RK280" s="57"/>
      <c r="RL280" s="57"/>
      <c r="RM280" s="38"/>
      <c r="RN280" s="38"/>
      <c r="RO280" s="37"/>
      <c r="RP280" s="38"/>
      <c r="RQ280" s="38"/>
      <c r="RR280" s="38"/>
      <c r="RS280" s="57"/>
      <c r="RT280" s="57" t="s">
        <v>354</v>
      </c>
      <c r="RU280" s="57"/>
      <c r="RV280" s="57" t="s">
        <v>354</v>
      </c>
      <c r="RW280" s="57"/>
      <c r="RX280" s="57"/>
      <c r="RY280" s="57"/>
      <c r="RZ280" s="57"/>
      <c r="SA280" s="57"/>
      <c r="SB280" s="57"/>
      <c r="SC280" s="57"/>
      <c r="SD280" s="57"/>
      <c r="SE280" s="57"/>
      <c r="SF280" s="57"/>
      <c r="SG280" s="57"/>
      <c r="SH280" s="57"/>
      <c r="SI280" s="57"/>
      <c r="SJ280" s="57"/>
      <c r="SK280" s="57"/>
      <c r="SL280" s="38"/>
      <c r="SM280" s="37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7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7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37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8"/>
      <c r="VL280" s="38"/>
      <c r="VM280" s="38"/>
      <c r="VN280" s="38"/>
      <c r="VO280" s="37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8"/>
      <c r="WF280" s="38"/>
      <c r="WG280" s="38"/>
      <c r="WH280" s="38"/>
      <c r="WI280" s="37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8"/>
      <c r="WZ280" s="38"/>
      <c r="XA280" s="38"/>
      <c r="XB280" s="38"/>
      <c r="XC280" s="37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8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75"/>
        <v/>
      </c>
      <c r="AGK280" s="85" t="str">
        <f t="shared" si="976"/>
        <v/>
      </c>
      <c r="AGL280" s="85">
        <f t="shared" si="977"/>
        <v>2</v>
      </c>
      <c r="AGP280" s="36" t="str">
        <f t="shared" si="988"/>
        <v/>
      </c>
      <c r="AGQ280" s="36" t="str">
        <f t="shared" si="978"/>
        <v/>
      </c>
      <c r="AGR280" s="39" t="str">
        <f t="shared" si="989"/>
        <v/>
      </c>
      <c r="AGS280" s="36">
        <f t="shared" si="990"/>
        <v>3</v>
      </c>
      <c r="AGT280" s="36" t="str">
        <f t="shared" si="979"/>
        <v/>
      </c>
      <c r="AGU280" s="39">
        <f t="shared" si="991"/>
        <v>1</v>
      </c>
      <c r="AGV280" s="36" t="str">
        <f t="shared" si="992"/>
        <v/>
      </c>
      <c r="AGW280" s="36" t="str">
        <f t="shared" si="980"/>
        <v/>
      </c>
      <c r="AGX280" s="39" t="str">
        <f t="shared" si="993"/>
        <v/>
      </c>
      <c r="AGY280" s="36" t="str">
        <f t="shared" si="994"/>
        <v/>
      </c>
      <c r="AGZ280" s="36" t="str">
        <f t="shared" si="981"/>
        <v/>
      </c>
      <c r="AHA280" s="39" t="str">
        <f t="shared" si="995"/>
        <v/>
      </c>
      <c r="AHB280" s="36" t="str">
        <f t="shared" si="996"/>
        <v/>
      </c>
      <c r="AHC280" s="36" t="str">
        <f t="shared" si="982"/>
        <v/>
      </c>
      <c r="AHD280" s="39" t="str">
        <f t="shared" si="997"/>
        <v/>
      </c>
      <c r="AHE280" s="36" t="str">
        <f t="shared" si="998"/>
        <v/>
      </c>
      <c r="AHF280" s="36" t="str">
        <f t="shared" si="983"/>
        <v/>
      </c>
      <c r="AHG280" s="39">
        <f t="shared" si="999"/>
        <v>2</v>
      </c>
      <c r="AHH280" s="36" t="str">
        <f t="shared" si="1000"/>
        <v/>
      </c>
      <c r="AHI280" s="36" t="str">
        <f t="shared" si="984"/>
        <v/>
      </c>
      <c r="AHJ280" s="39" t="str">
        <f t="shared" si="1001"/>
        <v/>
      </c>
      <c r="AHK280" s="36" t="str">
        <f t="shared" si="1002"/>
        <v/>
      </c>
      <c r="AHL280" s="36" t="str">
        <f t="shared" si="985"/>
        <v/>
      </c>
      <c r="AHM280" s="39" t="str">
        <f t="shared" si="1003"/>
        <v/>
      </c>
      <c r="AHN280" s="36" t="str">
        <f t="shared" si="1004"/>
        <v/>
      </c>
      <c r="AHO280" s="36" t="str">
        <f t="shared" si="986"/>
        <v/>
      </c>
      <c r="AHP280" s="39" t="str">
        <f t="shared" si="1005"/>
        <v/>
      </c>
      <c r="AHQ280" s="36" t="str">
        <f t="shared" si="1006"/>
        <v/>
      </c>
      <c r="AHR280" s="36" t="str">
        <f t="shared" si="987"/>
        <v/>
      </c>
      <c r="AHS280" s="39" t="str">
        <f t="shared" si="1007"/>
        <v/>
      </c>
    </row>
    <row r="281" spans="1:922" s="5" customFormat="1" outlineLevel="1" x14ac:dyDescent="0.25">
      <c r="A281" s="35">
        <f t="shared" si="1008"/>
        <v>4</v>
      </c>
      <c r="B281" s="48" t="s">
        <v>157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61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38"/>
      <c r="CD281" s="38"/>
      <c r="CE281" s="61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38"/>
      <c r="CX281" s="38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61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38"/>
      <c r="FE281" s="38"/>
      <c r="FF281" s="38"/>
      <c r="FG281" s="61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57"/>
      <c r="GQ281" s="38"/>
      <c r="GR281" s="38"/>
      <c r="GS281" s="38"/>
      <c r="GT281" s="38"/>
      <c r="GU281" s="61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7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61"/>
      <c r="IJ281" s="57"/>
      <c r="IK281" s="57"/>
      <c r="IL281" s="57"/>
      <c r="IM281" s="57"/>
      <c r="IN281" s="57"/>
      <c r="IO281" s="57"/>
      <c r="IP281" s="57"/>
      <c r="IQ281" s="57"/>
      <c r="IR281" s="57"/>
      <c r="IS281" s="57"/>
      <c r="IT281" s="57"/>
      <c r="IU281" s="57"/>
      <c r="IV281" s="57"/>
      <c r="IW281" s="57"/>
      <c r="IX281" s="57"/>
      <c r="IY281" s="57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57"/>
      <c r="PH281" s="57"/>
      <c r="PI281" s="57"/>
      <c r="PJ281" s="57"/>
      <c r="PK281" s="57"/>
      <c r="PL281" s="57"/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/>
      <c r="PX281" s="38"/>
      <c r="PY281" s="38"/>
      <c r="PZ281" s="38"/>
      <c r="QA281" s="61"/>
      <c r="QB281" s="57"/>
      <c r="QC281" s="57"/>
      <c r="QD281" s="57"/>
      <c r="QE281" s="57"/>
      <c r="QF281" s="57"/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/>
      <c r="QR281" s="38"/>
      <c r="QS281" s="38"/>
      <c r="QT281" s="38"/>
      <c r="QU281" s="61"/>
      <c r="QV281" s="57"/>
      <c r="QW281" s="57"/>
      <c r="QX281" s="57"/>
      <c r="QY281" s="57"/>
      <c r="QZ281" s="57"/>
      <c r="RA281" s="57"/>
      <c r="RB281" s="57"/>
      <c r="RC281" s="57"/>
      <c r="RD281" s="57"/>
      <c r="RE281" s="57"/>
      <c r="RF281" s="57"/>
      <c r="RG281" s="57"/>
      <c r="RH281" s="57"/>
      <c r="RI281" s="57"/>
      <c r="RJ281" s="57"/>
      <c r="RK281" s="57"/>
      <c r="RL281" s="57"/>
      <c r="RM281" s="38"/>
      <c r="RN281" s="38"/>
      <c r="RO281" s="37"/>
      <c r="RP281" s="38"/>
      <c r="RQ281" s="38"/>
      <c r="RR281" s="38"/>
      <c r="RS281" s="57"/>
      <c r="RT281" s="57"/>
      <c r="RU281" s="57"/>
      <c r="RV281" s="57"/>
      <c r="RW281" s="57"/>
      <c r="RX281" s="57"/>
      <c r="RY281" s="57"/>
      <c r="RZ281" s="57"/>
      <c r="SA281" s="57"/>
      <c r="SB281" s="57"/>
      <c r="SC281" s="57"/>
      <c r="SD281" s="57"/>
      <c r="SE281" s="57"/>
      <c r="SF281" s="57"/>
      <c r="SG281" s="57"/>
      <c r="SH281" s="57"/>
      <c r="SI281" s="57"/>
      <c r="SJ281" s="57"/>
      <c r="SK281" s="57"/>
      <c r="SL281" s="38"/>
      <c r="SM281" s="37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7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7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37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8"/>
      <c r="VL281" s="38"/>
      <c r="VM281" s="38"/>
      <c r="VN281" s="38"/>
      <c r="VO281" s="37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8"/>
      <c r="WF281" s="38"/>
      <c r="WG281" s="38"/>
      <c r="WH281" s="38"/>
      <c r="WI281" s="37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8"/>
      <c r="WZ281" s="38"/>
      <c r="XA281" s="38"/>
      <c r="XB281" s="38"/>
      <c r="XC281" s="37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8"/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75"/>
        <v/>
      </c>
      <c r="AGK281" s="85" t="str">
        <f t="shared" si="976"/>
        <v/>
      </c>
      <c r="AGL281" s="85" t="str">
        <f t="shared" si="977"/>
        <v/>
      </c>
      <c r="AGP281" s="36" t="str">
        <f t="shared" si="988"/>
        <v/>
      </c>
      <c r="AGQ281" s="36" t="str">
        <f t="shared" si="978"/>
        <v/>
      </c>
      <c r="AGR281" s="39" t="str">
        <f t="shared" si="989"/>
        <v/>
      </c>
      <c r="AGS281" s="36" t="str">
        <f t="shared" si="990"/>
        <v/>
      </c>
      <c r="AGT281" s="36" t="str">
        <f t="shared" si="979"/>
        <v/>
      </c>
      <c r="AGU281" s="39" t="str">
        <f t="shared" si="991"/>
        <v/>
      </c>
      <c r="AGV281" s="36" t="str">
        <f t="shared" si="992"/>
        <v/>
      </c>
      <c r="AGW281" s="36" t="str">
        <f t="shared" si="980"/>
        <v/>
      </c>
      <c r="AGX281" s="39" t="str">
        <f t="shared" si="993"/>
        <v/>
      </c>
      <c r="AGY281" s="36" t="str">
        <f t="shared" si="994"/>
        <v/>
      </c>
      <c r="AGZ281" s="36" t="str">
        <f t="shared" si="981"/>
        <v/>
      </c>
      <c r="AHA281" s="39" t="str">
        <f t="shared" si="995"/>
        <v/>
      </c>
      <c r="AHB281" s="36" t="str">
        <f t="shared" si="996"/>
        <v/>
      </c>
      <c r="AHC281" s="36" t="str">
        <f t="shared" si="982"/>
        <v/>
      </c>
      <c r="AHD281" s="39" t="str">
        <f t="shared" si="997"/>
        <v/>
      </c>
      <c r="AHE281" s="36" t="str">
        <f t="shared" si="998"/>
        <v/>
      </c>
      <c r="AHF281" s="36" t="str">
        <f t="shared" si="983"/>
        <v/>
      </c>
      <c r="AHG281" s="39" t="str">
        <f t="shared" si="999"/>
        <v/>
      </c>
      <c r="AHH281" s="36" t="str">
        <f t="shared" si="1000"/>
        <v/>
      </c>
      <c r="AHI281" s="36" t="str">
        <f t="shared" si="984"/>
        <v/>
      </c>
      <c r="AHJ281" s="39" t="str">
        <f t="shared" si="1001"/>
        <v/>
      </c>
      <c r="AHK281" s="36" t="str">
        <f t="shared" si="1002"/>
        <v/>
      </c>
      <c r="AHL281" s="36" t="str">
        <f t="shared" si="985"/>
        <v/>
      </c>
      <c r="AHM281" s="39" t="str">
        <f t="shared" si="1003"/>
        <v/>
      </c>
      <c r="AHN281" s="36" t="str">
        <f t="shared" si="1004"/>
        <v/>
      </c>
      <c r="AHO281" s="36" t="str">
        <f t="shared" si="986"/>
        <v/>
      </c>
      <c r="AHP281" s="39" t="str">
        <f t="shared" si="1005"/>
        <v/>
      </c>
      <c r="AHQ281" s="36" t="str">
        <f t="shared" si="1006"/>
        <v/>
      </c>
      <c r="AHR281" s="36" t="str">
        <f t="shared" si="987"/>
        <v/>
      </c>
      <c r="AHS281" s="39" t="str">
        <f t="shared" si="1007"/>
        <v/>
      </c>
    </row>
    <row r="282" spans="1:922" s="5" customFormat="1" outlineLevel="1" x14ac:dyDescent="0.25">
      <c r="A282" s="35">
        <f t="shared" si="1008"/>
        <v>5</v>
      </c>
      <c r="B282" s="48" t="s">
        <v>158</v>
      </c>
      <c r="C282" s="37"/>
      <c r="D282" s="35"/>
      <c r="E282" s="35"/>
      <c r="F282" s="35"/>
      <c r="G282" s="57" t="s">
        <v>354</v>
      </c>
      <c r="H282" s="57" t="s">
        <v>354</v>
      </c>
      <c r="I282" s="57" t="s">
        <v>354</v>
      </c>
      <c r="J282" s="57"/>
      <c r="K282" s="57" t="s">
        <v>354</v>
      </c>
      <c r="L282" s="57" t="s">
        <v>354</v>
      </c>
      <c r="M282" s="57" t="s">
        <v>354</v>
      </c>
      <c r="N282" s="57"/>
      <c r="O282" s="57"/>
      <c r="P282" s="57" t="s">
        <v>354</v>
      </c>
      <c r="Q282" s="57" t="s">
        <v>354</v>
      </c>
      <c r="R282" s="57"/>
      <c r="S282" s="57" t="s">
        <v>354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61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38"/>
      <c r="CX282" s="38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61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38"/>
      <c r="FE282" s="38"/>
      <c r="FF282" s="38"/>
      <c r="FG282" s="61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 t="s">
        <v>354</v>
      </c>
      <c r="GB282" s="57" t="s">
        <v>354</v>
      </c>
      <c r="GC282" s="57"/>
      <c r="GD282" s="57" t="s">
        <v>354</v>
      </c>
      <c r="GE282" s="57" t="s">
        <v>354</v>
      </c>
      <c r="GF282" s="57"/>
      <c r="GG282" s="57"/>
      <c r="GH282" s="57"/>
      <c r="GI282" s="57"/>
      <c r="GJ282" s="57"/>
      <c r="GK282" s="57"/>
      <c r="GL282" s="57"/>
      <c r="GM282" s="57" t="s">
        <v>354</v>
      </c>
      <c r="GN282" s="57"/>
      <c r="GO282" s="57"/>
      <c r="GP282" s="57" t="s">
        <v>354</v>
      </c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 t="s">
        <v>354</v>
      </c>
      <c r="HD282" s="57"/>
      <c r="HE282" s="57"/>
      <c r="HF282" s="57"/>
      <c r="HG282" s="57"/>
      <c r="HH282" s="57"/>
      <c r="HI282" s="57"/>
      <c r="HJ282" s="57"/>
      <c r="HK282" s="57"/>
      <c r="HL282" s="57"/>
      <c r="HM282" s="57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61"/>
      <c r="IJ282" s="57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57"/>
      <c r="PH282" s="57"/>
      <c r="PI282" s="57"/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61"/>
      <c r="QB282" s="57"/>
      <c r="QC282" s="57"/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/>
      <c r="QW282" s="57"/>
      <c r="QX282" s="57"/>
      <c r="QY282" s="57"/>
      <c r="QZ282" s="57"/>
      <c r="RA282" s="57"/>
      <c r="RB282" s="57"/>
      <c r="RC282" s="57"/>
      <c r="RD282" s="57"/>
      <c r="RE282" s="57"/>
      <c r="RF282" s="57"/>
      <c r="RG282" s="57"/>
      <c r="RH282" s="57"/>
      <c r="RI282" s="57"/>
      <c r="RJ282" s="57"/>
      <c r="RK282" s="57"/>
      <c r="RL282" s="57"/>
      <c r="RM282" s="38"/>
      <c r="RN282" s="38"/>
      <c r="RO282" s="37"/>
      <c r="RP282" s="38"/>
      <c r="RQ282" s="38"/>
      <c r="RR282" s="38"/>
      <c r="RS282" s="57"/>
      <c r="RT282" s="57"/>
      <c r="RU282" s="57"/>
      <c r="RV282" s="57"/>
      <c r="RW282" s="57"/>
      <c r="RX282" s="57"/>
      <c r="RY282" s="57"/>
      <c r="RZ282" s="57"/>
      <c r="SA282" s="57"/>
      <c r="SB282" s="57"/>
      <c r="SC282" s="57" t="s">
        <v>354</v>
      </c>
      <c r="SD282" s="57"/>
      <c r="SE282" s="57"/>
      <c r="SF282" s="57"/>
      <c r="SG282" s="57"/>
      <c r="SH282" s="57"/>
      <c r="SI282" s="57"/>
      <c r="SJ282" s="57" t="s">
        <v>354</v>
      </c>
      <c r="SK282" s="57" t="s">
        <v>354</v>
      </c>
      <c r="SL282" s="38"/>
      <c r="SM282" s="37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8"/>
      <c r="TD282" s="38"/>
      <c r="TE282" s="38"/>
      <c r="TF282" s="38"/>
      <c r="TG282" s="37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7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37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8"/>
      <c r="VL282" s="38"/>
      <c r="VM282" s="38"/>
      <c r="VN282" s="38"/>
      <c r="VO282" s="37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8"/>
      <c r="WF282" s="38"/>
      <c r="WG282" s="38"/>
      <c r="WH282" s="38"/>
      <c r="WI282" s="37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8"/>
      <c r="WZ282" s="38"/>
      <c r="XA282" s="38"/>
      <c r="XB282" s="38"/>
      <c r="XC282" s="37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8"/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75"/>
        <v/>
      </c>
      <c r="AGK282" s="85" t="str">
        <f t="shared" si="976"/>
        <v/>
      </c>
      <c r="AGL282" s="85">
        <f t="shared" si="977"/>
        <v>3</v>
      </c>
      <c r="AGP282" s="36" t="str">
        <f t="shared" si="988"/>
        <v/>
      </c>
      <c r="AGQ282" s="36" t="str">
        <f t="shared" si="978"/>
        <v/>
      </c>
      <c r="AGR282" s="39">
        <f t="shared" si="989"/>
        <v>9</v>
      </c>
      <c r="AGS282" s="36" t="str">
        <f t="shared" si="990"/>
        <v/>
      </c>
      <c r="AGT282" s="36" t="str">
        <f t="shared" si="979"/>
        <v/>
      </c>
      <c r="AGU282" s="39" t="str">
        <f t="shared" si="991"/>
        <v/>
      </c>
      <c r="AGV282" s="36" t="str">
        <f t="shared" si="992"/>
        <v/>
      </c>
      <c r="AGW282" s="36" t="str">
        <f t="shared" si="980"/>
        <v/>
      </c>
      <c r="AGX282" s="39">
        <f t="shared" si="993"/>
        <v>7</v>
      </c>
      <c r="AGY282" s="36" t="str">
        <f t="shared" si="994"/>
        <v/>
      </c>
      <c r="AGZ282" s="36" t="str">
        <f t="shared" si="981"/>
        <v/>
      </c>
      <c r="AHA282" s="39" t="str">
        <f t="shared" si="995"/>
        <v/>
      </c>
      <c r="AHB282" s="36" t="str">
        <f t="shared" si="996"/>
        <v/>
      </c>
      <c r="AHC282" s="36" t="str">
        <f t="shared" si="982"/>
        <v/>
      </c>
      <c r="AHD282" s="39" t="str">
        <f t="shared" si="997"/>
        <v/>
      </c>
      <c r="AHE282" s="36" t="str">
        <f t="shared" si="998"/>
        <v/>
      </c>
      <c r="AHF282" s="36" t="str">
        <f t="shared" si="983"/>
        <v/>
      </c>
      <c r="AHG282" s="39">
        <f t="shared" si="999"/>
        <v>1</v>
      </c>
      <c r="AHH282" s="36" t="str">
        <f t="shared" si="1000"/>
        <v/>
      </c>
      <c r="AHI282" s="36" t="str">
        <f t="shared" si="984"/>
        <v/>
      </c>
      <c r="AHJ282" s="39" t="str">
        <f t="shared" si="1001"/>
        <v/>
      </c>
      <c r="AHK282" s="36" t="str">
        <f t="shared" si="1002"/>
        <v/>
      </c>
      <c r="AHL282" s="36" t="str">
        <f t="shared" si="985"/>
        <v/>
      </c>
      <c r="AHM282" s="39" t="str">
        <f t="shared" si="1003"/>
        <v/>
      </c>
      <c r="AHN282" s="36" t="str">
        <f t="shared" si="1004"/>
        <v/>
      </c>
      <c r="AHO282" s="36" t="str">
        <f t="shared" si="986"/>
        <v/>
      </c>
      <c r="AHP282" s="39" t="str">
        <f t="shared" si="1005"/>
        <v/>
      </c>
      <c r="AHQ282" s="36" t="str">
        <f t="shared" si="1006"/>
        <v/>
      </c>
      <c r="AHR282" s="36" t="str">
        <f t="shared" si="987"/>
        <v/>
      </c>
      <c r="AHS282" s="39" t="str">
        <f t="shared" si="1007"/>
        <v/>
      </c>
    </row>
    <row r="283" spans="1:922" s="5" customFormat="1" outlineLevel="1" x14ac:dyDescent="0.25">
      <c r="A283" s="35">
        <f t="shared" si="1008"/>
        <v>6</v>
      </c>
      <c r="B283" s="48" t="s">
        <v>159</v>
      </c>
      <c r="C283" s="37"/>
      <c r="D283" s="35"/>
      <c r="E283" s="35"/>
      <c r="F283" s="35"/>
      <c r="G283" s="57" t="s">
        <v>363</v>
      </c>
      <c r="H283" s="57" t="s">
        <v>363</v>
      </c>
      <c r="I283" s="57" t="s">
        <v>363</v>
      </c>
      <c r="J283" s="57"/>
      <c r="K283" s="57" t="s">
        <v>363</v>
      </c>
      <c r="L283" s="57" t="s">
        <v>363</v>
      </c>
      <c r="M283" s="57" t="s">
        <v>363</v>
      </c>
      <c r="N283" s="57"/>
      <c r="O283" s="57"/>
      <c r="P283" s="57" t="s">
        <v>363</v>
      </c>
      <c r="Q283" s="57" t="s">
        <v>363</v>
      </c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61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38"/>
      <c r="CD283" s="38"/>
      <c r="CE283" s="61"/>
      <c r="CF283" s="57"/>
      <c r="CG283" s="57"/>
      <c r="CH283" s="57"/>
      <c r="CI283" s="57" t="s">
        <v>354</v>
      </c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38"/>
      <c r="CX283" s="38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61"/>
      <c r="EN283" s="57" t="s">
        <v>363</v>
      </c>
      <c r="EO283" s="57" t="s">
        <v>363</v>
      </c>
      <c r="EP283" s="57" t="s">
        <v>363</v>
      </c>
      <c r="EQ283" s="57"/>
      <c r="ER283" s="57"/>
      <c r="ES283" s="57" t="s">
        <v>363</v>
      </c>
      <c r="ET283" s="57"/>
      <c r="EU283" s="57"/>
      <c r="EV283" s="57"/>
      <c r="EW283" s="57"/>
      <c r="EX283" s="57"/>
      <c r="EY283" s="57"/>
      <c r="EZ283" s="57" t="s">
        <v>363</v>
      </c>
      <c r="FA283" s="57"/>
      <c r="FB283" s="57"/>
      <c r="FC283" s="57" t="s">
        <v>363</v>
      </c>
      <c r="FD283" s="38"/>
      <c r="FE283" s="38"/>
      <c r="FF283" s="38"/>
      <c r="FG283" s="61"/>
      <c r="FH283" s="57"/>
      <c r="FI283" s="57"/>
      <c r="FJ283" s="57"/>
      <c r="FK283" s="57"/>
      <c r="FL283" s="57"/>
      <c r="FM283" s="57"/>
      <c r="FN283" s="57"/>
      <c r="FO283" s="57"/>
      <c r="FP283" s="57" t="s">
        <v>354</v>
      </c>
      <c r="FQ283" s="57"/>
      <c r="FR283" s="57"/>
      <c r="FS283" s="57" t="s">
        <v>354</v>
      </c>
      <c r="FT283" s="57"/>
      <c r="FU283" s="57"/>
      <c r="FV283" s="57"/>
      <c r="FW283" s="57"/>
      <c r="FX283" s="57"/>
      <c r="FY283" s="38"/>
      <c r="FZ283" s="38"/>
      <c r="GA283" s="57"/>
      <c r="GB283" s="57"/>
      <c r="GC283" s="57"/>
      <c r="GD283" s="57" t="s">
        <v>354</v>
      </c>
      <c r="GE283" s="57"/>
      <c r="GF283" s="57"/>
      <c r="GG283" s="57"/>
      <c r="GH283" s="57"/>
      <c r="GI283" s="57"/>
      <c r="GJ283" s="57"/>
      <c r="GK283" s="57"/>
      <c r="GL283" s="57"/>
      <c r="GM283" s="57"/>
      <c r="GN283" s="57"/>
      <c r="GO283" s="57"/>
      <c r="GP283" s="57"/>
      <c r="GQ283" s="38"/>
      <c r="GR283" s="38"/>
      <c r="GS283" s="38"/>
      <c r="GT283" s="38"/>
      <c r="GU283" s="61"/>
      <c r="GV283" s="57"/>
      <c r="GW283" s="57"/>
      <c r="GX283" s="57"/>
      <c r="GY283" s="57"/>
      <c r="GZ283" s="57"/>
      <c r="HA283" s="57"/>
      <c r="HB283" s="57"/>
      <c r="HC283" s="57" t="s">
        <v>354</v>
      </c>
      <c r="HD283" s="57"/>
      <c r="HE283" s="57"/>
      <c r="HF283" s="57"/>
      <c r="HG283" s="57"/>
      <c r="HH283" s="57"/>
      <c r="HI283" s="57"/>
      <c r="HJ283" s="57"/>
      <c r="HK283" s="57"/>
      <c r="HL283" s="57"/>
      <c r="HM283" s="57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61"/>
      <c r="IJ283" s="57"/>
      <c r="IK283" s="57"/>
      <c r="IL283" s="57"/>
      <c r="IM283" s="57"/>
      <c r="IN283" s="57"/>
      <c r="IO283" s="57"/>
      <c r="IP283" s="57"/>
      <c r="IQ283" s="57"/>
      <c r="IR283" s="57"/>
      <c r="IS283" s="57"/>
      <c r="IT283" s="57"/>
      <c r="IU283" s="57"/>
      <c r="IV283" s="57"/>
      <c r="IW283" s="57"/>
      <c r="IX283" s="57"/>
      <c r="IY283" s="57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57"/>
      <c r="PH283" s="57"/>
      <c r="PI283" s="57"/>
      <c r="PJ283" s="57"/>
      <c r="PK283" s="57"/>
      <c r="PL283" s="57"/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/>
      <c r="PX283" s="38"/>
      <c r="PY283" s="38"/>
      <c r="PZ283" s="38"/>
      <c r="QA283" s="61"/>
      <c r="QB283" s="57"/>
      <c r="QC283" s="57"/>
      <c r="QD283" s="57"/>
      <c r="QE283" s="57"/>
      <c r="QF283" s="57"/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/>
      <c r="QR283" s="38"/>
      <c r="QS283" s="38"/>
      <c r="QT283" s="38"/>
      <c r="QU283" s="61"/>
      <c r="QV283" s="57"/>
      <c r="QW283" s="57"/>
      <c r="QX283" s="57"/>
      <c r="QY283" s="57"/>
      <c r="QZ283" s="57"/>
      <c r="RA283" s="57"/>
      <c r="RB283" s="57"/>
      <c r="RC283" s="57"/>
      <c r="RD283" s="57"/>
      <c r="RE283" s="57"/>
      <c r="RF283" s="57"/>
      <c r="RG283" s="57"/>
      <c r="RH283" s="57"/>
      <c r="RI283" s="57"/>
      <c r="RJ283" s="57"/>
      <c r="RK283" s="57"/>
      <c r="RL283" s="57"/>
      <c r="RM283" s="38"/>
      <c r="RN283" s="38"/>
      <c r="RO283" s="37"/>
      <c r="RP283" s="38"/>
      <c r="RQ283" s="38"/>
      <c r="RR283" s="38"/>
      <c r="RS283" s="57"/>
      <c r="RT283" s="57" t="s">
        <v>354</v>
      </c>
      <c r="RU283" s="57"/>
      <c r="RV283" s="57" t="s">
        <v>354</v>
      </c>
      <c r="RW283" s="57"/>
      <c r="RX283" s="57"/>
      <c r="RY283" s="57"/>
      <c r="RZ283" s="57"/>
      <c r="SA283" s="57"/>
      <c r="SB283" s="57"/>
      <c r="SC283" s="57"/>
      <c r="SD283" s="57"/>
      <c r="SE283" s="57"/>
      <c r="SF283" s="57"/>
      <c r="SG283" s="57"/>
      <c r="SH283" s="57"/>
      <c r="SI283" s="57"/>
      <c r="SJ283" s="57" t="s">
        <v>354</v>
      </c>
      <c r="SK283" s="57" t="s">
        <v>354</v>
      </c>
      <c r="SL283" s="38"/>
      <c r="SM283" s="37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8"/>
      <c r="TD283" s="38"/>
      <c r="TE283" s="38"/>
      <c r="TF283" s="38"/>
      <c r="TG283" s="37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7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37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8"/>
      <c r="VL283" s="38"/>
      <c r="VM283" s="38"/>
      <c r="VN283" s="38"/>
      <c r="VO283" s="37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8"/>
      <c r="WF283" s="38"/>
      <c r="WG283" s="38"/>
      <c r="WH283" s="38"/>
      <c r="WI283" s="37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8"/>
      <c r="WZ283" s="38"/>
      <c r="XA283" s="38"/>
      <c r="XB283" s="38"/>
      <c r="XC283" s="37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8"/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75"/>
        <v/>
      </c>
      <c r="AGK283" s="85" t="str">
        <f t="shared" si="976"/>
        <v/>
      </c>
      <c r="AGL283" s="85">
        <f t="shared" si="977"/>
        <v>4</v>
      </c>
      <c r="AGP283" s="36">
        <f t="shared" si="988"/>
        <v>8</v>
      </c>
      <c r="AGQ283" s="36" t="str">
        <f t="shared" si="978"/>
        <v/>
      </c>
      <c r="AGR283" s="39">
        <f t="shared" si="989"/>
        <v>1</v>
      </c>
      <c r="AGS283" s="36">
        <f t="shared" si="990"/>
        <v>6</v>
      </c>
      <c r="AGT283" s="36" t="str">
        <f t="shared" si="979"/>
        <v/>
      </c>
      <c r="AGU283" s="39">
        <f t="shared" si="991"/>
        <v>2</v>
      </c>
      <c r="AGV283" s="36" t="str">
        <f t="shared" si="992"/>
        <v/>
      </c>
      <c r="AGW283" s="36" t="str">
        <f t="shared" si="980"/>
        <v/>
      </c>
      <c r="AGX283" s="39">
        <f t="shared" si="993"/>
        <v>2</v>
      </c>
      <c r="AGY283" s="36" t="str">
        <f t="shared" si="994"/>
        <v/>
      </c>
      <c r="AGZ283" s="36" t="str">
        <f t="shared" si="981"/>
        <v/>
      </c>
      <c r="AHA283" s="39" t="str">
        <f t="shared" si="995"/>
        <v/>
      </c>
      <c r="AHB283" s="36" t="str">
        <f t="shared" si="996"/>
        <v/>
      </c>
      <c r="AHC283" s="36" t="str">
        <f t="shared" si="982"/>
        <v/>
      </c>
      <c r="AHD283" s="39" t="str">
        <f t="shared" si="997"/>
        <v/>
      </c>
      <c r="AHE283" s="36" t="str">
        <f t="shared" si="998"/>
        <v/>
      </c>
      <c r="AHF283" s="36" t="str">
        <f t="shared" si="983"/>
        <v/>
      </c>
      <c r="AHG283" s="39">
        <f t="shared" si="999"/>
        <v>2</v>
      </c>
      <c r="AHH283" s="36" t="str">
        <f t="shared" si="1000"/>
        <v/>
      </c>
      <c r="AHI283" s="36" t="str">
        <f t="shared" si="984"/>
        <v/>
      </c>
      <c r="AHJ283" s="39" t="str">
        <f t="shared" si="1001"/>
        <v/>
      </c>
      <c r="AHK283" s="36" t="str">
        <f t="shared" si="1002"/>
        <v/>
      </c>
      <c r="AHL283" s="36" t="str">
        <f t="shared" si="985"/>
        <v/>
      </c>
      <c r="AHM283" s="39" t="str">
        <f t="shared" si="1003"/>
        <v/>
      </c>
      <c r="AHN283" s="36" t="str">
        <f t="shared" si="1004"/>
        <v/>
      </c>
      <c r="AHO283" s="36" t="str">
        <f t="shared" si="986"/>
        <v/>
      </c>
      <c r="AHP283" s="39" t="str">
        <f t="shared" si="1005"/>
        <v/>
      </c>
      <c r="AHQ283" s="36" t="str">
        <f t="shared" si="1006"/>
        <v/>
      </c>
      <c r="AHR283" s="36" t="str">
        <f t="shared" si="987"/>
        <v/>
      </c>
      <c r="AHS283" s="39" t="str">
        <f t="shared" si="1007"/>
        <v/>
      </c>
    </row>
    <row r="284" spans="1:922" s="5" customFormat="1" outlineLevel="1" x14ac:dyDescent="0.25">
      <c r="A284" s="35">
        <f t="shared" si="1008"/>
        <v>7</v>
      </c>
      <c r="B284" s="48" t="s">
        <v>160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 t="s">
        <v>354</v>
      </c>
      <c r="AL284" s="57"/>
      <c r="AM284" s="57"/>
      <c r="AN284" s="57"/>
      <c r="AO284" s="57"/>
      <c r="AP284" s="57"/>
      <c r="AQ284" s="57"/>
      <c r="AR284" s="57"/>
      <c r="AS284" s="57"/>
      <c r="AT284" s="57" t="s">
        <v>354</v>
      </c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61"/>
      <c r="BL284" s="57"/>
      <c r="BM284" s="57"/>
      <c r="BN284" s="57"/>
      <c r="BO284" s="57"/>
      <c r="BP284" s="57"/>
      <c r="BQ284" s="57"/>
      <c r="BR284" s="57"/>
      <c r="BS284" s="57" t="s">
        <v>354</v>
      </c>
      <c r="BT284" s="57" t="s">
        <v>354</v>
      </c>
      <c r="BU284" s="57"/>
      <c r="BV284" s="57"/>
      <c r="BW284" s="57"/>
      <c r="BX284" s="57"/>
      <c r="BY284" s="57"/>
      <c r="BZ284" s="57"/>
      <c r="CA284" s="57"/>
      <c r="CB284" s="57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38"/>
      <c r="CX284" s="38"/>
      <c r="CY284" s="57"/>
      <c r="CZ284" s="57"/>
      <c r="DA284" s="57"/>
      <c r="DB284" s="57"/>
      <c r="DC284" s="57"/>
      <c r="DD284" s="57"/>
      <c r="DE284" s="57"/>
      <c r="DF284" s="57"/>
      <c r="DG284" s="57" t="s">
        <v>354</v>
      </c>
      <c r="DH284" s="57" t="s">
        <v>354</v>
      </c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61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38"/>
      <c r="FE284" s="38"/>
      <c r="FF284" s="38"/>
      <c r="FG284" s="61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57"/>
      <c r="GQ284" s="38"/>
      <c r="GR284" s="38"/>
      <c r="GS284" s="38"/>
      <c r="GT284" s="38"/>
      <c r="GU284" s="61"/>
      <c r="GV284" s="57"/>
      <c r="GW284" s="57" t="s">
        <v>354</v>
      </c>
      <c r="GX284" s="57" t="s">
        <v>354</v>
      </c>
      <c r="GY284" s="57"/>
      <c r="GZ284" s="57" t="s">
        <v>354</v>
      </c>
      <c r="HA284" s="57"/>
      <c r="HB284" s="57"/>
      <c r="HC284" s="57"/>
      <c r="HD284" s="57"/>
      <c r="HE284" s="57" t="s">
        <v>354</v>
      </c>
      <c r="HF284" s="57"/>
      <c r="HG284" s="57"/>
      <c r="HH284" s="57"/>
      <c r="HI284" s="57"/>
      <c r="HJ284" s="57"/>
      <c r="HK284" s="57"/>
      <c r="HL284" s="57"/>
      <c r="HM284" s="57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61"/>
      <c r="IJ284" s="57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57"/>
      <c r="PH284" s="57"/>
      <c r="PI284" s="57"/>
      <c r="PJ284" s="57"/>
      <c r="PK284" s="57"/>
      <c r="PL284" s="57"/>
      <c r="PM284" s="57"/>
      <c r="PN284" s="57"/>
      <c r="PO284" s="57" t="s">
        <v>354</v>
      </c>
      <c r="PP284" s="57" t="s">
        <v>354</v>
      </c>
      <c r="PQ284" s="57"/>
      <c r="PR284" s="57"/>
      <c r="PS284" s="57"/>
      <c r="PT284" s="57"/>
      <c r="PU284" s="57"/>
      <c r="PV284" s="57"/>
      <c r="PW284" s="57"/>
      <c r="PX284" s="38"/>
      <c r="PY284" s="38"/>
      <c r="PZ284" s="38"/>
      <c r="QA284" s="61"/>
      <c r="QB284" s="57"/>
      <c r="QC284" s="57" t="s">
        <v>354</v>
      </c>
      <c r="QD284" s="57" t="s">
        <v>354</v>
      </c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/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57"/>
      <c r="RK284" s="57"/>
      <c r="RL284" s="57"/>
      <c r="RM284" s="38"/>
      <c r="RN284" s="38"/>
      <c r="RO284" s="37"/>
      <c r="RP284" s="38"/>
      <c r="RQ284" s="38"/>
      <c r="RR284" s="38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57"/>
      <c r="SD284" s="57"/>
      <c r="SE284" s="57"/>
      <c r="SF284" s="57"/>
      <c r="SG284" s="57"/>
      <c r="SH284" s="57"/>
      <c r="SI284" s="57"/>
      <c r="SJ284" s="57" t="s">
        <v>354</v>
      </c>
      <c r="SK284" s="57" t="s">
        <v>354</v>
      </c>
      <c r="SL284" s="38"/>
      <c r="SM284" s="37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8"/>
      <c r="TD284" s="38"/>
      <c r="TE284" s="38"/>
      <c r="TF284" s="38"/>
      <c r="TG284" s="37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8"/>
      <c r="TX284" s="38"/>
      <c r="TY284" s="38"/>
      <c r="TZ284" s="38"/>
      <c r="UA284" s="37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37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8"/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37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8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75"/>
        <v/>
      </c>
      <c r="AGK284" s="85" t="str">
        <f t="shared" si="976"/>
        <v/>
      </c>
      <c r="AGL284" s="85">
        <f t="shared" si="977"/>
        <v>2</v>
      </c>
      <c r="AGP284" s="36" t="str">
        <f t="shared" si="988"/>
        <v/>
      </c>
      <c r="AGQ284" s="36" t="str">
        <f t="shared" si="978"/>
        <v/>
      </c>
      <c r="AGR284" s="39">
        <f t="shared" si="989"/>
        <v>4</v>
      </c>
      <c r="AGS284" s="36" t="str">
        <f t="shared" si="990"/>
        <v/>
      </c>
      <c r="AGT284" s="36" t="str">
        <f t="shared" si="979"/>
        <v/>
      </c>
      <c r="AGU284" s="39">
        <f t="shared" si="991"/>
        <v>2</v>
      </c>
      <c r="AGV284" s="36" t="str">
        <f t="shared" si="992"/>
        <v/>
      </c>
      <c r="AGW284" s="36" t="str">
        <f t="shared" si="980"/>
        <v/>
      </c>
      <c r="AGX284" s="39">
        <f t="shared" si="993"/>
        <v>4</v>
      </c>
      <c r="AGY284" s="36" t="str">
        <f t="shared" si="994"/>
        <v/>
      </c>
      <c r="AGZ284" s="36" t="str">
        <f t="shared" si="981"/>
        <v/>
      </c>
      <c r="AHA284" s="39" t="str">
        <f t="shared" si="995"/>
        <v/>
      </c>
      <c r="AHB284" s="36" t="str">
        <f t="shared" si="996"/>
        <v/>
      </c>
      <c r="AHC284" s="36" t="str">
        <f t="shared" si="982"/>
        <v/>
      </c>
      <c r="AHD284" s="39">
        <f t="shared" si="997"/>
        <v>2</v>
      </c>
      <c r="AHE284" s="36" t="str">
        <f t="shared" si="998"/>
        <v/>
      </c>
      <c r="AHF284" s="36" t="str">
        <f t="shared" si="983"/>
        <v/>
      </c>
      <c r="AHG284" s="39">
        <f t="shared" si="999"/>
        <v>2</v>
      </c>
      <c r="AHH284" s="36" t="str">
        <f t="shared" si="1000"/>
        <v/>
      </c>
      <c r="AHI284" s="36" t="str">
        <f t="shared" si="984"/>
        <v/>
      </c>
      <c r="AHJ284" s="39" t="str">
        <f t="shared" si="1001"/>
        <v/>
      </c>
      <c r="AHK284" s="36" t="str">
        <f t="shared" si="1002"/>
        <v/>
      </c>
      <c r="AHL284" s="36" t="str">
        <f t="shared" si="985"/>
        <v/>
      </c>
      <c r="AHM284" s="39" t="str">
        <f t="shared" si="1003"/>
        <v/>
      </c>
      <c r="AHN284" s="36" t="str">
        <f t="shared" si="1004"/>
        <v/>
      </c>
      <c r="AHO284" s="36" t="str">
        <f t="shared" si="986"/>
        <v/>
      </c>
      <c r="AHP284" s="39" t="str">
        <f t="shared" si="1005"/>
        <v/>
      </c>
      <c r="AHQ284" s="36" t="str">
        <f t="shared" si="1006"/>
        <v/>
      </c>
      <c r="AHR284" s="36" t="str">
        <f t="shared" si="987"/>
        <v/>
      </c>
      <c r="AHS284" s="39" t="str">
        <f t="shared" si="1007"/>
        <v/>
      </c>
    </row>
    <row r="285" spans="1:922" s="5" customFormat="1" outlineLevel="1" x14ac:dyDescent="0.25">
      <c r="A285" s="35">
        <f t="shared" si="1008"/>
        <v>8</v>
      </c>
      <c r="B285" s="48" t="s">
        <v>161</v>
      </c>
      <c r="C285" s="37"/>
      <c r="D285" s="35"/>
      <c r="E285" s="35"/>
      <c r="F285" s="35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61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38"/>
      <c r="CX285" s="38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61"/>
      <c r="EN285" s="57"/>
      <c r="EO285" s="57"/>
      <c r="EP285" s="57" t="s">
        <v>354</v>
      </c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38"/>
      <c r="FE285" s="38"/>
      <c r="FF285" s="38"/>
      <c r="FG285" s="61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57"/>
      <c r="GQ285" s="38"/>
      <c r="GR285" s="38"/>
      <c r="GS285" s="38"/>
      <c r="GT285" s="38"/>
      <c r="GU285" s="61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61"/>
      <c r="IJ285" s="57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  <c r="IX285" s="57"/>
      <c r="IY285" s="57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57"/>
      <c r="PH285" s="57"/>
      <c r="PI285" s="57"/>
      <c r="PJ285" s="57"/>
      <c r="PK285" s="57"/>
      <c r="PL285" s="57"/>
      <c r="PM285" s="57"/>
      <c r="PN285" s="57"/>
      <c r="PO285" s="57" t="s">
        <v>354</v>
      </c>
      <c r="PP285" s="57" t="s">
        <v>354</v>
      </c>
      <c r="PQ285" s="57"/>
      <c r="PR285" s="57"/>
      <c r="PS285" s="57"/>
      <c r="PT285" s="57" t="s">
        <v>354</v>
      </c>
      <c r="PU285" s="57"/>
      <c r="PV285" s="57"/>
      <c r="PW285" s="57"/>
      <c r="PX285" s="38"/>
      <c r="PY285" s="38"/>
      <c r="PZ285" s="38"/>
      <c r="QA285" s="61"/>
      <c r="QB285" s="57"/>
      <c r="QC285" s="57"/>
      <c r="QD285" s="57"/>
      <c r="QE285" s="57"/>
      <c r="QF285" s="57"/>
      <c r="QG285" s="57"/>
      <c r="QH285" s="57"/>
      <c r="QI285" s="57"/>
      <c r="QJ285" s="57"/>
      <c r="QK285" s="57"/>
      <c r="QL285" s="57"/>
      <c r="QM285" s="57"/>
      <c r="QN285" s="57"/>
      <c r="QO285" s="57"/>
      <c r="QP285" s="57"/>
      <c r="QQ285" s="57"/>
      <c r="QR285" s="38"/>
      <c r="QS285" s="38"/>
      <c r="QT285" s="38"/>
      <c r="QU285" s="61"/>
      <c r="QV285" s="57"/>
      <c r="QW285" s="57"/>
      <c r="QX285" s="57"/>
      <c r="QY285" s="57"/>
      <c r="QZ285" s="57"/>
      <c r="RA285" s="57"/>
      <c r="RB285" s="57"/>
      <c r="RC285" s="57"/>
      <c r="RD285" s="57"/>
      <c r="RE285" s="57"/>
      <c r="RF285" s="57"/>
      <c r="RG285" s="57"/>
      <c r="RH285" s="57"/>
      <c r="RI285" s="57"/>
      <c r="RJ285" s="57"/>
      <c r="RK285" s="57"/>
      <c r="RL285" s="57"/>
      <c r="RM285" s="38"/>
      <c r="RN285" s="38"/>
      <c r="RO285" s="37"/>
      <c r="RP285" s="38"/>
      <c r="RQ285" s="38"/>
      <c r="RR285" s="38"/>
      <c r="RS285" s="57"/>
      <c r="RT285" s="57"/>
      <c r="RU285" s="57"/>
      <c r="RV285" s="57"/>
      <c r="RW285" s="57"/>
      <c r="RX285" s="57"/>
      <c r="RY285" s="57"/>
      <c r="RZ285" s="57"/>
      <c r="SA285" s="57"/>
      <c r="SB285" s="57"/>
      <c r="SC285" s="57"/>
      <c r="SD285" s="57"/>
      <c r="SE285" s="57"/>
      <c r="SF285" s="57"/>
      <c r="SG285" s="57"/>
      <c r="SH285" s="57"/>
      <c r="SI285" s="57"/>
      <c r="SJ285" s="57"/>
      <c r="SK285" s="57"/>
      <c r="SL285" s="38"/>
      <c r="SM285" s="37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8"/>
      <c r="TD285" s="38"/>
      <c r="TE285" s="38"/>
      <c r="TF285" s="38"/>
      <c r="TG285" s="37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37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8"/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75"/>
        <v/>
      </c>
      <c r="AGK285" s="85" t="str">
        <f t="shared" si="976"/>
        <v/>
      </c>
      <c r="AGL285" s="85" t="str">
        <f t="shared" si="977"/>
        <v/>
      </c>
      <c r="AGP285" s="36" t="str">
        <f t="shared" si="988"/>
        <v/>
      </c>
      <c r="AGQ285" s="36" t="str">
        <f t="shared" si="978"/>
        <v/>
      </c>
      <c r="AGR285" s="39" t="str">
        <f t="shared" si="989"/>
        <v/>
      </c>
      <c r="AGS285" s="36" t="str">
        <f t="shared" si="990"/>
        <v/>
      </c>
      <c r="AGT285" s="36" t="str">
        <f t="shared" si="979"/>
        <v/>
      </c>
      <c r="AGU285" s="39">
        <f t="shared" si="991"/>
        <v>1</v>
      </c>
      <c r="AGV285" s="36" t="str">
        <f t="shared" si="992"/>
        <v/>
      </c>
      <c r="AGW285" s="36" t="str">
        <f t="shared" si="980"/>
        <v/>
      </c>
      <c r="AGX285" s="39" t="str">
        <f t="shared" si="993"/>
        <v/>
      </c>
      <c r="AGY285" s="36" t="str">
        <f t="shared" si="994"/>
        <v/>
      </c>
      <c r="AGZ285" s="36" t="str">
        <f t="shared" si="981"/>
        <v/>
      </c>
      <c r="AHA285" s="39" t="str">
        <f t="shared" si="995"/>
        <v/>
      </c>
      <c r="AHB285" s="36" t="str">
        <f t="shared" si="996"/>
        <v/>
      </c>
      <c r="AHC285" s="36" t="str">
        <f t="shared" si="982"/>
        <v/>
      </c>
      <c r="AHD285" s="39">
        <f t="shared" si="997"/>
        <v>3</v>
      </c>
      <c r="AHE285" s="36" t="str">
        <f t="shared" si="998"/>
        <v/>
      </c>
      <c r="AHF285" s="36" t="str">
        <f t="shared" si="983"/>
        <v/>
      </c>
      <c r="AHG285" s="39" t="str">
        <f t="shared" si="999"/>
        <v/>
      </c>
      <c r="AHH285" s="36" t="str">
        <f t="shared" si="1000"/>
        <v/>
      </c>
      <c r="AHI285" s="36" t="str">
        <f t="shared" si="984"/>
        <v/>
      </c>
      <c r="AHJ285" s="39" t="str">
        <f t="shared" si="1001"/>
        <v/>
      </c>
      <c r="AHK285" s="36" t="str">
        <f t="shared" si="1002"/>
        <v/>
      </c>
      <c r="AHL285" s="36" t="str">
        <f t="shared" si="985"/>
        <v/>
      </c>
      <c r="AHM285" s="39" t="str">
        <f t="shared" si="1003"/>
        <v/>
      </c>
      <c r="AHN285" s="36" t="str">
        <f t="shared" si="1004"/>
        <v/>
      </c>
      <c r="AHO285" s="36" t="str">
        <f t="shared" si="986"/>
        <v/>
      </c>
      <c r="AHP285" s="39" t="str">
        <f t="shared" si="1005"/>
        <v/>
      </c>
      <c r="AHQ285" s="36" t="str">
        <f t="shared" si="1006"/>
        <v/>
      </c>
      <c r="AHR285" s="36" t="str">
        <f t="shared" si="987"/>
        <v/>
      </c>
      <c r="AHS285" s="39" t="str">
        <f t="shared" si="1007"/>
        <v/>
      </c>
    </row>
    <row r="286" spans="1:922" s="5" customFormat="1" outlineLevel="1" x14ac:dyDescent="0.25">
      <c r="A286" s="35">
        <f t="shared" si="1008"/>
        <v>9</v>
      </c>
      <c r="B286" s="48" t="s">
        <v>162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 t="s">
        <v>354</v>
      </c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 t="s">
        <v>354</v>
      </c>
      <c r="AL286" s="57"/>
      <c r="AM286" s="57" t="s">
        <v>354</v>
      </c>
      <c r="AN286" s="57"/>
      <c r="AO286" s="57"/>
      <c r="AP286" s="57"/>
      <c r="AQ286" s="57"/>
      <c r="AR286" s="57"/>
      <c r="AS286" s="57"/>
      <c r="AT286" s="57" t="s">
        <v>354</v>
      </c>
      <c r="AU286" s="57"/>
      <c r="AV286" s="57"/>
      <c r="AW286" s="57"/>
      <c r="AX286" s="57"/>
      <c r="AY286" s="57" t="s">
        <v>354</v>
      </c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61"/>
      <c r="BL286" s="57"/>
      <c r="BM286" s="57"/>
      <c r="BN286" s="57"/>
      <c r="BO286" s="57"/>
      <c r="BP286" s="57"/>
      <c r="BQ286" s="57"/>
      <c r="BR286" s="57"/>
      <c r="BS286" s="57" t="s">
        <v>354</v>
      </c>
      <c r="BT286" s="57" t="s">
        <v>354</v>
      </c>
      <c r="BU286" s="57"/>
      <c r="BV286" s="57"/>
      <c r="BW286" s="57"/>
      <c r="BX286" s="57"/>
      <c r="BY286" s="57"/>
      <c r="BZ286" s="57"/>
      <c r="CA286" s="57"/>
      <c r="CB286" s="57"/>
      <c r="CC286" s="38"/>
      <c r="CD286" s="38"/>
      <c r="CE286" s="61"/>
      <c r="CF286" s="57"/>
      <c r="CG286" s="57"/>
      <c r="CH286" s="57" t="s">
        <v>354</v>
      </c>
      <c r="CI286" s="57" t="s">
        <v>354</v>
      </c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38"/>
      <c r="CX286" s="38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61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38"/>
      <c r="FE286" s="38"/>
      <c r="FF286" s="38"/>
      <c r="FG286" s="61"/>
      <c r="FH286" s="57"/>
      <c r="FI286" s="57" t="s">
        <v>354</v>
      </c>
      <c r="FJ286" s="57"/>
      <c r="FK286" s="57" t="s">
        <v>354</v>
      </c>
      <c r="FL286" s="57"/>
      <c r="FM286" s="57"/>
      <c r="FN286" s="57"/>
      <c r="FO286" s="57"/>
      <c r="FP286" s="57"/>
      <c r="FQ286" s="57" t="s">
        <v>354</v>
      </c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 t="s">
        <v>354</v>
      </c>
      <c r="GE286" s="57"/>
      <c r="GF286" s="57"/>
      <c r="GG286" s="57"/>
      <c r="GH286" s="57"/>
      <c r="GI286" s="57"/>
      <c r="GJ286" s="57"/>
      <c r="GK286" s="57"/>
      <c r="GL286" s="57"/>
      <c r="GM286" s="57" t="s">
        <v>354</v>
      </c>
      <c r="GN286" s="57"/>
      <c r="GO286" s="57"/>
      <c r="GP286" s="57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 t="s">
        <v>354</v>
      </c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38"/>
      <c r="HO286" s="61"/>
      <c r="HP286" s="57"/>
      <c r="HQ286" s="57"/>
      <c r="HR286" s="57"/>
      <c r="HS286" s="57"/>
      <c r="HT286" s="57" t="s">
        <v>354</v>
      </c>
      <c r="HU286" s="57"/>
      <c r="HV286" s="57"/>
      <c r="HW286" s="57"/>
      <c r="HX286" s="57"/>
      <c r="HY286" s="57" t="s">
        <v>354</v>
      </c>
      <c r="HZ286" s="57"/>
      <c r="IA286" s="57"/>
      <c r="IB286" s="57"/>
      <c r="IC286" s="57"/>
      <c r="ID286" s="57"/>
      <c r="IE286" s="57"/>
      <c r="IF286" s="38"/>
      <c r="IG286" s="38"/>
      <c r="IH286" s="38"/>
      <c r="II286" s="61"/>
      <c r="IJ286" s="57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  <c r="IU286" s="57"/>
      <c r="IV286" s="57"/>
      <c r="IW286" s="57"/>
      <c r="IX286" s="57"/>
      <c r="IY286" s="57" t="s">
        <v>354</v>
      </c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57"/>
      <c r="PH286" s="57"/>
      <c r="PI286" s="57"/>
      <c r="PJ286" s="57"/>
      <c r="PK286" s="57"/>
      <c r="PL286" s="57"/>
      <c r="PM286" s="57"/>
      <c r="PN286" s="57"/>
      <c r="PO286" s="57"/>
      <c r="PP286" s="57"/>
      <c r="PQ286" s="57"/>
      <c r="PR286" s="57"/>
      <c r="PS286" s="57"/>
      <c r="PT286" s="57"/>
      <c r="PU286" s="57"/>
      <c r="PV286" s="57" t="s">
        <v>354</v>
      </c>
      <c r="PW286" s="57"/>
      <c r="PX286" s="38"/>
      <c r="PY286" s="38"/>
      <c r="PZ286" s="38"/>
      <c r="QA286" s="61"/>
      <c r="QB286" s="57" t="s">
        <v>354</v>
      </c>
      <c r="QC286" s="57" t="s">
        <v>354</v>
      </c>
      <c r="QD286" s="57" t="s">
        <v>354</v>
      </c>
      <c r="QE286" s="57"/>
      <c r="QF286" s="57"/>
      <c r="QG286" s="57"/>
      <c r="QH286" s="57"/>
      <c r="QI286" s="57"/>
      <c r="QJ286" s="57"/>
      <c r="QK286" s="57"/>
      <c r="QL286" s="57"/>
      <c r="QM286" s="57"/>
      <c r="QN286" s="57"/>
      <c r="QO286" s="57"/>
      <c r="QP286" s="57"/>
      <c r="QQ286" s="57"/>
      <c r="QR286" s="38"/>
      <c r="QS286" s="38"/>
      <c r="QT286" s="38"/>
      <c r="QU286" s="61"/>
      <c r="QV286" s="57"/>
      <c r="QW286" s="57"/>
      <c r="QX286" s="57"/>
      <c r="QY286" s="57"/>
      <c r="QZ286" s="57"/>
      <c r="RA286" s="57"/>
      <c r="RB286" s="57"/>
      <c r="RC286" s="57"/>
      <c r="RD286" s="57"/>
      <c r="RE286" s="57"/>
      <c r="RF286" s="57"/>
      <c r="RG286" s="57"/>
      <c r="RH286" s="57"/>
      <c r="RI286" s="57"/>
      <c r="RJ286" s="57"/>
      <c r="RK286" s="57"/>
      <c r="RL286" s="57"/>
      <c r="RM286" s="38"/>
      <c r="RN286" s="38"/>
      <c r="RO286" s="37"/>
      <c r="RP286" s="38"/>
      <c r="RQ286" s="38"/>
      <c r="RR286" s="38"/>
      <c r="RS286" s="57"/>
      <c r="RT286" s="57" t="s">
        <v>354</v>
      </c>
      <c r="RU286" s="57"/>
      <c r="RV286" s="57" t="s">
        <v>354</v>
      </c>
      <c r="RW286" s="57"/>
      <c r="RX286" s="57"/>
      <c r="RY286" s="57"/>
      <c r="RZ286" s="57"/>
      <c r="SA286" s="57"/>
      <c r="SB286" s="57"/>
      <c r="SC286" s="57"/>
      <c r="SD286" s="57"/>
      <c r="SE286" s="57"/>
      <c r="SF286" s="57"/>
      <c r="SG286" s="57"/>
      <c r="SH286" s="57"/>
      <c r="SI286" s="57"/>
      <c r="SJ286" s="57" t="s">
        <v>354</v>
      </c>
      <c r="SK286" s="57" t="s">
        <v>354</v>
      </c>
      <c r="SL286" s="38"/>
      <c r="SM286" s="37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8"/>
      <c r="TD286" s="38"/>
      <c r="TE286" s="38"/>
      <c r="TF286" s="38"/>
      <c r="TG286" s="37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75"/>
        <v/>
      </c>
      <c r="AGK286" s="85" t="str">
        <f t="shared" si="976"/>
        <v/>
      </c>
      <c r="AGL286" s="85">
        <f t="shared" si="977"/>
        <v>4</v>
      </c>
      <c r="AGP286" s="36" t="str">
        <f t="shared" si="988"/>
        <v/>
      </c>
      <c r="AGQ286" s="36" t="str">
        <f t="shared" si="978"/>
        <v/>
      </c>
      <c r="AGR286" s="39">
        <f t="shared" si="989"/>
        <v>9</v>
      </c>
      <c r="AGS286" s="36" t="str">
        <f t="shared" si="990"/>
        <v/>
      </c>
      <c r="AGT286" s="36" t="str">
        <f t="shared" si="979"/>
        <v/>
      </c>
      <c r="AGU286" s="39">
        <f t="shared" si="991"/>
        <v>3</v>
      </c>
      <c r="AGV286" s="36" t="str">
        <f t="shared" si="992"/>
        <v/>
      </c>
      <c r="AGW286" s="36" t="str">
        <f t="shared" si="980"/>
        <v/>
      </c>
      <c r="AGX286" s="39">
        <f t="shared" si="993"/>
        <v>6</v>
      </c>
      <c r="AGY286" s="36" t="str">
        <f t="shared" si="994"/>
        <v/>
      </c>
      <c r="AGZ286" s="36" t="str">
        <f t="shared" si="981"/>
        <v/>
      </c>
      <c r="AHA286" s="39" t="str">
        <f t="shared" si="995"/>
        <v/>
      </c>
      <c r="AHB286" s="36" t="str">
        <f t="shared" si="996"/>
        <v/>
      </c>
      <c r="AHC286" s="36" t="str">
        <f t="shared" si="982"/>
        <v/>
      </c>
      <c r="AHD286" s="39">
        <f t="shared" si="997"/>
        <v>1</v>
      </c>
      <c r="AHE286" s="36" t="str">
        <f t="shared" si="998"/>
        <v/>
      </c>
      <c r="AHF286" s="36" t="str">
        <f t="shared" si="983"/>
        <v/>
      </c>
      <c r="AHG286" s="39">
        <f t="shared" si="999"/>
        <v>5</v>
      </c>
      <c r="AHH286" s="36" t="str">
        <f t="shared" si="1000"/>
        <v/>
      </c>
      <c r="AHI286" s="36" t="str">
        <f t="shared" si="984"/>
        <v/>
      </c>
      <c r="AHJ286" s="39" t="str">
        <f t="shared" si="1001"/>
        <v/>
      </c>
      <c r="AHK286" s="36" t="str">
        <f t="shared" si="1002"/>
        <v/>
      </c>
      <c r="AHL286" s="36" t="str">
        <f t="shared" si="985"/>
        <v/>
      </c>
      <c r="AHM286" s="39" t="str">
        <f t="shared" si="1003"/>
        <v/>
      </c>
      <c r="AHN286" s="36" t="str">
        <f t="shared" si="1004"/>
        <v/>
      </c>
      <c r="AHO286" s="36" t="str">
        <f t="shared" si="986"/>
        <v/>
      </c>
      <c r="AHP286" s="39" t="str">
        <f t="shared" si="1005"/>
        <v/>
      </c>
      <c r="AHQ286" s="36" t="str">
        <f t="shared" si="1006"/>
        <v/>
      </c>
      <c r="AHR286" s="36" t="str">
        <f t="shared" si="987"/>
        <v/>
      </c>
      <c r="AHS286" s="39" t="str">
        <f t="shared" si="1007"/>
        <v/>
      </c>
    </row>
    <row r="287" spans="1:922" s="5" customFormat="1" outlineLevel="1" x14ac:dyDescent="0.25">
      <c r="A287" s="35">
        <f t="shared" si="1008"/>
        <v>10</v>
      </c>
      <c r="B287" s="48" t="s">
        <v>163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 t="s">
        <v>354</v>
      </c>
      <c r="M287" s="57" t="s">
        <v>354</v>
      </c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61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38"/>
      <c r="CD287" s="38"/>
      <c r="CE287" s="61"/>
      <c r="CF287" s="57"/>
      <c r="CG287" s="57" t="s">
        <v>354</v>
      </c>
      <c r="CH287" s="57" t="s">
        <v>354</v>
      </c>
      <c r="CI287" s="57" t="s">
        <v>354</v>
      </c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38"/>
      <c r="CX287" s="38"/>
      <c r="CY287" s="57"/>
      <c r="CZ287" s="57"/>
      <c r="DA287" s="57" t="s">
        <v>354</v>
      </c>
      <c r="DB287" s="57" t="s">
        <v>354</v>
      </c>
      <c r="DC287" s="57"/>
      <c r="DD287" s="57" t="s">
        <v>354</v>
      </c>
      <c r="DE287" s="57" t="s">
        <v>354</v>
      </c>
      <c r="DF287" s="57"/>
      <c r="DG287" s="57" t="s">
        <v>354</v>
      </c>
      <c r="DH287" s="57" t="s">
        <v>354</v>
      </c>
      <c r="DI287" s="57" t="s">
        <v>354</v>
      </c>
      <c r="DJ287" s="57"/>
      <c r="DK287" s="57"/>
      <c r="DL287" s="57" t="s">
        <v>354</v>
      </c>
      <c r="DM287" s="57" t="s">
        <v>354</v>
      </c>
      <c r="DN287" s="57"/>
      <c r="DO287" s="57" t="s">
        <v>354</v>
      </c>
      <c r="DP287" s="57"/>
      <c r="DQ287" s="38"/>
      <c r="DR287" s="38"/>
      <c r="DS287" s="57" t="s">
        <v>354</v>
      </c>
      <c r="DT287" s="57" t="s">
        <v>354</v>
      </c>
      <c r="DU287" s="57" t="s">
        <v>354</v>
      </c>
      <c r="DV287" s="57" t="s">
        <v>354</v>
      </c>
      <c r="DW287" s="57" t="s">
        <v>354</v>
      </c>
      <c r="DX287" s="57" t="s">
        <v>354</v>
      </c>
      <c r="DY287" s="57" t="s">
        <v>354</v>
      </c>
      <c r="DZ287" s="57" t="s">
        <v>354</v>
      </c>
      <c r="EA287" s="57" t="s">
        <v>354</v>
      </c>
      <c r="EB287" s="57" t="s">
        <v>354</v>
      </c>
      <c r="EC287" s="57" t="s">
        <v>354</v>
      </c>
      <c r="ED287" s="57" t="s">
        <v>354</v>
      </c>
      <c r="EE287" s="57" t="s">
        <v>354</v>
      </c>
      <c r="EF287" s="57" t="s">
        <v>354</v>
      </c>
      <c r="EG287" s="57" t="s">
        <v>354</v>
      </c>
      <c r="EH287" s="57" t="s">
        <v>354</v>
      </c>
      <c r="EI287" s="57"/>
      <c r="EJ287" s="57"/>
      <c r="EK287" s="38"/>
      <c r="EL287" s="38"/>
      <c r="EM287" s="61"/>
      <c r="EN287" s="57" t="s">
        <v>354</v>
      </c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38"/>
      <c r="FE287" s="38"/>
      <c r="FF287" s="38"/>
      <c r="FG287" s="61"/>
      <c r="FH287" s="57" t="s">
        <v>354</v>
      </c>
      <c r="FI287" s="57" t="s">
        <v>354</v>
      </c>
      <c r="FJ287" s="57" t="s">
        <v>354</v>
      </c>
      <c r="FK287" s="57" t="s">
        <v>354</v>
      </c>
      <c r="FL287" s="57" t="s">
        <v>354</v>
      </c>
      <c r="FM287" s="57" t="s">
        <v>354</v>
      </c>
      <c r="FN287" s="57"/>
      <c r="FO287" s="57"/>
      <c r="FP287" s="57" t="s">
        <v>354</v>
      </c>
      <c r="FQ287" s="57"/>
      <c r="FR287" s="57"/>
      <c r="FS287" s="57" t="s">
        <v>354</v>
      </c>
      <c r="FT287" s="57"/>
      <c r="FU287" s="57"/>
      <c r="FV287" s="57"/>
      <c r="FW287" s="57"/>
      <c r="FX287" s="57"/>
      <c r="FY287" s="38"/>
      <c r="FZ287" s="38"/>
      <c r="GA287" s="57" t="s">
        <v>354</v>
      </c>
      <c r="GB287" s="57"/>
      <c r="GC287" s="57"/>
      <c r="GD287" s="57" t="s">
        <v>354</v>
      </c>
      <c r="GE287" s="57"/>
      <c r="GF287" s="57"/>
      <c r="GG287" s="57"/>
      <c r="GH287" s="57"/>
      <c r="GI287" s="57"/>
      <c r="GJ287" s="57"/>
      <c r="GK287" s="57"/>
      <c r="GL287" s="57"/>
      <c r="GM287" s="57" t="s">
        <v>354</v>
      </c>
      <c r="GN287" s="57"/>
      <c r="GO287" s="57"/>
      <c r="GP287" s="57" t="s">
        <v>354</v>
      </c>
      <c r="GQ287" s="38"/>
      <c r="GR287" s="38"/>
      <c r="GS287" s="38"/>
      <c r="GT287" s="38"/>
      <c r="GU287" s="61"/>
      <c r="GV287" s="57" t="s">
        <v>354</v>
      </c>
      <c r="GW287" s="57" t="s">
        <v>354</v>
      </c>
      <c r="GX287" s="57"/>
      <c r="GY287" s="57" t="s">
        <v>354</v>
      </c>
      <c r="GZ287" s="57" t="s">
        <v>354</v>
      </c>
      <c r="HA287" s="57"/>
      <c r="HB287" s="57"/>
      <c r="HC287" s="57" t="s">
        <v>354</v>
      </c>
      <c r="HD287" s="57"/>
      <c r="HE287" s="57" t="s">
        <v>354</v>
      </c>
      <c r="HF287" s="57"/>
      <c r="HG287" s="57"/>
      <c r="HH287" s="57"/>
      <c r="HI287" s="57"/>
      <c r="HJ287" s="57"/>
      <c r="HK287" s="57" t="s">
        <v>354</v>
      </c>
      <c r="HL287" s="57"/>
      <c r="HM287" s="57"/>
      <c r="HN287" s="38"/>
      <c r="HO287" s="61"/>
      <c r="HP287" s="57" t="s">
        <v>354</v>
      </c>
      <c r="HQ287" s="57" t="s">
        <v>354</v>
      </c>
      <c r="HR287" s="57" t="s">
        <v>354</v>
      </c>
      <c r="HS287" s="57"/>
      <c r="HT287" s="57" t="s">
        <v>354</v>
      </c>
      <c r="HU287" s="57" t="s">
        <v>354</v>
      </c>
      <c r="HV287" s="57"/>
      <c r="HW287" s="57"/>
      <c r="HX287" s="57"/>
      <c r="HY287" s="57" t="s">
        <v>354</v>
      </c>
      <c r="HZ287" s="57"/>
      <c r="IA287" s="57"/>
      <c r="IB287" s="57"/>
      <c r="IC287" s="57" t="s">
        <v>354</v>
      </c>
      <c r="ID287" s="57"/>
      <c r="IE287" s="57" t="s">
        <v>354</v>
      </c>
      <c r="IF287" s="38"/>
      <c r="IG287" s="38"/>
      <c r="IH287" s="38"/>
      <c r="II287" s="61"/>
      <c r="IJ287" s="57" t="s">
        <v>354</v>
      </c>
      <c r="IK287" s="57"/>
      <c r="IL287" s="57"/>
      <c r="IM287" s="57"/>
      <c r="IN287" s="57"/>
      <c r="IO287" s="57"/>
      <c r="IP287" s="57"/>
      <c r="IQ287" s="57" t="s">
        <v>354</v>
      </c>
      <c r="IR287" s="57"/>
      <c r="IS287" s="57"/>
      <c r="IT287" s="57"/>
      <c r="IU287" s="57"/>
      <c r="IV287" s="57"/>
      <c r="IW287" s="57"/>
      <c r="IX287" s="57"/>
      <c r="IY287" s="57" t="s">
        <v>354</v>
      </c>
      <c r="IZ287" s="38"/>
      <c r="JA287" s="38"/>
      <c r="JB287" s="38"/>
      <c r="JC287" s="61"/>
      <c r="JD287" s="57" t="s">
        <v>354</v>
      </c>
      <c r="JE287" s="57"/>
      <c r="JF287" s="57"/>
      <c r="JG287" s="57"/>
      <c r="JH287" s="57"/>
      <c r="JI287" s="57"/>
      <c r="JJ287" s="57"/>
      <c r="JK287" s="57" t="s">
        <v>354</v>
      </c>
      <c r="JL287" s="57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57"/>
      <c r="PH287" s="57"/>
      <c r="PI287" s="57"/>
      <c r="PJ287" s="57"/>
      <c r="PK287" s="57"/>
      <c r="PL287" s="57"/>
      <c r="PM287" s="57"/>
      <c r="PN287" s="57"/>
      <c r="PO287" s="57" t="s">
        <v>354</v>
      </c>
      <c r="PP287" s="57" t="s">
        <v>354</v>
      </c>
      <c r="PQ287" s="57"/>
      <c r="PR287" s="57"/>
      <c r="PS287" s="57"/>
      <c r="PT287" s="57"/>
      <c r="PU287" s="57"/>
      <c r="PV287" s="57"/>
      <c r="PW287" s="57"/>
      <c r="PX287" s="38"/>
      <c r="PY287" s="38"/>
      <c r="PZ287" s="38"/>
      <c r="QA287" s="61"/>
      <c r="QB287" s="57" t="s">
        <v>354</v>
      </c>
      <c r="QC287" s="57" t="s">
        <v>354</v>
      </c>
      <c r="QD287" s="57" t="s">
        <v>354</v>
      </c>
      <c r="QE287" s="57"/>
      <c r="QF287" s="57"/>
      <c r="QG287" s="57"/>
      <c r="QH287" s="57"/>
      <c r="QI287" s="57"/>
      <c r="QJ287" s="57"/>
      <c r="QK287" s="57"/>
      <c r="QL287" s="57"/>
      <c r="QM287" s="57"/>
      <c r="QN287" s="57"/>
      <c r="QO287" s="57"/>
      <c r="QP287" s="57"/>
      <c r="QQ287" s="57" t="s">
        <v>354</v>
      </c>
      <c r="QR287" s="38"/>
      <c r="QS287" s="38"/>
      <c r="QT287" s="38"/>
      <c r="QU287" s="61"/>
      <c r="QV287" s="57"/>
      <c r="QW287" s="57"/>
      <c r="QX287" s="57"/>
      <c r="QY287" s="57"/>
      <c r="QZ287" s="57"/>
      <c r="RA287" s="57"/>
      <c r="RB287" s="57"/>
      <c r="RC287" s="57"/>
      <c r="RD287" s="57" t="s">
        <v>354</v>
      </c>
      <c r="RE287" s="57"/>
      <c r="RF287" s="57"/>
      <c r="RG287" s="57"/>
      <c r="RH287" s="57"/>
      <c r="RI287" s="57" t="s">
        <v>354</v>
      </c>
      <c r="RJ287" s="57"/>
      <c r="RK287" s="57" t="s">
        <v>354</v>
      </c>
      <c r="RL287" s="57"/>
      <c r="RM287" s="38"/>
      <c r="RN287" s="38"/>
      <c r="RO287" s="37"/>
      <c r="RP287" s="38"/>
      <c r="RQ287" s="38"/>
      <c r="RR287" s="38"/>
      <c r="RS287" s="57"/>
      <c r="RT287" s="57"/>
      <c r="RU287" s="57"/>
      <c r="RV287" s="57" t="s">
        <v>354</v>
      </c>
      <c r="RW287" s="57"/>
      <c r="RX287" s="57"/>
      <c r="RY287" s="57"/>
      <c r="RZ287" s="57"/>
      <c r="SA287" s="57"/>
      <c r="SB287" s="57"/>
      <c r="SC287" s="57" t="s">
        <v>354</v>
      </c>
      <c r="SD287" s="57"/>
      <c r="SE287" s="57"/>
      <c r="SF287" s="57"/>
      <c r="SG287" s="57"/>
      <c r="SH287" s="57"/>
      <c r="SI287" s="57"/>
      <c r="SJ287" s="57" t="s">
        <v>354</v>
      </c>
      <c r="SK287" s="57" t="s">
        <v>354</v>
      </c>
      <c r="SL287" s="38"/>
      <c r="SM287" s="37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8"/>
      <c r="TD287" s="38"/>
      <c r="TE287" s="38"/>
      <c r="TF287" s="38"/>
      <c r="TG287" s="37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75"/>
        <v/>
      </c>
      <c r="AGK287" s="85" t="str">
        <f t="shared" si="976"/>
        <v/>
      </c>
      <c r="AGL287" s="85">
        <f t="shared" si="977"/>
        <v>4</v>
      </c>
      <c r="AGP287" s="36" t="str">
        <f t="shared" si="988"/>
        <v/>
      </c>
      <c r="AGQ287" s="36" t="str">
        <f t="shared" si="978"/>
        <v/>
      </c>
      <c r="AGR287" s="39">
        <f t="shared" si="989"/>
        <v>5</v>
      </c>
      <c r="AGS287" s="36" t="str">
        <f t="shared" si="990"/>
        <v/>
      </c>
      <c r="AGT287" s="36" t="str">
        <f t="shared" si="979"/>
        <v/>
      </c>
      <c r="AGU287" s="39">
        <f t="shared" si="991"/>
        <v>35</v>
      </c>
      <c r="AGV287" s="36" t="str">
        <f t="shared" si="992"/>
        <v/>
      </c>
      <c r="AGW287" s="36" t="str">
        <f t="shared" si="980"/>
        <v/>
      </c>
      <c r="AGX287" s="39">
        <f t="shared" si="993"/>
        <v>23</v>
      </c>
      <c r="AGY287" s="36" t="str">
        <f t="shared" si="994"/>
        <v/>
      </c>
      <c r="AGZ287" s="36" t="str">
        <f t="shared" si="981"/>
        <v/>
      </c>
      <c r="AHA287" s="39">
        <f t="shared" si="995"/>
        <v>1</v>
      </c>
      <c r="AHB287" s="36" t="str">
        <f t="shared" si="996"/>
        <v/>
      </c>
      <c r="AHC287" s="36" t="str">
        <f t="shared" si="982"/>
        <v/>
      </c>
      <c r="AHD287" s="39">
        <f t="shared" si="997"/>
        <v>2</v>
      </c>
      <c r="AHE287" s="36" t="str">
        <f t="shared" si="998"/>
        <v/>
      </c>
      <c r="AHF287" s="36" t="str">
        <f t="shared" si="983"/>
        <v/>
      </c>
      <c r="AHG287" s="39">
        <f t="shared" si="999"/>
        <v>9</v>
      </c>
      <c r="AHH287" s="36" t="str">
        <f t="shared" si="1000"/>
        <v/>
      </c>
      <c r="AHI287" s="36" t="str">
        <f t="shared" si="984"/>
        <v/>
      </c>
      <c r="AHJ287" s="39" t="str">
        <f t="shared" si="1001"/>
        <v/>
      </c>
      <c r="AHK287" s="36" t="str">
        <f t="shared" si="1002"/>
        <v/>
      </c>
      <c r="AHL287" s="36" t="str">
        <f t="shared" si="985"/>
        <v/>
      </c>
      <c r="AHM287" s="39" t="str">
        <f t="shared" si="1003"/>
        <v/>
      </c>
      <c r="AHN287" s="36" t="str">
        <f t="shared" si="1004"/>
        <v/>
      </c>
      <c r="AHO287" s="36" t="str">
        <f t="shared" si="986"/>
        <v/>
      </c>
      <c r="AHP287" s="39" t="str">
        <f t="shared" si="1005"/>
        <v/>
      </c>
      <c r="AHQ287" s="36" t="str">
        <f t="shared" si="1006"/>
        <v/>
      </c>
      <c r="AHR287" s="36" t="str">
        <f t="shared" si="987"/>
        <v/>
      </c>
      <c r="AHS287" s="39" t="str">
        <f t="shared" si="1007"/>
        <v/>
      </c>
    </row>
    <row r="288" spans="1:922" s="5" customFormat="1" outlineLevel="1" x14ac:dyDescent="0.25">
      <c r="A288" s="35">
        <f t="shared" si="1008"/>
        <v>11</v>
      </c>
      <c r="B288" s="48" t="s">
        <v>164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61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38"/>
      <c r="CD288" s="38"/>
      <c r="CE288" s="61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38"/>
      <c r="CX288" s="38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38"/>
      <c r="EL288" s="38"/>
      <c r="EM288" s="61"/>
      <c r="EN288" s="57" t="s">
        <v>354</v>
      </c>
      <c r="EO288" s="57" t="s">
        <v>354</v>
      </c>
      <c r="EP288" s="57" t="s">
        <v>354</v>
      </c>
      <c r="EQ288" s="57"/>
      <c r="ER288" s="57"/>
      <c r="ES288" s="57" t="s">
        <v>354</v>
      </c>
      <c r="ET288" s="57"/>
      <c r="EU288" s="57"/>
      <c r="EV288" s="57"/>
      <c r="EW288" s="57"/>
      <c r="EX288" s="57"/>
      <c r="EY288" s="57"/>
      <c r="EZ288" s="57" t="s">
        <v>354</v>
      </c>
      <c r="FA288" s="57"/>
      <c r="FB288" s="57"/>
      <c r="FC288" s="57" t="s">
        <v>354</v>
      </c>
      <c r="FD288" s="38"/>
      <c r="FE288" s="38"/>
      <c r="FF288" s="38"/>
      <c r="FG288" s="61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38"/>
      <c r="GR288" s="38"/>
      <c r="GS288" s="38"/>
      <c r="GT288" s="38"/>
      <c r="GU288" s="61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38"/>
      <c r="HO288" s="61"/>
      <c r="HP288" s="57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38"/>
      <c r="IG288" s="38"/>
      <c r="IH288" s="38"/>
      <c r="II288" s="61"/>
      <c r="IJ288" s="57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  <c r="IU288" s="57"/>
      <c r="IV288" s="57"/>
      <c r="IW288" s="57"/>
      <c r="IX288" s="57"/>
      <c r="IY288" s="57"/>
      <c r="IZ288" s="38"/>
      <c r="JA288" s="38"/>
      <c r="JB288" s="38"/>
      <c r="JC288" s="61"/>
      <c r="JD288" s="57"/>
      <c r="JE288" s="57"/>
      <c r="JF288" s="57"/>
      <c r="JG288" s="57"/>
      <c r="JH288" s="57"/>
      <c r="JI288" s="57"/>
      <c r="JJ288" s="57"/>
      <c r="JK288" s="57"/>
      <c r="JL288" s="57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57"/>
      <c r="PH288" s="57"/>
      <c r="PI288" s="57"/>
      <c r="PJ288" s="57"/>
      <c r="PK288" s="57"/>
      <c r="PL288" s="57"/>
      <c r="PM288" s="57"/>
      <c r="PN288" s="57"/>
      <c r="PO288" s="57" t="s">
        <v>354</v>
      </c>
      <c r="PP288" s="57" t="s">
        <v>354</v>
      </c>
      <c r="PQ288" s="57"/>
      <c r="PR288" s="57"/>
      <c r="PS288" s="57"/>
      <c r="PT288" s="57" t="s">
        <v>354</v>
      </c>
      <c r="PU288" s="57"/>
      <c r="PV288" s="57" t="s">
        <v>354</v>
      </c>
      <c r="PW288" s="57"/>
      <c r="PX288" s="38"/>
      <c r="PY288" s="38"/>
      <c r="PZ288" s="38"/>
      <c r="QA288" s="61"/>
      <c r="QB288" s="57"/>
      <c r="QC288" s="57"/>
      <c r="QD288" s="57"/>
      <c r="QE288" s="57"/>
      <c r="QF288" s="57"/>
      <c r="QG288" s="57"/>
      <c r="QH288" s="57"/>
      <c r="QI288" s="57"/>
      <c r="QJ288" s="57"/>
      <c r="QK288" s="57"/>
      <c r="QL288" s="57"/>
      <c r="QM288" s="57"/>
      <c r="QN288" s="57"/>
      <c r="QO288" s="57"/>
      <c r="QP288" s="57"/>
      <c r="QQ288" s="57"/>
      <c r="QR288" s="38"/>
      <c r="QS288" s="38"/>
      <c r="QT288" s="38"/>
      <c r="QU288" s="61"/>
      <c r="QV288" s="57"/>
      <c r="QW288" s="57"/>
      <c r="QX288" s="57"/>
      <c r="QY288" s="57"/>
      <c r="QZ288" s="57"/>
      <c r="RA288" s="57"/>
      <c r="RB288" s="57"/>
      <c r="RC288" s="57"/>
      <c r="RD288" s="57" t="s">
        <v>354</v>
      </c>
      <c r="RE288" s="57"/>
      <c r="RF288" s="57"/>
      <c r="RG288" s="57"/>
      <c r="RH288" s="57"/>
      <c r="RI288" s="57" t="s">
        <v>354</v>
      </c>
      <c r="RJ288" s="57"/>
      <c r="RK288" s="57" t="s">
        <v>354</v>
      </c>
      <c r="RL288" s="57"/>
      <c r="RM288" s="38"/>
      <c r="RN288" s="38"/>
      <c r="RO288" s="37"/>
      <c r="RP288" s="38"/>
      <c r="RQ288" s="38"/>
      <c r="RR288" s="38"/>
      <c r="RS288" s="57"/>
      <c r="RT288" s="57"/>
      <c r="RU288" s="57"/>
      <c r="RV288" s="57"/>
      <c r="RW288" s="57"/>
      <c r="RX288" s="57"/>
      <c r="RY288" s="57"/>
      <c r="RZ288" s="57"/>
      <c r="SA288" s="57"/>
      <c r="SB288" s="57"/>
      <c r="SC288" s="57"/>
      <c r="SD288" s="57"/>
      <c r="SE288" s="57"/>
      <c r="SF288" s="57"/>
      <c r="SG288" s="57"/>
      <c r="SH288" s="57"/>
      <c r="SI288" s="57"/>
      <c r="SJ288" s="57" t="s">
        <v>354</v>
      </c>
      <c r="SK288" s="57" t="s">
        <v>354</v>
      </c>
      <c r="SL288" s="38"/>
      <c r="SM288" s="37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8"/>
      <c r="TD288" s="38"/>
      <c r="TE288" s="38"/>
      <c r="TF288" s="38"/>
      <c r="TG288" s="37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8"/>
      <c r="TX288" s="38"/>
      <c r="TY288" s="38"/>
      <c r="TZ288" s="38"/>
      <c r="UA288" s="37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8"/>
      <c r="UR288" s="38"/>
      <c r="US288" s="38"/>
      <c r="UT288" s="38"/>
      <c r="UU288" s="37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8"/>
      <c r="VL288" s="38"/>
      <c r="VM288" s="38"/>
      <c r="VN288" s="38"/>
      <c r="VO288" s="37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8"/>
      <c r="WF288" s="38"/>
      <c r="WG288" s="38"/>
      <c r="WH288" s="38"/>
      <c r="WI288" s="37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8"/>
      <c r="WZ288" s="38"/>
      <c r="XA288" s="38"/>
      <c r="XB288" s="38"/>
      <c r="XC288" s="37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8"/>
      <c r="XT288" s="38"/>
      <c r="XU288" s="38"/>
      <c r="XV288" s="38"/>
      <c r="XW288" s="37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8"/>
      <c r="YN288" s="38"/>
      <c r="YO288" s="38"/>
      <c r="YP288" s="38"/>
      <c r="YQ288" s="37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8"/>
      <c r="ZH288" s="38"/>
      <c r="ZI288" s="38"/>
      <c r="ZJ288" s="38"/>
      <c r="ZK288" s="37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8"/>
      <c r="AAB288" s="38"/>
      <c r="AAC288" s="38"/>
      <c r="AAD288" s="38"/>
      <c r="AAE288" s="37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8"/>
      <c r="AAV288" s="38"/>
      <c r="AAW288" s="38"/>
      <c r="AAX288" s="38"/>
      <c r="AAY288" s="37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8"/>
      <c r="ABP288" s="38"/>
      <c r="ABQ288" s="38"/>
      <c r="ABR288" s="38"/>
      <c r="ABS288" s="37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8"/>
      <c r="ACJ288" s="38"/>
      <c r="ACK288" s="38"/>
      <c r="ACL288" s="38"/>
      <c r="ACM288" s="37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8"/>
      <c r="ADD288" s="38"/>
      <c r="ADE288" s="38"/>
      <c r="ADF288" s="38"/>
      <c r="ADG288" s="37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8"/>
      <c r="ADX288" s="38"/>
      <c r="ADY288" s="38"/>
      <c r="ADZ288" s="38"/>
      <c r="AEA288" s="37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8"/>
      <c r="AER288" s="38"/>
      <c r="AES288" s="38"/>
      <c r="AET288" s="38"/>
      <c r="AEU288" s="37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8"/>
      <c r="AFL288" s="38"/>
      <c r="AFM288" s="38"/>
      <c r="AFN288" s="38"/>
      <c r="AFO288" s="37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E288" s="38"/>
      <c r="AGF288" s="38"/>
      <c r="AGG288" s="38"/>
      <c r="AGH288" s="38"/>
      <c r="AGJ288" s="85" t="str">
        <f t="shared" si="975"/>
        <v/>
      </c>
      <c r="AGK288" s="85" t="str">
        <f t="shared" si="976"/>
        <v/>
      </c>
      <c r="AGL288" s="85">
        <f t="shared" si="977"/>
        <v>2</v>
      </c>
      <c r="AGP288" s="36" t="str">
        <f t="shared" si="988"/>
        <v/>
      </c>
      <c r="AGQ288" s="36" t="str">
        <f t="shared" si="978"/>
        <v/>
      </c>
      <c r="AGR288" s="39" t="str">
        <f t="shared" si="989"/>
        <v/>
      </c>
      <c r="AGS288" s="36" t="str">
        <f t="shared" si="990"/>
        <v/>
      </c>
      <c r="AGT288" s="36" t="str">
        <f t="shared" si="979"/>
        <v/>
      </c>
      <c r="AGU288" s="39">
        <f t="shared" si="991"/>
        <v>6</v>
      </c>
      <c r="AGV288" s="36" t="str">
        <f t="shared" si="992"/>
        <v/>
      </c>
      <c r="AGW288" s="36" t="str">
        <f t="shared" si="980"/>
        <v/>
      </c>
      <c r="AGX288" s="39" t="str">
        <f t="shared" si="993"/>
        <v/>
      </c>
      <c r="AGY288" s="36" t="str">
        <f t="shared" si="994"/>
        <v/>
      </c>
      <c r="AGZ288" s="36" t="str">
        <f t="shared" si="981"/>
        <v/>
      </c>
      <c r="AHA288" s="39" t="str">
        <f t="shared" si="995"/>
        <v/>
      </c>
      <c r="AHB288" s="36" t="str">
        <f t="shared" si="996"/>
        <v/>
      </c>
      <c r="AHC288" s="36" t="str">
        <f t="shared" si="982"/>
        <v/>
      </c>
      <c r="AHD288" s="39">
        <f t="shared" si="997"/>
        <v>4</v>
      </c>
      <c r="AHE288" s="36" t="str">
        <f t="shared" si="998"/>
        <v/>
      </c>
      <c r="AHF288" s="36" t="str">
        <f t="shared" si="983"/>
        <v/>
      </c>
      <c r="AHG288" s="39">
        <f t="shared" si="999"/>
        <v>3</v>
      </c>
      <c r="AHH288" s="36" t="str">
        <f t="shared" si="1000"/>
        <v/>
      </c>
      <c r="AHI288" s="36" t="str">
        <f t="shared" si="984"/>
        <v/>
      </c>
      <c r="AHJ288" s="39" t="str">
        <f t="shared" si="1001"/>
        <v/>
      </c>
      <c r="AHK288" s="36" t="str">
        <f t="shared" si="1002"/>
        <v/>
      </c>
      <c r="AHL288" s="36" t="str">
        <f t="shared" si="985"/>
        <v/>
      </c>
      <c r="AHM288" s="39" t="str">
        <f t="shared" si="1003"/>
        <v/>
      </c>
      <c r="AHN288" s="36" t="str">
        <f t="shared" si="1004"/>
        <v/>
      </c>
      <c r="AHO288" s="36" t="str">
        <f t="shared" si="986"/>
        <v/>
      </c>
      <c r="AHP288" s="39" t="str">
        <f t="shared" si="1005"/>
        <v/>
      </c>
      <c r="AHQ288" s="36" t="str">
        <f t="shared" si="1006"/>
        <v/>
      </c>
      <c r="AHR288" s="36" t="str">
        <f t="shared" si="987"/>
        <v/>
      </c>
      <c r="AHS288" s="39" t="str">
        <f t="shared" si="1007"/>
        <v/>
      </c>
    </row>
    <row r="289" spans="1:922" s="5" customFormat="1" outlineLevel="1" x14ac:dyDescent="0.25">
      <c r="A289" s="35">
        <f t="shared" si="1008"/>
        <v>12</v>
      </c>
      <c r="B289" s="48" t="s">
        <v>165</v>
      </c>
      <c r="C289" s="37"/>
      <c r="D289" s="35"/>
      <c r="E289" s="35"/>
      <c r="F289" s="35"/>
      <c r="G289" s="57"/>
      <c r="H289" s="57"/>
      <c r="I289" s="57"/>
      <c r="J289" s="57"/>
      <c r="K289" s="57" t="s">
        <v>354</v>
      </c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 t="s">
        <v>354</v>
      </c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 t="s">
        <v>354</v>
      </c>
      <c r="AS289" s="57" t="s">
        <v>354</v>
      </c>
      <c r="AT289" s="57" t="s">
        <v>354</v>
      </c>
      <c r="AU289" s="57"/>
      <c r="AV289" s="57" t="s">
        <v>354</v>
      </c>
      <c r="AW289" s="57" t="s">
        <v>354</v>
      </c>
      <c r="AX289" s="57"/>
      <c r="AY289" s="57" t="s">
        <v>354</v>
      </c>
      <c r="AZ289" s="57" t="s">
        <v>354</v>
      </c>
      <c r="BA289" s="57" t="s">
        <v>354</v>
      </c>
      <c r="BB289" s="57"/>
      <c r="BC289" s="57"/>
      <c r="BD289" s="57"/>
      <c r="BE289" s="57"/>
      <c r="BF289" s="57"/>
      <c r="BG289" s="57"/>
      <c r="BH289" s="57"/>
      <c r="BI289" s="57"/>
      <c r="BJ289" s="57"/>
      <c r="BK289" s="61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38"/>
      <c r="CX289" s="38"/>
      <c r="CY289" s="57"/>
      <c r="CZ289" s="57"/>
      <c r="DA289" s="57"/>
      <c r="DB289" s="57"/>
      <c r="DC289" s="57"/>
      <c r="DD289" s="57"/>
      <c r="DE289" s="57"/>
      <c r="DF289" s="57"/>
      <c r="DG289" s="57" t="s">
        <v>354</v>
      </c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61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38"/>
      <c r="FE289" s="38"/>
      <c r="FF289" s="38"/>
      <c r="FG289" s="61"/>
      <c r="FH289" s="57"/>
      <c r="FI289" s="57"/>
      <c r="FJ289" s="57" t="s">
        <v>354</v>
      </c>
      <c r="FK289" s="57" t="s">
        <v>354</v>
      </c>
      <c r="FL289" s="57" t="s">
        <v>354</v>
      </c>
      <c r="FM289" s="57"/>
      <c r="FN289" s="57"/>
      <c r="FO289" s="57"/>
      <c r="FP289" s="57" t="s">
        <v>354</v>
      </c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 t="s">
        <v>354</v>
      </c>
      <c r="GB289" s="57" t="s">
        <v>354</v>
      </c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 t="s">
        <v>354</v>
      </c>
      <c r="GN289" s="57"/>
      <c r="GO289" s="57"/>
      <c r="GP289" s="57"/>
      <c r="GQ289" s="38"/>
      <c r="GR289" s="38"/>
      <c r="GS289" s="38"/>
      <c r="GT289" s="38"/>
      <c r="GU289" s="61"/>
      <c r="GV289" s="57" t="s">
        <v>354</v>
      </c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61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 t="s">
        <v>354</v>
      </c>
      <c r="IZ289" s="38"/>
      <c r="JA289" s="38"/>
      <c r="JB289" s="38"/>
      <c r="JC289" s="61"/>
      <c r="JD289" s="57"/>
      <c r="JE289" s="57"/>
      <c r="JF289" s="57"/>
      <c r="JG289" s="57"/>
      <c r="JH289" s="57"/>
      <c r="JI289" s="57"/>
      <c r="JJ289" s="57"/>
      <c r="JK289" s="57"/>
      <c r="JL289" s="57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57"/>
      <c r="PH289" s="57"/>
      <c r="PI289" s="57"/>
      <c r="PJ289" s="57"/>
      <c r="PK289" s="57"/>
      <c r="PL289" s="57"/>
      <c r="PM289" s="57"/>
      <c r="PN289" s="57"/>
      <c r="PO289" s="57"/>
      <c r="PP289" s="57"/>
      <c r="PQ289" s="57"/>
      <c r="PR289" s="57"/>
      <c r="PS289" s="57"/>
      <c r="PT289" s="57"/>
      <c r="PU289" s="57"/>
      <c r="PV289" s="57"/>
      <c r="PW289" s="57"/>
      <c r="PX289" s="38"/>
      <c r="PY289" s="38"/>
      <c r="PZ289" s="38"/>
      <c r="QA289" s="61"/>
      <c r="QB289" s="57" t="s">
        <v>354</v>
      </c>
      <c r="QC289" s="57"/>
      <c r="QD289" s="57"/>
      <c r="QE289" s="57"/>
      <c r="QF289" s="57"/>
      <c r="QG289" s="57"/>
      <c r="QH289" s="57"/>
      <c r="QI289" s="57"/>
      <c r="QJ289" s="57"/>
      <c r="QK289" s="57"/>
      <c r="QL289" s="57"/>
      <c r="QM289" s="57"/>
      <c r="QN289" s="57"/>
      <c r="QO289" s="57"/>
      <c r="QP289" s="57"/>
      <c r="QQ289" s="57"/>
      <c r="QR289" s="38"/>
      <c r="QS289" s="38"/>
      <c r="QT289" s="38"/>
      <c r="QU289" s="61"/>
      <c r="QV289" s="57"/>
      <c r="QW289" s="57"/>
      <c r="QX289" s="57"/>
      <c r="QY289" s="57"/>
      <c r="QZ289" s="57"/>
      <c r="RA289" s="57"/>
      <c r="RB289" s="57"/>
      <c r="RC289" s="57"/>
      <c r="RD289" s="57"/>
      <c r="RE289" s="57"/>
      <c r="RF289" s="57"/>
      <c r="RG289" s="57"/>
      <c r="RH289" s="57"/>
      <c r="RI289" s="57"/>
      <c r="RJ289" s="57"/>
      <c r="RK289" s="57"/>
      <c r="RL289" s="57"/>
      <c r="RM289" s="38"/>
      <c r="RN289" s="38"/>
      <c r="RO289" s="37"/>
      <c r="RP289" s="38"/>
      <c r="RQ289" s="38"/>
      <c r="RR289" s="38"/>
      <c r="RS289" s="57"/>
      <c r="RT289" s="57"/>
      <c r="RU289" s="57"/>
      <c r="RV289" s="57"/>
      <c r="RW289" s="57"/>
      <c r="RX289" s="57"/>
      <c r="RY289" s="57"/>
      <c r="RZ289" s="57"/>
      <c r="SA289" s="57"/>
      <c r="SB289" s="57"/>
      <c r="SC289" s="57"/>
      <c r="SD289" s="57"/>
      <c r="SE289" s="57"/>
      <c r="SF289" s="57"/>
      <c r="SG289" s="57"/>
      <c r="SH289" s="57"/>
      <c r="SI289" s="57"/>
      <c r="SJ289" s="57" t="s">
        <v>354</v>
      </c>
      <c r="SK289" s="57" t="s">
        <v>354</v>
      </c>
      <c r="SL289" s="38"/>
      <c r="SM289" s="37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8"/>
      <c r="TD289" s="38"/>
      <c r="TE289" s="38"/>
      <c r="TF289" s="38"/>
      <c r="TG289" s="37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8"/>
      <c r="TX289" s="38"/>
      <c r="TY289" s="38"/>
      <c r="TZ289" s="38"/>
      <c r="UA289" s="37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8"/>
      <c r="UR289" s="38"/>
      <c r="US289" s="38"/>
      <c r="UT289" s="38"/>
      <c r="UU289" s="37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8"/>
      <c r="VL289" s="38"/>
      <c r="VM289" s="38"/>
      <c r="VN289" s="38"/>
      <c r="VO289" s="37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8"/>
      <c r="WF289" s="38"/>
      <c r="WG289" s="38"/>
      <c r="WH289" s="38"/>
      <c r="WI289" s="37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8"/>
      <c r="WZ289" s="38"/>
      <c r="XA289" s="38"/>
      <c r="XB289" s="38"/>
      <c r="XC289" s="37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8"/>
      <c r="XT289" s="38"/>
      <c r="XU289" s="38"/>
      <c r="XV289" s="38"/>
      <c r="XW289" s="37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8"/>
      <c r="YN289" s="38"/>
      <c r="YO289" s="38"/>
      <c r="YP289" s="38"/>
      <c r="YQ289" s="37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8"/>
      <c r="ZH289" s="38"/>
      <c r="ZI289" s="38"/>
      <c r="ZJ289" s="38"/>
      <c r="ZK289" s="37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8"/>
      <c r="AAB289" s="38"/>
      <c r="AAC289" s="38"/>
      <c r="AAD289" s="38"/>
      <c r="AAE289" s="37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8"/>
      <c r="AAV289" s="38"/>
      <c r="AAW289" s="38"/>
      <c r="AAX289" s="38"/>
      <c r="AAY289" s="37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8"/>
      <c r="ABP289" s="38"/>
      <c r="ABQ289" s="38"/>
      <c r="ABR289" s="38"/>
      <c r="ABS289" s="37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8"/>
      <c r="ACJ289" s="38"/>
      <c r="ACK289" s="38"/>
      <c r="ACL289" s="38"/>
      <c r="ACM289" s="37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8"/>
      <c r="ADD289" s="38"/>
      <c r="ADE289" s="38"/>
      <c r="ADF289" s="38"/>
      <c r="ADG289" s="37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8"/>
      <c r="ADX289" s="38"/>
      <c r="ADY289" s="38"/>
      <c r="ADZ289" s="38"/>
      <c r="AEA289" s="37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8"/>
      <c r="AER289" s="38"/>
      <c r="AES289" s="38"/>
      <c r="AET289" s="38"/>
      <c r="AEU289" s="37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8"/>
      <c r="AFL289" s="38"/>
      <c r="AFM289" s="38"/>
      <c r="AFN289" s="38"/>
      <c r="AFO289" s="37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E289" s="38"/>
      <c r="AGF289" s="38"/>
      <c r="AGG289" s="38"/>
      <c r="AGH289" s="38"/>
      <c r="AGJ289" s="85" t="str">
        <f t="shared" si="975"/>
        <v/>
      </c>
      <c r="AGK289" s="85" t="str">
        <f t="shared" si="976"/>
        <v/>
      </c>
      <c r="AGL289" s="85">
        <f t="shared" si="977"/>
        <v>2</v>
      </c>
      <c r="AGP289" s="36" t="str">
        <f t="shared" si="988"/>
        <v/>
      </c>
      <c r="AGQ289" s="36" t="str">
        <f t="shared" si="978"/>
        <v/>
      </c>
      <c r="AGR289" s="39">
        <f t="shared" si="989"/>
        <v>10</v>
      </c>
      <c r="AGS289" s="36" t="str">
        <f t="shared" si="990"/>
        <v/>
      </c>
      <c r="AGT289" s="36" t="str">
        <f t="shared" si="979"/>
        <v/>
      </c>
      <c r="AGU289" s="39">
        <f t="shared" si="991"/>
        <v>5</v>
      </c>
      <c r="AGV289" s="36" t="str">
        <f t="shared" si="992"/>
        <v/>
      </c>
      <c r="AGW289" s="36" t="str">
        <f t="shared" si="980"/>
        <v/>
      </c>
      <c r="AGX289" s="39">
        <f t="shared" si="993"/>
        <v>5</v>
      </c>
      <c r="AGY289" s="36" t="str">
        <f t="shared" si="994"/>
        <v/>
      </c>
      <c r="AGZ289" s="36" t="str">
        <f t="shared" si="981"/>
        <v/>
      </c>
      <c r="AHA289" s="39" t="str">
        <f t="shared" si="995"/>
        <v/>
      </c>
      <c r="AHB289" s="36" t="str">
        <f t="shared" si="996"/>
        <v/>
      </c>
      <c r="AHC289" s="36" t="str">
        <f t="shared" si="982"/>
        <v/>
      </c>
      <c r="AHD289" s="39" t="str">
        <f t="shared" si="997"/>
        <v/>
      </c>
      <c r="AHE289" s="36" t="str">
        <f t="shared" si="998"/>
        <v/>
      </c>
      <c r="AHF289" s="36" t="str">
        <f t="shared" si="983"/>
        <v/>
      </c>
      <c r="AHG289" s="39">
        <f t="shared" si="999"/>
        <v>1</v>
      </c>
      <c r="AHH289" s="36" t="str">
        <f t="shared" si="1000"/>
        <v/>
      </c>
      <c r="AHI289" s="36" t="str">
        <f t="shared" si="984"/>
        <v/>
      </c>
      <c r="AHJ289" s="39" t="str">
        <f t="shared" si="1001"/>
        <v/>
      </c>
      <c r="AHK289" s="36" t="str">
        <f t="shared" si="1002"/>
        <v/>
      </c>
      <c r="AHL289" s="36" t="str">
        <f t="shared" si="985"/>
        <v/>
      </c>
      <c r="AHM289" s="39" t="str">
        <f t="shared" si="1003"/>
        <v/>
      </c>
      <c r="AHN289" s="36" t="str">
        <f t="shared" si="1004"/>
        <v/>
      </c>
      <c r="AHO289" s="36" t="str">
        <f t="shared" si="986"/>
        <v/>
      </c>
      <c r="AHP289" s="39" t="str">
        <f t="shared" si="1005"/>
        <v/>
      </c>
      <c r="AHQ289" s="36" t="str">
        <f t="shared" si="1006"/>
        <v/>
      </c>
      <c r="AHR289" s="36" t="str">
        <f t="shared" si="987"/>
        <v/>
      </c>
      <c r="AHS289" s="39" t="str">
        <f t="shared" si="1007"/>
        <v/>
      </c>
    </row>
    <row r="290" spans="1:922" s="5" customFormat="1" outlineLevel="1" x14ac:dyDescent="0.25">
      <c r="A290" s="35">
        <f t="shared" si="1008"/>
        <v>13</v>
      </c>
      <c r="B290" s="47" t="s">
        <v>145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61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38"/>
      <c r="CX290" s="38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61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38"/>
      <c r="FE290" s="38"/>
      <c r="FF290" s="38"/>
      <c r="FG290" s="61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38"/>
      <c r="GR290" s="38"/>
      <c r="GS290" s="38"/>
      <c r="GT290" s="38"/>
      <c r="GU290" s="61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61"/>
      <c r="JD290" s="57"/>
      <c r="JE290" s="57"/>
      <c r="JF290" s="57"/>
      <c r="JG290" s="57"/>
      <c r="JH290" s="57"/>
      <c r="JI290" s="57"/>
      <c r="JJ290" s="57"/>
      <c r="JK290" s="57"/>
      <c r="JL290" s="57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61"/>
      <c r="QV290" s="57"/>
      <c r="QW290" s="57"/>
      <c r="QX290" s="57"/>
      <c r="QY290" s="57"/>
      <c r="QZ290" s="57"/>
      <c r="RA290" s="57"/>
      <c r="RB290" s="57"/>
      <c r="RC290" s="57"/>
      <c r="RD290" s="57"/>
      <c r="RE290" s="57"/>
      <c r="RF290" s="57"/>
      <c r="RG290" s="57"/>
      <c r="RH290" s="57"/>
      <c r="RI290" s="57"/>
      <c r="RJ290" s="57"/>
      <c r="RK290" s="57"/>
      <c r="RL290" s="57"/>
      <c r="RM290" s="38"/>
      <c r="RN290" s="38"/>
      <c r="RO290" s="37"/>
      <c r="RP290" s="38"/>
      <c r="RQ290" s="38"/>
      <c r="RR290" s="38"/>
      <c r="RS290" s="57"/>
      <c r="RT290" s="57"/>
      <c r="RU290" s="57"/>
      <c r="RV290" s="57"/>
      <c r="RW290" s="57"/>
      <c r="RX290" s="57"/>
      <c r="RY290" s="57"/>
      <c r="RZ290" s="57"/>
      <c r="SA290" s="57"/>
      <c r="SB290" s="57"/>
      <c r="SC290" s="57"/>
      <c r="SD290" s="57"/>
      <c r="SE290" s="57"/>
      <c r="SF290" s="57"/>
      <c r="SG290" s="57"/>
      <c r="SH290" s="57"/>
      <c r="SI290" s="57"/>
      <c r="SJ290" s="57"/>
      <c r="SK290" s="57"/>
      <c r="SL290" s="38"/>
      <c r="SM290" s="37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7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37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8"/>
      <c r="VL290" s="38"/>
      <c r="VM290" s="38"/>
      <c r="VN290" s="38"/>
      <c r="VO290" s="37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37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si="975"/>
        <v/>
      </c>
      <c r="AGK290" s="85" t="str">
        <f t="shared" si="976"/>
        <v/>
      </c>
      <c r="AGL290" s="85" t="str">
        <f t="shared" si="977"/>
        <v/>
      </c>
      <c r="AGP290" s="36" t="str">
        <f t="shared" si="988"/>
        <v/>
      </c>
      <c r="AGQ290" s="36" t="str">
        <f t="shared" si="978"/>
        <v/>
      </c>
      <c r="AGR290" s="39" t="str">
        <f t="shared" si="989"/>
        <v/>
      </c>
      <c r="AGS290" s="36" t="str">
        <f t="shared" si="990"/>
        <v/>
      </c>
      <c r="AGT290" s="36" t="str">
        <f t="shared" si="979"/>
        <v/>
      </c>
      <c r="AGU290" s="39" t="str">
        <f t="shared" si="991"/>
        <v/>
      </c>
      <c r="AGV290" s="36" t="str">
        <f t="shared" si="992"/>
        <v/>
      </c>
      <c r="AGW290" s="36" t="str">
        <f t="shared" si="980"/>
        <v/>
      </c>
      <c r="AGX290" s="39" t="str">
        <f t="shared" si="993"/>
        <v/>
      </c>
      <c r="AGY290" s="36" t="str">
        <f t="shared" si="994"/>
        <v/>
      </c>
      <c r="AGZ290" s="36" t="str">
        <f t="shared" si="981"/>
        <v/>
      </c>
      <c r="AHA290" s="39" t="str">
        <f t="shared" si="995"/>
        <v/>
      </c>
      <c r="AHB290" s="36" t="str">
        <f t="shared" si="996"/>
        <v/>
      </c>
      <c r="AHC290" s="36" t="str">
        <f t="shared" si="982"/>
        <v/>
      </c>
      <c r="AHD290" s="39" t="str">
        <f t="shared" si="997"/>
        <v/>
      </c>
      <c r="AHE290" s="36" t="str">
        <f t="shared" si="998"/>
        <v/>
      </c>
      <c r="AHF290" s="36" t="str">
        <f t="shared" si="983"/>
        <v/>
      </c>
      <c r="AHG290" s="39" t="str">
        <f t="shared" si="999"/>
        <v/>
      </c>
      <c r="AHH290" s="36" t="str">
        <f t="shared" si="1000"/>
        <v/>
      </c>
      <c r="AHI290" s="36" t="str">
        <f t="shared" si="984"/>
        <v/>
      </c>
      <c r="AHJ290" s="39" t="str">
        <f t="shared" si="1001"/>
        <v/>
      </c>
      <c r="AHK290" s="36" t="str">
        <f t="shared" si="1002"/>
        <v/>
      </c>
      <c r="AHL290" s="36" t="str">
        <f t="shared" si="985"/>
        <v/>
      </c>
      <c r="AHM290" s="39" t="str">
        <f t="shared" si="1003"/>
        <v/>
      </c>
      <c r="AHN290" s="36" t="str">
        <f t="shared" si="1004"/>
        <v/>
      </c>
      <c r="AHO290" s="36" t="str">
        <f t="shared" si="986"/>
        <v/>
      </c>
      <c r="AHP290" s="39" t="str">
        <f t="shared" si="1005"/>
        <v/>
      </c>
      <c r="AHQ290" s="36" t="str">
        <f t="shared" si="1006"/>
        <v/>
      </c>
      <c r="AHR290" s="36" t="str">
        <f t="shared" si="987"/>
        <v/>
      </c>
      <c r="AHS290" s="39" t="str">
        <f t="shared" si="1007"/>
        <v/>
      </c>
    </row>
    <row r="291" spans="1:922" s="5" customFormat="1" outlineLevel="1" x14ac:dyDescent="0.25">
      <c r="A291" s="35">
        <f t="shared" si="1008"/>
        <v>14</v>
      </c>
      <c r="B291" s="46" t="s">
        <v>166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 t="s">
        <v>354</v>
      </c>
      <c r="T291" s="38"/>
      <c r="U291" s="38"/>
      <c r="V291" s="38"/>
      <c r="W291" s="61"/>
      <c r="X291" s="57"/>
      <c r="Y291" s="57"/>
      <c r="Z291" s="57"/>
      <c r="AA291" s="57"/>
      <c r="AB291" s="57"/>
      <c r="AC291" s="57" t="s">
        <v>354</v>
      </c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 t="s">
        <v>354</v>
      </c>
      <c r="BD291" s="57"/>
      <c r="BE291" s="57" t="s">
        <v>354</v>
      </c>
      <c r="BF291" s="57"/>
      <c r="BG291" s="57" t="s">
        <v>354</v>
      </c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 t="s">
        <v>354</v>
      </c>
      <c r="BZ291" s="57"/>
      <c r="CA291" s="57"/>
      <c r="CB291" s="57"/>
      <c r="CC291" s="38"/>
      <c r="CD291" s="38"/>
      <c r="CE291" s="61"/>
      <c r="CF291" s="57"/>
      <c r="CG291" s="57"/>
      <c r="CH291" s="57"/>
      <c r="CI291" s="57" t="s">
        <v>354</v>
      </c>
      <c r="CJ291" s="57"/>
      <c r="CK291" s="57"/>
      <c r="CL291" s="57"/>
      <c r="CM291" s="57"/>
      <c r="CN291" s="57"/>
      <c r="CO291" s="57" t="s">
        <v>354</v>
      </c>
      <c r="CP291" s="57"/>
      <c r="CQ291" s="57"/>
      <c r="CR291" s="57" t="s">
        <v>354</v>
      </c>
      <c r="CS291" s="57"/>
      <c r="CT291" s="57"/>
      <c r="CU291" s="57"/>
      <c r="CV291" s="57"/>
      <c r="CW291" s="38"/>
      <c r="CX291" s="38"/>
      <c r="CY291" s="57"/>
      <c r="CZ291" s="57"/>
      <c r="DA291" s="57" t="s">
        <v>354</v>
      </c>
      <c r="DB291" s="57"/>
      <c r="DC291" s="57"/>
      <c r="DD291" s="57" t="s">
        <v>354</v>
      </c>
      <c r="DE291" s="57" t="s">
        <v>354</v>
      </c>
      <c r="DF291" s="57"/>
      <c r="DG291" s="57"/>
      <c r="DH291" s="57"/>
      <c r="DI291" s="57"/>
      <c r="DJ291" s="57"/>
      <c r="DK291" s="57"/>
      <c r="DL291" s="57" t="s">
        <v>354</v>
      </c>
      <c r="DM291" s="57" t="s">
        <v>354</v>
      </c>
      <c r="DN291" s="57"/>
      <c r="DO291" s="57" t="s">
        <v>354</v>
      </c>
      <c r="DP291" s="57"/>
      <c r="DQ291" s="38"/>
      <c r="DR291" s="38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 t="s">
        <v>354</v>
      </c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61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38"/>
      <c r="FE291" s="38"/>
      <c r="FF291" s="38"/>
      <c r="FG291" s="61"/>
      <c r="FH291" s="57"/>
      <c r="FI291" s="57" t="s">
        <v>354</v>
      </c>
      <c r="FJ291" s="57"/>
      <c r="FK291" s="57" t="s">
        <v>354</v>
      </c>
      <c r="FL291" s="57"/>
      <c r="FM291" s="57"/>
      <c r="FN291" s="57"/>
      <c r="FO291" s="57"/>
      <c r="FP291" s="57" t="s">
        <v>354</v>
      </c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 t="s">
        <v>354</v>
      </c>
      <c r="GB291" s="57" t="s">
        <v>354</v>
      </c>
      <c r="GC291" s="57"/>
      <c r="GD291" s="57" t="s">
        <v>354</v>
      </c>
      <c r="GE291" s="57" t="s">
        <v>354</v>
      </c>
      <c r="GF291" s="57"/>
      <c r="GG291" s="57"/>
      <c r="GH291" s="57"/>
      <c r="GI291" s="57"/>
      <c r="GJ291" s="57"/>
      <c r="GK291" s="57"/>
      <c r="GL291" s="57" t="s">
        <v>354</v>
      </c>
      <c r="GM291" s="57" t="s">
        <v>354</v>
      </c>
      <c r="GN291" s="57" t="s">
        <v>354</v>
      </c>
      <c r="GO291" s="57"/>
      <c r="GP291" s="57" t="s">
        <v>354</v>
      </c>
      <c r="GQ291" s="38"/>
      <c r="GR291" s="38"/>
      <c r="GS291" s="38"/>
      <c r="GT291" s="38"/>
      <c r="GU291" s="61"/>
      <c r="GV291" s="57"/>
      <c r="GW291" s="57"/>
      <c r="GX291" s="57"/>
      <c r="GY291" s="57" t="s">
        <v>354</v>
      </c>
      <c r="GZ291" s="57" t="s">
        <v>354</v>
      </c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 t="s">
        <v>354</v>
      </c>
      <c r="HL291" s="57"/>
      <c r="HM291" s="57"/>
      <c r="HN291" s="38"/>
      <c r="HO291" s="37"/>
      <c r="HP291" s="57" t="s">
        <v>354</v>
      </c>
      <c r="HQ291" s="57"/>
      <c r="HR291" s="57" t="s">
        <v>354</v>
      </c>
      <c r="HS291" s="57"/>
      <c r="HT291" s="57" t="s">
        <v>354</v>
      </c>
      <c r="HU291" s="57"/>
      <c r="HV291" s="57"/>
      <c r="HW291" s="57"/>
      <c r="HX291" s="57"/>
      <c r="HY291" s="57"/>
      <c r="HZ291" s="57" t="s">
        <v>354</v>
      </c>
      <c r="IA291" s="57"/>
      <c r="IB291" s="57"/>
      <c r="IC291" s="57"/>
      <c r="ID291" s="57" t="s">
        <v>354</v>
      </c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 t="s">
        <v>354</v>
      </c>
      <c r="IR291" s="57"/>
      <c r="IS291" s="57"/>
      <c r="IT291" s="57"/>
      <c r="IU291" s="57"/>
      <c r="IV291" s="57"/>
      <c r="IW291" s="57"/>
      <c r="IX291" s="57"/>
      <c r="IY291" s="57" t="s">
        <v>354</v>
      </c>
      <c r="IZ291" s="38"/>
      <c r="JA291" s="38"/>
      <c r="JB291" s="38"/>
      <c r="JC291" s="61"/>
      <c r="JD291" s="57" t="s">
        <v>354</v>
      </c>
      <c r="JE291" s="57"/>
      <c r="JF291" s="57"/>
      <c r="JG291" s="57"/>
      <c r="JH291" s="57"/>
      <c r="JI291" s="57"/>
      <c r="JJ291" s="57"/>
      <c r="JK291" s="57" t="s">
        <v>354</v>
      </c>
      <c r="JL291" s="57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 t="s">
        <v>354</v>
      </c>
      <c r="PU291" s="57"/>
      <c r="PV291" s="57"/>
      <c r="PW291" s="57"/>
      <c r="PX291" s="57"/>
      <c r="PY291" s="38"/>
      <c r="PZ291" s="38"/>
      <c r="QA291" s="61"/>
      <c r="QB291" s="57"/>
      <c r="QC291" s="57"/>
      <c r="QD291" s="57"/>
      <c r="QE291" s="57"/>
      <c r="QF291" s="57" t="s">
        <v>354</v>
      </c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 t="s">
        <v>354</v>
      </c>
      <c r="RE291" s="57" t="s">
        <v>354</v>
      </c>
      <c r="RF291" s="57"/>
      <c r="RG291" s="57"/>
      <c r="RH291" s="57"/>
      <c r="RI291" s="57"/>
      <c r="RJ291" s="57"/>
      <c r="RK291" s="57" t="s">
        <v>354</v>
      </c>
      <c r="RL291" s="57"/>
      <c r="RM291" s="38"/>
      <c r="RN291" s="38"/>
      <c r="RO291" s="37"/>
      <c r="RP291" s="38"/>
      <c r="RQ291" s="38"/>
      <c r="RR291" s="38"/>
      <c r="RS291" s="57"/>
      <c r="RT291" s="57" t="s">
        <v>354</v>
      </c>
      <c r="RU291" s="57"/>
      <c r="RV291" s="57" t="s">
        <v>354</v>
      </c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 t="s">
        <v>354</v>
      </c>
      <c r="SL291" s="38"/>
      <c r="SM291" s="37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8"/>
      <c r="TD291" s="38"/>
      <c r="TE291" s="38"/>
      <c r="TF291" s="38"/>
      <c r="TG291" s="37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8"/>
      <c r="TX291" s="38"/>
      <c r="TY291" s="38"/>
      <c r="TZ291" s="38"/>
      <c r="UA291" s="37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8"/>
      <c r="UR291" s="38"/>
      <c r="US291" s="38"/>
      <c r="UT291" s="38"/>
      <c r="UU291" s="37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8"/>
      <c r="VL291" s="38"/>
      <c r="VM291" s="38"/>
      <c r="VN291" s="38"/>
      <c r="VO291" s="37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8"/>
      <c r="WF291" s="38"/>
      <c r="WG291" s="38"/>
      <c r="WH291" s="38"/>
      <c r="WI291" s="37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37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7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75"/>
        <v/>
      </c>
      <c r="AGK291" s="85" t="str">
        <f t="shared" si="976"/>
        <v/>
      </c>
      <c r="AGL291" s="85">
        <f t="shared" si="977"/>
        <v>3</v>
      </c>
      <c r="AGP291" s="36" t="str">
        <f t="shared" si="988"/>
        <v/>
      </c>
      <c r="AGQ291" s="36" t="str">
        <f t="shared" si="978"/>
        <v/>
      </c>
      <c r="AGR291" s="39">
        <f t="shared" si="989"/>
        <v>8</v>
      </c>
      <c r="AGS291" s="36" t="str">
        <f t="shared" si="990"/>
        <v/>
      </c>
      <c r="AGT291" s="36" t="str">
        <f t="shared" si="979"/>
        <v/>
      </c>
      <c r="AGU291" s="39">
        <f t="shared" si="991"/>
        <v>11</v>
      </c>
      <c r="AGV291" s="36" t="str">
        <f t="shared" si="992"/>
        <v/>
      </c>
      <c r="AGW291" s="36" t="str">
        <f t="shared" si="980"/>
        <v/>
      </c>
      <c r="AGX291" s="39">
        <f t="shared" si="993"/>
        <v>19</v>
      </c>
      <c r="AGY291" s="36" t="str">
        <f t="shared" si="994"/>
        <v/>
      </c>
      <c r="AGZ291" s="36" t="str">
        <f t="shared" si="981"/>
        <v/>
      </c>
      <c r="AHA291" s="39">
        <f t="shared" si="995"/>
        <v>1</v>
      </c>
      <c r="AHB291" s="36" t="str">
        <f t="shared" si="996"/>
        <v/>
      </c>
      <c r="AHC291" s="36" t="str">
        <f t="shared" si="982"/>
        <v/>
      </c>
      <c r="AHD291" s="39">
        <f t="shared" si="997"/>
        <v>1</v>
      </c>
      <c r="AHE291" s="36" t="str">
        <f t="shared" si="998"/>
        <v/>
      </c>
      <c r="AHF291" s="36" t="str">
        <f t="shared" si="983"/>
        <v/>
      </c>
      <c r="AHG291" s="39">
        <f t="shared" si="999"/>
        <v>6</v>
      </c>
      <c r="AHH291" s="36" t="str">
        <f t="shared" si="1000"/>
        <v/>
      </c>
      <c r="AHI291" s="36" t="str">
        <f t="shared" si="984"/>
        <v/>
      </c>
      <c r="AHJ291" s="39" t="str">
        <f t="shared" si="1001"/>
        <v/>
      </c>
      <c r="AHK291" s="36" t="str">
        <f t="shared" si="1002"/>
        <v/>
      </c>
      <c r="AHL291" s="36" t="str">
        <f t="shared" si="985"/>
        <v/>
      </c>
      <c r="AHM291" s="39" t="str">
        <f t="shared" si="1003"/>
        <v/>
      </c>
      <c r="AHN291" s="36" t="str">
        <f t="shared" si="1004"/>
        <v/>
      </c>
      <c r="AHO291" s="36" t="str">
        <f t="shared" si="986"/>
        <v/>
      </c>
      <c r="AHP291" s="39" t="str">
        <f t="shared" si="1005"/>
        <v/>
      </c>
      <c r="AHQ291" s="36" t="str">
        <f t="shared" si="1006"/>
        <v/>
      </c>
      <c r="AHR291" s="36" t="str">
        <f t="shared" si="987"/>
        <v/>
      </c>
      <c r="AHS291" s="39" t="str">
        <f t="shared" si="1007"/>
        <v/>
      </c>
    </row>
    <row r="292" spans="1:922" s="5" customFormat="1" outlineLevel="1" x14ac:dyDescent="0.25">
      <c r="A292" s="35">
        <f t="shared" si="1008"/>
        <v>15</v>
      </c>
      <c r="B292" s="46" t="s">
        <v>167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 t="s">
        <v>354</v>
      </c>
      <c r="AS292" s="57" t="s">
        <v>354</v>
      </c>
      <c r="AT292" s="57"/>
      <c r="AU292" s="57" t="s">
        <v>354</v>
      </c>
      <c r="AV292" s="57" t="s">
        <v>354</v>
      </c>
      <c r="AW292" s="57" t="s">
        <v>354</v>
      </c>
      <c r="AX292" s="57"/>
      <c r="AY292" s="57" t="s">
        <v>354</v>
      </c>
      <c r="AZ292" s="57" t="s">
        <v>354</v>
      </c>
      <c r="BA292" s="57" t="s">
        <v>354</v>
      </c>
      <c r="BB292" s="57"/>
      <c r="BC292" s="57" t="s">
        <v>354</v>
      </c>
      <c r="BD292" s="57"/>
      <c r="BE292" s="57"/>
      <c r="BF292" s="57"/>
      <c r="BG292" s="57"/>
      <c r="BH292" s="57"/>
      <c r="BI292" s="57"/>
      <c r="BJ292" s="57"/>
      <c r="BK292" s="61"/>
      <c r="BL292" s="57" t="s">
        <v>354</v>
      </c>
      <c r="BM292" s="57" t="s">
        <v>354</v>
      </c>
      <c r="BN292" s="57"/>
      <c r="BO292" s="57" t="s">
        <v>354</v>
      </c>
      <c r="BP292" s="57" t="s">
        <v>354</v>
      </c>
      <c r="BQ292" s="57"/>
      <c r="BR292" s="57"/>
      <c r="BS292" s="57" t="s">
        <v>354</v>
      </c>
      <c r="BT292" s="57" t="s">
        <v>354</v>
      </c>
      <c r="BU292" s="57"/>
      <c r="BV292" s="57"/>
      <c r="BW292" s="57" t="s">
        <v>354</v>
      </c>
      <c r="BX292" s="57" t="s">
        <v>354</v>
      </c>
      <c r="BY292" s="57" t="s">
        <v>354</v>
      </c>
      <c r="BZ292" s="57"/>
      <c r="CA292" s="57" t="s">
        <v>354</v>
      </c>
      <c r="CB292" s="57"/>
      <c r="CC292" s="38"/>
      <c r="CD292" s="38"/>
      <c r="CE292" s="61"/>
      <c r="CF292" s="57"/>
      <c r="CG292" s="57" t="s">
        <v>354</v>
      </c>
      <c r="CH292" s="57"/>
      <c r="CI292" s="57" t="s">
        <v>354</v>
      </c>
      <c r="CJ292" s="57" t="s">
        <v>354</v>
      </c>
      <c r="CK292" s="57" t="s">
        <v>354</v>
      </c>
      <c r="CL292" s="57"/>
      <c r="CM292" s="57" t="s">
        <v>354</v>
      </c>
      <c r="CN292" s="57"/>
      <c r="CO292" s="57" t="s">
        <v>354</v>
      </c>
      <c r="CP292" s="57"/>
      <c r="CQ292" s="57" t="s">
        <v>354</v>
      </c>
      <c r="CR292" s="57" t="s">
        <v>354</v>
      </c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 t="s">
        <v>354</v>
      </c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 t="s">
        <v>354</v>
      </c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 t="s">
        <v>354</v>
      </c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354</v>
      </c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 t="s">
        <v>354</v>
      </c>
      <c r="EZ292" s="57" t="s">
        <v>354</v>
      </c>
      <c r="FA292" s="57"/>
      <c r="FB292" s="57"/>
      <c r="FC292" s="57" t="s">
        <v>354</v>
      </c>
      <c r="FD292" s="38"/>
      <c r="FE292" s="38"/>
      <c r="FF292" s="38"/>
      <c r="FG292" s="61"/>
      <c r="FH292" s="57"/>
      <c r="FI292" s="57"/>
      <c r="FJ292" s="57"/>
      <c r="FK292" s="57"/>
      <c r="FL292" s="57" t="s">
        <v>354</v>
      </c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 t="s">
        <v>354</v>
      </c>
      <c r="GM292" s="57"/>
      <c r="GN292" s="57" t="s">
        <v>354</v>
      </c>
      <c r="GO292" s="57"/>
      <c r="GP292" s="57" t="s">
        <v>354</v>
      </c>
      <c r="GQ292" s="38"/>
      <c r="GR292" s="38"/>
      <c r="GS292" s="38"/>
      <c r="GT292" s="38"/>
      <c r="GU292" s="61"/>
      <c r="GV292" s="57" t="s">
        <v>354</v>
      </c>
      <c r="GW292" s="57" t="s">
        <v>354</v>
      </c>
      <c r="GX292" s="57"/>
      <c r="GY292" s="57" t="s">
        <v>354</v>
      </c>
      <c r="GZ292" s="57" t="s">
        <v>354</v>
      </c>
      <c r="HA292" s="57"/>
      <c r="HB292" s="57"/>
      <c r="HC292" s="57" t="s">
        <v>354</v>
      </c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 t="s">
        <v>354</v>
      </c>
      <c r="IK292" s="57"/>
      <c r="IL292" s="57"/>
      <c r="IM292" s="57"/>
      <c r="IN292" s="57"/>
      <c r="IO292" s="57"/>
      <c r="IP292" s="57"/>
      <c r="IQ292" s="57" t="s">
        <v>354</v>
      </c>
      <c r="IR292" s="57"/>
      <c r="IS292" s="57"/>
      <c r="IT292" s="57"/>
      <c r="IU292" s="57"/>
      <c r="IV292" s="57"/>
      <c r="IW292" s="57"/>
      <c r="IX292" s="57"/>
      <c r="IY292" s="57" t="s">
        <v>354</v>
      </c>
      <c r="IZ292" s="38"/>
      <c r="JA292" s="38"/>
      <c r="JB292" s="38"/>
      <c r="JC292" s="61"/>
      <c r="JD292" s="57" t="s">
        <v>354</v>
      </c>
      <c r="JE292" s="57"/>
      <c r="JF292" s="57"/>
      <c r="JG292" s="57"/>
      <c r="JH292" s="57"/>
      <c r="JI292" s="57"/>
      <c r="JJ292" s="57"/>
      <c r="JK292" s="57" t="s">
        <v>354</v>
      </c>
      <c r="JL292" s="57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57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 t="s">
        <v>354</v>
      </c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57"/>
      <c r="RT292" s="57"/>
      <c r="RU292" s="57"/>
      <c r="RV292" s="57" t="s">
        <v>354</v>
      </c>
      <c r="RW292" s="57"/>
      <c r="RX292" s="57"/>
      <c r="RY292" s="57"/>
      <c r="RZ292" s="57"/>
      <c r="SA292" s="57"/>
      <c r="SB292" s="57"/>
      <c r="SC292" s="57" t="s">
        <v>354</v>
      </c>
      <c r="SD292" s="57"/>
      <c r="SE292" s="57"/>
      <c r="SF292" s="57"/>
      <c r="SG292" s="57"/>
      <c r="SH292" s="57"/>
      <c r="SI292" s="57"/>
      <c r="SJ292" s="57"/>
      <c r="SK292" s="57"/>
      <c r="SL292" s="38"/>
      <c r="SM292" s="37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8"/>
      <c r="TD292" s="38"/>
      <c r="TE292" s="38"/>
      <c r="TF292" s="38"/>
      <c r="TG292" s="37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8"/>
      <c r="TX292" s="38"/>
      <c r="TY292" s="38"/>
      <c r="TZ292" s="38"/>
      <c r="UA292" s="37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8"/>
      <c r="UR292" s="38"/>
      <c r="US292" s="38"/>
      <c r="UT292" s="38"/>
      <c r="UU292" s="37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8"/>
      <c r="VL292" s="38"/>
      <c r="VM292" s="38"/>
      <c r="VN292" s="38"/>
      <c r="VO292" s="37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8"/>
      <c r="WF292" s="38"/>
      <c r="WG292" s="38"/>
      <c r="WH292" s="38"/>
      <c r="WI292" s="37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37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7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75"/>
        <v/>
      </c>
      <c r="AGK292" s="85" t="str">
        <f t="shared" si="976"/>
        <v/>
      </c>
      <c r="AGL292" s="85">
        <f t="shared" si="977"/>
        <v>2</v>
      </c>
      <c r="AGP292" s="36" t="str">
        <f t="shared" si="988"/>
        <v/>
      </c>
      <c r="AGQ292" s="36" t="str">
        <f t="shared" si="978"/>
        <v/>
      </c>
      <c r="AGR292" s="39">
        <f t="shared" si="989"/>
        <v>25</v>
      </c>
      <c r="AGS292" s="36" t="str">
        <f t="shared" si="990"/>
        <v/>
      </c>
      <c r="AGT292" s="36" t="str">
        <f t="shared" si="979"/>
        <v/>
      </c>
      <c r="AGU292" s="39">
        <f t="shared" si="991"/>
        <v>10</v>
      </c>
      <c r="AGV292" s="36" t="str">
        <f t="shared" si="992"/>
        <v/>
      </c>
      <c r="AGW292" s="36" t="str">
        <f t="shared" si="980"/>
        <v/>
      </c>
      <c r="AGX292" s="39">
        <f t="shared" si="993"/>
        <v>12</v>
      </c>
      <c r="AGY292" s="36" t="str">
        <f t="shared" si="994"/>
        <v/>
      </c>
      <c r="AGZ292" s="36" t="str">
        <f t="shared" si="981"/>
        <v/>
      </c>
      <c r="AHA292" s="39">
        <f t="shared" si="995"/>
        <v>1</v>
      </c>
      <c r="AHB292" s="36" t="str">
        <f t="shared" si="996"/>
        <v/>
      </c>
      <c r="AHC292" s="36" t="str">
        <f t="shared" si="982"/>
        <v/>
      </c>
      <c r="AHD292" s="39" t="str">
        <f t="shared" si="997"/>
        <v/>
      </c>
      <c r="AHE292" s="36" t="str">
        <f t="shared" si="998"/>
        <v/>
      </c>
      <c r="AHF292" s="36" t="str">
        <f t="shared" si="983"/>
        <v/>
      </c>
      <c r="AHG292" s="39">
        <f t="shared" si="999"/>
        <v>3</v>
      </c>
      <c r="AHH292" s="36" t="str">
        <f t="shared" si="1000"/>
        <v/>
      </c>
      <c r="AHI292" s="36" t="str">
        <f t="shared" si="984"/>
        <v/>
      </c>
      <c r="AHJ292" s="39" t="str">
        <f t="shared" si="1001"/>
        <v/>
      </c>
      <c r="AHK292" s="36" t="str">
        <f t="shared" si="1002"/>
        <v/>
      </c>
      <c r="AHL292" s="36" t="str">
        <f t="shared" si="985"/>
        <v/>
      </c>
      <c r="AHM292" s="39" t="str">
        <f t="shared" si="1003"/>
        <v/>
      </c>
      <c r="AHN292" s="36" t="str">
        <f t="shared" si="1004"/>
        <v/>
      </c>
      <c r="AHO292" s="36" t="str">
        <f t="shared" si="986"/>
        <v/>
      </c>
      <c r="AHP292" s="39" t="str">
        <f t="shared" si="1005"/>
        <v/>
      </c>
      <c r="AHQ292" s="36" t="str">
        <f t="shared" si="1006"/>
        <v/>
      </c>
      <c r="AHR292" s="36" t="str">
        <f t="shared" si="987"/>
        <v/>
      </c>
      <c r="AHS292" s="39" t="str">
        <f t="shared" si="1007"/>
        <v/>
      </c>
    </row>
    <row r="293" spans="1:922" s="5" customFormat="1" outlineLevel="1" x14ac:dyDescent="0.25">
      <c r="A293" s="35">
        <f t="shared" si="1008"/>
        <v>16</v>
      </c>
      <c r="B293" s="46" t="s">
        <v>168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 t="s">
        <v>354</v>
      </c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 t="s">
        <v>354</v>
      </c>
      <c r="DT293" s="57"/>
      <c r="DU293" s="57"/>
      <c r="DV293" s="57"/>
      <c r="DW293" s="57"/>
      <c r="DX293" s="57"/>
      <c r="DY293" s="57" t="s">
        <v>354</v>
      </c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 t="s">
        <v>354</v>
      </c>
      <c r="EZ293" s="57" t="s">
        <v>354</v>
      </c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61"/>
      <c r="JD293" s="57"/>
      <c r="JE293" s="57"/>
      <c r="JF293" s="57"/>
      <c r="JG293" s="57"/>
      <c r="JH293" s="57"/>
      <c r="JI293" s="57"/>
      <c r="JJ293" s="57"/>
      <c r="JK293" s="57"/>
      <c r="JL293" s="57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57"/>
      <c r="PY293" s="38"/>
      <c r="PZ293" s="38"/>
      <c r="QA293" s="61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38"/>
      <c r="SM293" s="37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8"/>
      <c r="TD293" s="38"/>
      <c r="TE293" s="38"/>
      <c r="TF293" s="38"/>
      <c r="TG293" s="37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8"/>
      <c r="TX293" s="38"/>
      <c r="TY293" s="38"/>
      <c r="TZ293" s="38"/>
      <c r="UA293" s="37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8"/>
      <c r="UR293" s="38"/>
      <c r="US293" s="38"/>
      <c r="UT293" s="38"/>
      <c r="UU293" s="37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8"/>
      <c r="VL293" s="38"/>
      <c r="VM293" s="38"/>
      <c r="VN293" s="38"/>
      <c r="VO293" s="37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8"/>
      <c r="WF293" s="38"/>
      <c r="WG293" s="38"/>
      <c r="WH293" s="38"/>
      <c r="WI293" s="37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37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7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75"/>
        <v/>
      </c>
      <c r="AGK293" s="85" t="str">
        <f t="shared" si="976"/>
        <v/>
      </c>
      <c r="AGL293" s="85" t="str">
        <f t="shared" si="977"/>
        <v/>
      </c>
      <c r="AGP293" s="36" t="str">
        <f t="shared" si="988"/>
        <v/>
      </c>
      <c r="AGQ293" s="36" t="str">
        <f t="shared" si="978"/>
        <v/>
      </c>
      <c r="AGR293" s="39">
        <f t="shared" si="989"/>
        <v>1</v>
      </c>
      <c r="AGS293" s="36" t="str">
        <f t="shared" si="990"/>
        <v/>
      </c>
      <c r="AGT293" s="36" t="str">
        <f t="shared" si="979"/>
        <v/>
      </c>
      <c r="AGU293" s="39">
        <f t="shared" si="991"/>
        <v>4</v>
      </c>
      <c r="AGV293" s="36" t="str">
        <f t="shared" si="992"/>
        <v/>
      </c>
      <c r="AGW293" s="36" t="str">
        <f t="shared" si="980"/>
        <v/>
      </c>
      <c r="AGX293" s="39" t="str">
        <f t="shared" si="993"/>
        <v/>
      </c>
      <c r="AGY293" s="36" t="str">
        <f t="shared" si="994"/>
        <v/>
      </c>
      <c r="AGZ293" s="36" t="str">
        <f t="shared" si="981"/>
        <v/>
      </c>
      <c r="AHA293" s="39" t="str">
        <f t="shared" si="995"/>
        <v/>
      </c>
      <c r="AHB293" s="36" t="str">
        <f t="shared" si="996"/>
        <v/>
      </c>
      <c r="AHC293" s="36" t="str">
        <f t="shared" si="982"/>
        <v/>
      </c>
      <c r="AHD293" s="39" t="str">
        <f t="shared" si="997"/>
        <v/>
      </c>
      <c r="AHE293" s="36" t="str">
        <f t="shared" si="998"/>
        <v/>
      </c>
      <c r="AHF293" s="36" t="str">
        <f t="shared" si="983"/>
        <v/>
      </c>
      <c r="AHG293" s="39" t="str">
        <f t="shared" si="999"/>
        <v/>
      </c>
      <c r="AHH293" s="36" t="str">
        <f t="shared" si="1000"/>
        <v/>
      </c>
      <c r="AHI293" s="36" t="str">
        <f t="shared" si="984"/>
        <v/>
      </c>
      <c r="AHJ293" s="39" t="str">
        <f t="shared" si="1001"/>
        <v/>
      </c>
      <c r="AHK293" s="36" t="str">
        <f t="shared" si="1002"/>
        <v/>
      </c>
      <c r="AHL293" s="36" t="str">
        <f t="shared" si="985"/>
        <v/>
      </c>
      <c r="AHM293" s="39" t="str">
        <f t="shared" si="1003"/>
        <v/>
      </c>
      <c r="AHN293" s="36" t="str">
        <f t="shared" si="1004"/>
        <v/>
      </c>
      <c r="AHO293" s="36" t="str">
        <f t="shared" si="986"/>
        <v/>
      </c>
      <c r="AHP293" s="39" t="str">
        <f t="shared" si="1005"/>
        <v/>
      </c>
      <c r="AHQ293" s="36" t="str">
        <f t="shared" si="1006"/>
        <v/>
      </c>
      <c r="AHR293" s="36" t="str">
        <f t="shared" si="987"/>
        <v/>
      </c>
      <c r="AHS293" s="39" t="str">
        <f t="shared" si="1007"/>
        <v/>
      </c>
    </row>
    <row r="294" spans="1:922" s="5" customFormat="1" outlineLevel="1" x14ac:dyDescent="0.25">
      <c r="A294" s="35">
        <f t="shared" si="1008"/>
        <v>17</v>
      </c>
      <c r="B294" s="46" t="s">
        <v>169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 t="s">
        <v>354</v>
      </c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 t="s">
        <v>354</v>
      </c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 t="s">
        <v>354</v>
      </c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61"/>
      <c r="JD294" s="57"/>
      <c r="JE294" s="57"/>
      <c r="JF294" s="57"/>
      <c r="JG294" s="57"/>
      <c r="JH294" s="57"/>
      <c r="JI294" s="57"/>
      <c r="JJ294" s="57"/>
      <c r="JK294" s="57"/>
      <c r="JL294" s="57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57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 t="s">
        <v>354</v>
      </c>
      <c r="RW294" s="57"/>
      <c r="RX294" s="57"/>
      <c r="RY294" s="57"/>
      <c r="RZ294" s="57"/>
      <c r="SA294" s="57"/>
      <c r="SB294" s="57"/>
      <c r="SC294" s="57"/>
      <c r="SD294" s="57"/>
      <c r="SE294" s="57"/>
      <c r="SF294" s="57"/>
      <c r="SG294" s="57"/>
      <c r="SH294" s="57"/>
      <c r="SI294" s="57"/>
      <c r="SJ294" s="57"/>
      <c r="SK294" s="57"/>
      <c r="SL294" s="38"/>
      <c r="SM294" s="37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8"/>
      <c r="TD294" s="38"/>
      <c r="TE294" s="38"/>
      <c r="TF294" s="38"/>
      <c r="TG294" s="37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8"/>
      <c r="TX294" s="38"/>
      <c r="TY294" s="38"/>
      <c r="TZ294" s="38"/>
      <c r="UA294" s="37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8"/>
      <c r="UR294" s="38"/>
      <c r="US294" s="38"/>
      <c r="UT294" s="38"/>
      <c r="UU294" s="37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8"/>
      <c r="VL294" s="38"/>
      <c r="VM294" s="38"/>
      <c r="VN294" s="38"/>
      <c r="VO294" s="37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8"/>
      <c r="WF294" s="38"/>
      <c r="WG294" s="38"/>
      <c r="WH294" s="38"/>
      <c r="WI294" s="37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37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7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75"/>
        <v/>
      </c>
      <c r="AGK294" s="85" t="str">
        <f t="shared" si="976"/>
        <v/>
      </c>
      <c r="AGL294" s="85">
        <f t="shared" si="977"/>
        <v>1</v>
      </c>
      <c r="AGP294" s="36" t="str">
        <f t="shared" si="988"/>
        <v/>
      </c>
      <c r="AGQ294" s="36" t="str">
        <f t="shared" si="978"/>
        <v/>
      </c>
      <c r="AGR294" s="39">
        <f t="shared" si="989"/>
        <v>1</v>
      </c>
      <c r="AGS294" s="36" t="str">
        <f t="shared" si="990"/>
        <v/>
      </c>
      <c r="AGT294" s="36" t="str">
        <f t="shared" si="979"/>
        <v/>
      </c>
      <c r="AGU294" s="39">
        <f t="shared" si="991"/>
        <v>1</v>
      </c>
      <c r="AGV294" s="36" t="str">
        <f t="shared" si="992"/>
        <v/>
      </c>
      <c r="AGW294" s="36" t="str">
        <f t="shared" si="980"/>
        <v/>
      </c>
      <c r="AGX294" s="39">
        <f t="shared" si="993"/>
        <v>1</v>
      </c>
      <c r="AGY294" s="36" t="str">
        <f t="shared" si="994"/>
        <v/>
      </c>
      <c r="AGZ294" s="36" t="str">
        <f t="shared" si="981"/>
        <v/>
      </c>
      <c r="AHA294" s="39" t="str">
        <f t="shared" si="995"/>
        <v/>
      </c>
      <c r="AHB294" s="36" t="str">
        <f t="shared" si="996"/>
        <v/>
      </c>
      <c r="AHC294" s="36" t="str">
        <f t="shared" si="982"/>
        <v/>
      </c>
      <c r="AHD294" s="39" t="str">
        <f t="shared" si="997"/>
        <v/>
      </c>
      <c r="AHE294" s="36" t="str">
        <f t="shared" si="998"/>
        <v/>
      </c>
      <c r="AHF294" s="36" t="str">
        <f t="shared" si="983"/>
        <v/>
      </c>
      <c r="AHG294" s="39">
        <f t="shared" si="999"/>
        <v>1</v>
      </c>
      <c r="AHH294" s="36" t="str">
        <f t="shared" si="1000"/>
        <v/>
      </c>
      <c r="AHI294" s="36" t="str">
        <f t="shared" si="984"/>
        <v/>
      </c>
      <c r="AHJ294" s="39" t="str">
        <f t="shared" si="1001"/>
        <v/>
      </c>
      <c r="AHK294" s="36" t="str">
        <f t="shared" si="1002"/>
        <v/>
      </c>
      <c r="AHL294" s="36" t="str">
        <f t="shared" si="985"/>
        <v/>
      </c>
      <c r="AHM294" s="39" t="str">
        <f t="shared" si="1003"/>
        <v/>
      </c>
      <c r="AHN294" s="36" t="str">
        <f t="shared" si="1004"/>
        <v/>
      </c>
      <c r="AHO294" s="36" t="str">
        <f t="shared" si="986"/>
        <v/>
      </c>
      <c r="AHP294" s="39" t="str">
        <f t="shared" si="1005"/>
        <v/>
      </c>
      <c r="AHQ294" s="36" t="str">
        <f t="shared" si="1006"/>
        <v/>
      </c>
      <c r="AHR294" s="36" t="str">
        <f t="shared" si="987"/>
        <v/>
      </c>
      <c r="AHS294" s="39" t="str">
        <f t="shared" si="1007"/>
        <v/>
      </c>
    </row>
    <row r="295" spans="1:922" s="5" customFormat="1" outlineLevel="1" x14ac:dyDescent="0.25">
      <c r="A295" s="35">
        <f t="shared" si="1008"/>
        <v>18</v>
      </c>
      <c r="B295" s="46" t="s">
        <v>170</v>
      </c>
      <c r="C295" s="37"/>
      <c r="D295" s="35"/>
      <c r="E295" s="35"/>
      <c r="F295" s="35"/>
      <c r="G295" s="57" t="s">
        <v>354</v>
      </c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 t="s">
        <v>354</v>
      </c>
      <c r="AV295" s="57"/>
      <c r="AW295" s="57"/>
      <c r="AX295" s="57"/>
      <c r="AY295" s="57"/>
      <c r="AZ295" s="57"/>
      <c r="BA295" s="57"/>
      <c r="BB295" s="57"/>
      <c r="BC295" s="57"/>
      <c r="BD295" s="57"/>
      <c r="BE295" s="57" t="s">
        <v>354</v>
      </c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 t="s">
        <v>354</v>
      </c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 t="s">
        <v>354</v>
      </c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 t="s">
        <v>354</v>
      </c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38"/>
      <c r="FE295" s="38"/>
      <c r="FF295" s="38"/>
      <c r="FG295" s="61"/>
      <c r="FH295" s="57"/>
      <c r="FI295" s="57"/>
      <c r="FJ295" s="57"/>
      <c r="FK295" s="57" t="s">
        <v>354</v>
      </c>
      <c r="FL295" s="57"/>
      <c r="FM295" s="57" t="s">
        <v>354</v>
      </c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 t="s">
        <v>354</v>
      </c>
      <c r="GM295" s="57" t="s">
        <v>354</v>
      </c>
      <c r="GN295" s="57"/>
      <c r="GO295" s="57"/>
      <c r="GP295" s="57" t="s">
        <v>354</v>
      </c>
      <c r="GQ295" s="38"/>
      <c r="GR295" s="38"/>
      <c r="GS295" s="38"/>
      <c r="GT295" s="38"/>
      <c r="GU295" s="61"/>
      <c r="GV295" s="57"/>
      <c r="GW295" s="57" t="s">
        <v>354</v>
      </c>
      <c r="GX295" s="57"/>
      <c r="GY295" s="57"/>
      <c r="GZ295" s="57"/>
      <c r="HA295" s="57"/>
      <c r="HB295" s="57"/>
      <c r="HC295" s="57" t="s">
        <v>354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61"/>
      <c r="JD295" s="57"/>
      <c r="JE295" s="57"/>
      <c r="JF295" s="57"/>
      <c r="JG295" s="57"/>
      <c r="JH295" s="57"/>
      <c r="JI295" s="57"/>
      <c r="JJ295" s="57"/>
      <c r="JK295" s="57"/>
      <c r="JL295" s="57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 t="s">
        <v>354</v>
      </c>
      <c r="PU295" s="57"/>
      <c r="PV295" s="57"/>
      <c r="PW295" s="57"/>
      <c r="PX295" s="57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 t="s">
        <v>354</v>
      </c>
      <c r="QP295" s="57" t="s">
        <v>354</v>
      </c>
      <c r="QQ295" s="57" t="s">
        <v>354</v>
      </c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 t="s">
        <v>354</v>
      </c>
      <c r="RJ295" s="57"/>
      <c r="RK295" s="57"/>
      <c r="RL295" s="57"/>
      <c r="RM295" s="38"/>
      <c r="RN295" s="38"/>
      <c r="RO295" s="37"/>
      <c r="RP295" s="38"/>
      <c r="RQ295" s="38"/>
      <c r="RR295" s="38"/>
      <c r="RS295" s="57"/>
      <c r="RT295" s="57"/>
      <c r="RU295" s="57"/>
      <c r="RV295" s="57" t="s">
        <v>354</v>
      </c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/>
      <c r="SK295" s="57"/>
      <c r="SL295" s="38"/>
      <c r="SM295" s="37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8"/>
      <c r="TD295" s="38"/>
      <c r="TE295" s="38"/>
      <c r="TF295" s="38"/>
      <c r="TG295" s="37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8"/>
      <c r="TX295" s="38"/>
      <c r="TY295" s="38"/>
      <c r="TZ295" s="38"/>
      <c r="UA295" s="37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8"/>
      <c r="UR295" s="38"/>
      <c r="US295" s="38"/>
      <c r="UT295" s="38"/>
      <c r="UU295" s="37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8"/>
      <c r="VL295" s="38"/>
      <c r="VM295" s="38"/>
      <c r="VN295" s="38"/>
      <c r="VO295" s="37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8"/>
      <c r="WF295" s="38"/>
      <c r="WG295" s="38"/>
      <c r="WH295" s="38"/>
      <c r="WI295" s="37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8"/>
      <c r="WZ295" s="38"/>
      <c r="XA295" s="38"/>
      <c r="XB295" s="38"/>
      <c r="XC295" s="37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8"/>
      <c r="XT295" s="38"/>
      <c r="XU295" s="38"/>
      <c r="XV295" s="38"/>
      <c r="XW295" s="37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7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75"/>
        <v/>
      </c>
      <c r="AGK295" s="85" t="str">
        <f t="shared" si="976"/>
        <v/>
      </c>
      <c r="AGL295" s="85">
        <f t="shared" si="977"/>
        <v>1</v>
      </c>
      <c r="AGP295" s="36" t="str">
        <f t="shared" si="988"/>
        <v/>
      </c>
      <c r="AGQ295" s="36" t="str">
        <f t="shared" si="978"/>
        <v/>
      </c>
      <c r="AGR295" s="39">
        <f t="shared" si="989"/>
        <v>5</v>
      </c>
      <c r="AGS295" s="36" t="str">
        <f t="shared" si="990"/>
        <v/>
      </c>
      <c r="AGT295" s="36" t="str">
        <f t="shared" si="979"/>
        <v/>
      </c>
      <c r="AGU295" s="39">
        <f t="shared" si="991"/>
        <v>3</v>
      </c>
      <c r="AGV295" s="36" t="str">
        <f t="shared" si="992"/>
        <v/>
      </c>
      <c r="AGW295" s="36" t="str">
        <f t="shared" si="980"/>
        <v/>
      </c>
      <c r="AGX295" s="39">
        <f t="shared" si="993"/>
        <v>5</v>
      </c>
      <c r="AGY295" s="36" t="str">
        <f t="shared" si="994"/>
        <v/>
      </c>
      <c r="AGZ295" s="36" t="str">
        <f t="shared" si="981"/>
        <v/>
      </c>
      <c r="AHA295" s="39" t="str">
        <f t="shared" si="995"/>
        <v/>
      </c>
      <c r="AHB295" s="36" t="str">
        <f t="shared" si="996"/>
        <v/>
      </c>
      <c r="AHC295" s="36" t="str">
        <f t="shared" si="982"/>
        <v/>
      </c>
      <c r="AHD295" s="39">
        <f t="shared" si="997"/>
        <v>1</v>
      </c>
      <c r="AHE295" s="36" t="str">
        <f t="shared" si="998"/>
        <v/>
      </c>
      <c r="AHF295" s="36" t="str">
        <f t="shared" si="983"/>
        <v/>
      </c>
      <c r="AHG295" s="39">
        <f t="shared" si="999"/>
        <v>5</v>
      </c>
      <c r="AHH295" s="36" t="str">
        <f t="shared" si="1000"/>
        <v/>
      </c>
      <c r="AHI295" s="36" t="str">
        <f t="shared" si="984"/>
        <v/>
      </c>
      <c r="AHJ295" s="39" t="str">
        <f t="shared" si="1001"/>
        <v/>
      </c>
      <c r="AHK295" s="36" t="str">
        <f t="shared" si="1002"/>
        <v/>
      </c>
      <c r="AHL295" s="36" t="str">
        <f t="shared" si="985"/>
        <v/>
      </c>
      <c r="AHM295" s="39" t="str">
        <f t="shared" si="1003"/>
        <v/>
      </c>
      <c r="AHN295" s="36" t="str">
        <f t="shared" si="1004"/>
        <v/>
      </c>
      <c r="AHO295" s="36" t="str">
        <f t="shared" si="986"/>
        <v/>
      </c>
      <c r="AHP295" s="39" t="str">
        <f t="shared" si="1005"/>
        <v/>
      </c>
      <c r="AHQ295" s="36" t="str">
        <f t="shared" si="1006"/>
        <v/>
      </c>
      <c r="AHR295" s="36" t="str">
        <f t="shared" si="987"/>
        <v/>
      </c>
      <c r="AHS295" s="39" t="str">
        <f t="shared" si="1007"/>
        <v/>
      </c>
    </row>
    <row r="296" spans="1:922" s="5" customFormat="1" outlineLevel="1" x14ac:dyDescent="0.25">
      <c r="A296" s="35">
        <f t="shared" si="1008"/>
        <v>19</v>
      </c>
      <c r="B296" s="46" t="s">
        <v>171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 t="s">
        <v>354</v>
      </c>
      <c r="T296" s="38"/>
      <c r="U296" s="38"/>
      <c r="V296" s="38"/>
      <c r="W296" s="61"/>
      <c r="X296" s="57"/>
      <c r="Y296" s="57"/>
      <c r="Z296" s="57"/>
      <c r="AA296" s="57"/>
      <c r="AB296" s="57" t="s">
        <v>354</v>
      </c>
      <c r="AC296" s="57"/>
      <c r="AD296" s="57"/>
      <c r="AE296" s="57" t="s">
        <v>354</v>
      </c>
      <c r="AF296" s="57"/>
      <c r="AG296" s="57"/>
      <c r="AH296" s="57"/>
      <c r="AI296" s="57"/>
      <c r="AJ296" s="57"/>
      <c r="AK296" s="57" t="s">
        <v>354</v>
      </c>
      <c r="AL296" s="57"/>
      <c r="AM296" s="57" t="s">
        <v>354</v>
      </c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 t="s">
        <v>354</v>
      </c>
      <c r="BD296" s="57" t="s">
        <v>354</v>
      </c>
      <c r="BE296" s="57" t="s">
        <v>354</v>
      </c>
      <c r="BF296" s="57"/>
      <c r="BG296" s="57" t="s">
        <v>354</v>
      </c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 t="s">
        <v>354</v>
      </c>
      <c r="BX296" s="57" t="s">
        <v>354</v>
      </c>
      <c r="BY296" s="57" t="s">
        <v>354</v>
      </c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 t="s">
        <v>354</v>
      </c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 t="s">
        <v>354</v>
      </c>
      <c r="DE296" s="57" t="s">
        <v>354</v>
      </c>
      <c r="DF296" s="57"/>
      <c r="DG296" s="57"/>
      <c r="DH296" s="57"/>
      <c r="DI296" s="57"/>
      <c r="DJ296" s="57"/>
      <c r="DK296" s="57"/>
      <c r="DL296" s="57" t="s">
        <v>354</v>
      </c>
      <c r="DM296" s="57" t="s">
        <v>354</v>
      </c>
      <c r="DN296" s="57"/>
      <c r="DO296" s="57" t="s">
        <v>354</v>
      </c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 t="s">
        <v>354</v>
      </c>
      <c r="EZ296" s="57"/>
      <c r="FA296" s="57"/>
      <c r="FB296" s="57"/>
      <c r="FC296" s="57"/>
      <c r="FD296" s="38"/>
      <c r="FE296" s="38"/>
      <c r="FF296" s="38"/>
      <c r="FG296" s="61"/>
      <c r="FH296" s="57" t="s">
        <v>354</v>
      </c>
      <c r="FI296" s="57"/>
      <c r="FJ296" s="57"/>
      <c r="FK296" s="57" t="s">
        <v>354</v>
      </c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 t="s">
        <v>354</v>
      </c>
      <c r="GB296" s="57" t="s">
        <v>354</v>
      </c>
      <c r="GC296" s="57"/>
      <c r="GD296" s="57" t="s">
        <v>354</v>
      </c>
      <c r="GE296" s="57"/>
      <c r="GF296" s="57"/>
      <c r="GG296" s="57"/>
      <c r="GH296" s="57"/>
      <c r="GI296" s="57"/>
      <c r="GJ296" s="57"/>
      <c r="GK296" s="57"/>
      <c r="GL296" s="57" t="s">
        <v>354</v>
      </c>
      <c r="GM296" s="57" t="s">
        <v>354</v>
      </c>
      <c r="GN296" s="57" t="s">
        <v>354</v>
      </c>
      <c r="GO296" s="57"/>
      <c r="GP296" s="57"/>
      <c r="GQ296" s="38"/>
      <c r="GR296" s="38"/>
      <c r="GS296" s="38"/>
      <c r="GT296" s="38"/>
      <c r="GU296" s="61"/>
      <c r="GV296" s="57"/>
      <c r="GW296" s="57"/>
      <c r="GX296" s="57"/>
      <c r="GY296" s="57" t="s">
        <v>354</v>
      </c>
      <c r="GZ296" s="57" t="s">
        <v>354</v>
      </c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 t="s">
        <v>354</v>
      </c>
      <c r="HL296" s="57"/>
      <c r="HM296" s="57"/>
      <c r="HN296" s="38"/>
      <c r="HO296" s="37"/>
      <c r="HP296" s="57" t="s">
        <v>354</v>
      </c>
      <c r="HQ296" s="57"/>
      <c r="HR296" s="57"/>
      <c r="HS296" s="57"/>
      <c r="HT296" s="57" t="s">
        <v>354</v>
      </c>
      <c r="HU296" s="57"/>
      <c r="HV296" s="57"/>
      <c r="HW296" s="57"/>
      <c r="HX296" s="57"/>
      <c r="HY296" s="57" t="s">
        <v>354</v>
      </c>
      <c r="HZ296" s="57"/>
      <c r="IA296" s="57"/>
      <c r="IB296" s="57" t="s">
        <v>354</v>
      </c>
      <c r="IC296" s="57" t="s">
        <v>354</v>
      </c>
      <c r="ID296" s="57"/>
      <c r="IE296" s="57" t="s">
        <v>354</v>
      </c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 t="s">
        <v>354</v>
      </c>
      <c r="IR296" s="57"/>
      <c r="IS296" s="57"/>
      <c r="IT296" s="57"/>
      <c r="IU296" s="57"/>
      <c r="IV296" s="57"/>
      <c r="IW296" s="57"/>
      <c r="IX296" s="57"/>
      <c r="IY296" s="57" t="s">
        <v>354</v>
      </c>
      <c r="IZ296" s="38"/>
      <c r="JA296" s="38"/>
      <c r="JB296" s="38"/>
      <c r="JC296" s="61"/>
      <c r="JD296" s="57" t="s">
        <v>354</v>
      </c>
      <c r="JE296" s="57"/>
      <c r="JF296" s="57"/>
      <c r="JG296" s="57"/>
      <c r="JH296" s="57"/>
      <c r="JI296" s="57"/>
      <c r="JJ296" s="57"/>
      <c r="JK296" s="57" t="s">
        <v>354</v>
      </c>
      <c r="JL296" s="57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/>
      <c r="PP296" s="57"/>
      <c r="PQ296" s="57"/>
      <c r="PR296" s="57"/>
      <c r="PS296" s="57"/>
      <c r="PT296" s="57" t="s">
        <v>354</v>
      </c>
      <c r="PU296" s="57"/>
      <c r="PV296" s="57"/>
      <c r="PW296" s="57"/>
      <c r="PX296" s="57"/>
      <c r="PY296" s="38"/>
      <c r="PZ296" s="38"/>
      <c r="QA296" s="61"/>
      <c r="QB296" s="57"/>
      <c r="QC296" s="57"/>
      <c r="QD296" s="57"/>
      <c r="QE296" s="57"/>
      <c r="QF296" s="57" t="s">
        <v>354</v>
      </c>
      <c r="QG296" s="57" t="s">
        <v>354</v>
      </c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 t="s">
        <v>354</v>
      </c>
      <c r="RE296" s="57" t="s">
        <v>354</v>
      </c>
      <c r="RF296" s="57"/>
      <c r="RG296" s="57"/>
      <c r="RH296" s="57"/>
      <c r="RI296" s="57"/>
      <c r="RJ296" s="57"/>
      <c r="RK296" s="57" t="s">
        <v>354</v>
      </c>
      <c r="RL296" s="57"/>
      <c r="RM296" s="38"/>
      <c r="RN296" s="38"/>
      <c r="RO296" s="37"/>
      <c r="RP296" s="38"/>
      <c r="RQ296" s="38"/>
      <c r="RR296" s="38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/>
      <c r="SK296" s="57" t="s">
        <v>354</v>
      </c>
      <c r="SL296" s="38"/>
      <c r="SM296" s="37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8"/>
      <c r="TD296" s="38"/>
      <c r="TE296" s="38"/>
      <c r="TF296" s="38"/>
      <c r="TG296" s="37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8"/>
      <c r="TX296" s="38"/>
      <c r="TY296" s="38"/>
      <c r="TZ296" s="38"/>
      <c r="UA296" s="37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8"/>
      <c r="UR296" s="38"/>
      <c r="US296" s="38"/>
      <c r="UT296" s="38"/>
      <c r="UU296" s="37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8"/>
      <c r="VL296" s="38"/>
      <c r="VM296" s="38"/>
      <c r="VN296" s="38"/>
      <c r="VO296" s="37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8"/>
      <c r="WF296" s="38"/>
      <c r="WG296" s="38"/>
      <c r="WH296" s="38"/>
      <c r="WI296" s="37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8"/>
      <c r="WZ296" s="38"/>
      <c r="XA296" s="38"/>
      <c r="XB296" s="38"/>
      <c r="XC296" s="37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8"/>
      <c r="XT296" s="38"/>
      <c r="XU296" s="38"/>
      <c r="XV296" s="38"/>
      <c r="XW296" s="37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7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75"/>
        <v/>
      </c>
      <c r="AGK296" s="85" t="str">
        <f t="shared" si="976"/>
        <v/>
      </c>
      <c r="AGL296" s="85">
        <f t="shared" si="977"/>
        <v>1</v>
      </c>
      <c r="AGP296" s="36" t="str">
        <f t="shared" si="988"/>
        <v/>
      </c>
      <c r="AGQ296" s="36" t="str">
        <f t="shared" si="978"/>
        <v/>
      </c>
      <c r="AGR296" s="39">
        <f t="shared" si="989"/>
        <v>12</v>
      </c>
      <c r="AGS296" s="36" t="str">
        <f t="shared" si="990"/>
        <v/>
      </c>
      <c r="AGT296" s="36" t="str">
        <f t="shared" si="979"/>
        <v/>
      </c>
      <c r="AGU296" s="39">
        <f t="shared" si="991"/>
        <v>9</v>
      </c>
      <c r="AGV296" s="36" t="str">
        <f t="shared" si="992"/>
        <v/>
      </c>
      <c r="AGW296" s="36" t="str">
        <f t="shared" si="980"/>
        <v/>
      </c>
      <c r="AGX296" s="39">
        <f t="shared" si="993"/>
        <v>18</v>
      </c>
      <c r="AGY296" s="36" t="str">
        <f t="shared" si="994"/>
        <v/>
      </c>
      <c r="AGZ296" s="36" t="str">
        <f t="shared" si="981"/>
        <v/>
      </c>
      <c r="AHA296" s="39">
        <f t="shared" si="995"/>
        <v>1</v>
      </c>
      <c r="AHB296" s="36" t="str">
        <f t="shared" si="996"/>
        <v/>
      </c>
      <c r="AHC296" s="36" t="str">
        <f t="shared" si="982"/>
        <v/>
      </c>
      <c r="AHD296" s="39">
        <f t="shared" si="997"/>
        <v>1</v>
      </c>
      <c r="AHE296" s="36" t="str">
        <f t="shared" si="998"/>
        <v/>
      </c>
      <c r="AHF296" s="36" t="str">
        <f t="shared" si="983"/>
        <v/>
      </c>
      <c r="AHG296" s="39">
        <f t="shared" si="999"/>
        <v>5</v>
      </c>
      <c r="AHH296" s="36" t="str">
        <f t="shared" si="1000"/>
        <v/>
      </c>
      <c r="AHI296" s="36" t="str">
        <f t="shared" si="984"/>
        <v/>
      </c>
      <c r="AHJ296" s="39" t="str">
        <f t="shared" si="1001"/>
        <v/>
      </c>
      <c r="AHK296" s="36" t="str">
        <f t="shared" si="1002"/>
        <v/>
      </c>
      <c r="AHL296" s="36" t="str">
        <f t="shared" si="985"/>
        <v/>
      </c>
      <c r="AHM296" s="39" t="str">
        <f t="shared" si="1003"/>
        <v/>
      </c>
      <c r="AHN296" s="36" t="str">
        <f t="shared" si="1004"/>
        <v/>
      </c>
      <c r="AHO296" s="36" t="str">
        <f t="shared" si="986"/>
        <v/>
      </c>
      <c r="AHP296" s="39" t="str">
        <f t="shared" si="1005"/>
        <v/>
      </c>
      <c r="AHQ296" s="36" t="str">
        <f t="shared" si="1006"/>
        <v/>
      </c>
      <c r="AHR296" s="36" t="str">
        <f t="shared" si="987"/>
        <v/>
      </c>
      <c r="AHS296" s="39" t="str">
        <f t="shared" si="1007"/>
        <v/>
      </c>
    </row>
    <row r="297" spans="1:922" s="5" customFormat="1" outlineLevel="1" x14ac:dyDescent="0.25">
      <c r="A297" s="35">
        <f t="shared" si="1008"/>
        <v>20</v>
      </c>
      <c r="B297" s="46" t="s">
        <v>172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 t="s">
        <v>354</v>
      </c>
      <c r="BD297" s="57" t="s">
        <v>354</v>
      </c>
      <c r="BE297" s="57" t="s">
        <v>354</v>
      </c>
      <c r="BF297" s="57"/>
      <c r="BG297" s="57" t="s">
        <v>354</v>
      </c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 t="s">
        <v>354</v>
      </c>
      <c r="BT297" s="57"/>
      <c r="BU297" s="57"/>
      <c r="BV297" s="57"/>
      <c r="BW297" s="57" t="s">
        <v>354</v>
      </c>
      <c r="BX297" s="57"/>
      <c r="BY297" s="57"/>
      <c r="BZ297" s="57"/>
      <c r="CA297" s="57" t="s">
        <v>354</v>
      </c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 t="s">
        <v>354</v>
      </c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 t="s">
        <v>354</v>
      </c>
      <c r="EG297" s="57"/>
      <c r="EH297" s="57"/>
      <c r="EI297" s="57"/>
      <c r="EJ297" s="57"/>
      <c r="EK297" s="38"/>
      <c r="EL297" s="38"/>
      <c r="EM297" s="61"/>
      <c r="EN297" s="57"/>
      <c r="EO297" s="57"/>
      <c r="EP297" s="57"/>
      <c r="EQ297" s="57"/>
      <c r="ER297" s="57"/>
      <c r="ES297" s="57" t="s">
        <v>354</v>
      </c>
      <c r="ET297" s="57"/>
      <c r="EU297" s="57"/>
      <c r="EV297" s="57"/>
      <c r="EW297" s="57"/>
      <c r="EX297" s="57"/>
      <c r="EY297" s="57" t="s">
        <v>354</v>
      </c>
      <c r="EZ297" s="57" t="s">
        <v>354</v>
      </c>
      <c r="FA297" s="57"/>
      <c r="FB297" s="57"/>
      <c r="FC297" s="57" t="s">
        <v>354</v>
      </c>
      <c r="FD297" s="38"/>
      <c r="FE297" s="38"/>
      <c r="FF297" s="38"/>
      <c r="FG297" s="61"/>
      <c r="FH297" s="57"/>
      <c r="FI297" s="57"/>
      <c r="FJ297" s="57"/>
      <c r="FK297" s="57" t="s">
        <v>354</v>
      </c>
      <c r="FL297" s="57"/>
      <c r="FM297" s="57"/>
      <c r="FN297" s="57"/>
      <c r="FO297" s="57"/>
      <c r="FP297" s="57" t="s">
        <v>354</v>
      </c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 t="s">
        <v>354</v>
      </c>
      <c r="GE297" s="57"/>
      <c r="GF297" s="57"/>
      <c r="GG297" s="57"/>
      <c r="GH297" s="57"/>
      <c r="GI297" s="57"/>
      <c r="GJ297" s="57"/>
      <c r="GK297" s="57"/>
      <c r="GL297" s="57" t="s">
        <v>354</v>
      </c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 t="s">
        <v>354</v>
      </c>
      <c r="IZ297" s="38"/>
      <c r="JA297" s="38"/>
      <c r="JB297" s="38"/>
      <c r="JC297" s="61"/>
      <c r="JD297" s="57"/>
      <c r="JE297" s="57"/>
      <c r="JF297" s="57"/>
      <c r="JG297" s="57"/>
      <c r="JH297" s="57"/>
      <c r="JI297" s="57"/>
      <c r="JJ297" s="57"/>
      <c r="JK297" s="57"/>
      <c r="JL297" s="57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/>
      <c r="PP297" s="57" t="s">
        <v>354</v>
      </c>
      <c r="PQ297" s="57"/>
      <c r="PR297" s="57"/>
      <c r="PS297" s="57"/>
      <c r="PT297" s="57" t="s">
        <v>354</v>
      </c>
      <c r="PU297" s="57"/>
      <c r="PV297" s="57" t="s">
        <v>354</v>
      </c>
      <c r="PW297" s="57"/>
      <c r="PX297" s="57"/>
      <c r="PY297" s="38"/>
      <c r="PZ297" s="38"/>
      <c r="QA297" s="61"/>
      <c r="QB297" s="57"/>
      <c r="QC297" s="57"/>
      <c r="QD297" s="57"/>
      <c r="QE297" s="57"/>
      <c r="QF297" s="57" t="s">
        <v>354</v>
      </c>
      <c r="QG297" s="57" t="s">
        <v>354</v>
      </c>
      <c r="QH297" s="57"/>
      <c r="QI297" s="57"/>
      <c r="QJ297" s="57"/>
      <c r="QK297" s="57"/>
      <c r="QL297" s="57"/>
      <c r="QM297" s="57"/>
      <c r="QN297" s="57"/>
      <c r="QO297" s="57" t="s">
        <v>354</v>
      </c>
      <c r="QP297" s="57" t="s">
        <v>354</v>
      </c>
      <c r="QQ297" s="57" t="s">
        <v>354</v>
      </c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57"/>
      <c r="RT297" s="57"/>
      <c r="RU297" s="57"/>
      <c r="RV297" s="57" t="s">
        <v>354</v>
      </c>
      <c r="RW297" s="57"/>
      <c r="RX297" s="57"/>
      <c r="RY297" s="57"/>
      <c r="RZ297" s="57"/>
      <c r="SA297" s="57"/>
      <c r="SB297" s="57"/>
      <c r="SC297" s="57" t="s">
        <v>354</v>
      </c>
      <c r="SD297" s="57"/>
      <c r="SE297" s="57"/>
      <c r="SF297" s="57"/>
      <c r="SG297" s="57"/>
      <c r="SH297" s="57"/>
      <c r="SI297" s="57"/>
      <c r="SJ297" s="57"/>
      <c r="SK297" s="57"/>
      <c r="SL297" s="38"/>
      <c r="SM297" s="37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8"/>
      <c r="TD297" s="38"/>
      <c r="TE297" s="38"/>
      <c r="TF297" s="38"/>
      <c r="TG297" s="37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8"/>
      <c r="TX297" s="38"/>
      <c r="TY297" s="38"/>
      <c r="TZ297" s="38"/>
      <c r="UA297" s="37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8"/>
      <c r="UR297" s="38"/>
      <c r="US297" s="38"/>
      <c r="UT297" s="38"/>
      <c r="UU297" s="37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8"/>
      <c r="VL297" s="38"/>
      <c r="VM297" s="38"/>
      <c r="VN297" s="38"/>
      <c r="VO297" s="37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8"/>
      <c r="WF297" s="38"/>
      <c r="WG297" s="38"/>
      <c r="WH297" s="38"/>
      <c r="WI297" s="37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8"/>
      <c r="WZ297" s="38"/>
      <c r="XA297" s="38"/>
      <c r="XB297" s="38"/>
      <c r="XC297" s="37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8"/>
      <c r="XT297" s="38"/>
      <c r="XU297" s="38"/>
      <c r="XV297" s="38"/>
      <c r="XW297" s="37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7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75"/>
        <v/>
      </c>
      <c r="AGK297" s="85" t="str">
        <f t="shared" si="976"/>
        <v/>
      </c>
      <c r="AGL297" s="85">
        <f t="shared" si="977"/>
        <v>2</v>
      </c>
      <c r="AGP297" s="36" t="str">
        <f t="shared" si="988"/>
        <v/>
      </c>
      <c r="AGQ297" s="36" t="str">
        <f t="shared" si="978"/>
        <v/>
      </c>
      <c r="AGR297" s="39">
        <f t="shared" si="989"/>
        <v>7</v>
      </c>
      <c r="AGS297" s="36" t="str">
        <f t="shared" si="990"/>
        <v/>
      </c>
      <c r="AGT297" s="36" t="str">
        <f t="shared" si="979"/>
        <v/>
      </c>
      <c r="AGU297" s="39">
        <f t="shared" si="991"/>
        <v>8</v>
      </c>
      <c r="AGV297" s="36" t="str">
        <f t="shared" si="992"/>
        <v/>
      </c>
      <c r="AGW297" s="36" t="str">
        <f t="shared" si="980"/>
        <v/>
      </c>
      <c r="AGX297" s="39">
        <f t="shared" si="993"/>
        <v>3</v>
      </c>
      <c r="AGY297" s="36" t="str">
        <f t="shared" si="994"/>
        <v/>
      </c>
      <c r="AGZ297" s="36" t="str">
        <f t="shared" si="981"/>
        <v/>
      </c>
      <c r="AHA297" s="39" t="str">
        <f t="shared" si="995"/>
        <v/>
      </c>
      <c r="AHB297" s="36" t="str">
        <f t="shared" si="996"/>
        <v/>
      </c>
      <c r="AHC297" s="36" t="str">
        <f t="shared" si="982"/>
        <v/>
      </c>
      <c r="AHD297" s="39">
        <f t="shared" si="997"/>
        <v>3</v>
      </c>
      <c r="AHE297" s="36" t="str">
        <f t="shared" si="998"/>
        <v/>
      </c>
      <c r="AHF297" s="36" t="str">
        <f t="shared" si="983"/>
        <v/>
      </c>
      <c r="AHG297" s="39">
        <f t="shared" si="999"/>
        <v>7</v>
      </c>
      <c r="AHH297" s="36" t="str">
        <f t="shared" si="1000"/>
        <v/>
      </c>
      <c r="AHI297" s="36" t="str">
        <f t="shared" si="984"/>
        <v/>
      </c>
      <c r="AHJ297" s="39" t="str">
        <f t="shared" si="1001"/>
        <v/>
      </c>
      <c r="AHK297" s="36" t="str">
        <f t="shared" si="1002"/>
        <v/>
      </c>
      <c r="AHL297" s="36" t="str">
        <f t="shared" si="985"/>
        <v/>
      </c>
      <c r="AHM297" s="39" t="str">
        <f t="shared" si="1003"/>
        <v/>
      </c>
      <c r="AHN297" s="36" t="str">
        <f t="shared" si="1004"/>
        <v/>
      </c>
      <c r="AHO297" s="36" t="str">
        <f t="shared" si="986"/>
        <v/>
      </c>
      <c r="AHP297" s="39" t="str">
        <f t="shared" si="1005"/>
        <v/>
      </c>
      <c r="AHQ297" s="36" t="str">
        <f t="shared" si="1006"/>
        <v/>
      </c>
      <c r="AHR297" s="36" t="str">
        <f t="shared" si="987"/>
        <v/>
      </c>
      <c r="AHS297" s="39" t="str">
        <f t="shared" si="1007"/>
        <v/>
      </c>
    </row>
    <row r="298" spans="1:922" s="5" customFormat="1" outlineLevel="1" x14ac:dyDescent="0.25">
      <c r="A298" s="35">
        <f t="shared" si="1008"/>
        <v>21</v>
      </c>
      <c r="B298" s="46" t="s">
        <v>173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38"/>
      <c r="U298" s="38"/>
      <c r="V298" s="38"/>
      <c r="W298" s="61"/>
      <c r="X298" s="57"/>
      <c r="Y298" s="57"/>
      <c r="Z298" s="57"/>
      <c r="AA298" s="57"/>
      <c r="AB298" s="57" t="s">
        <v>354</v>
      </c>
      <c r="AC298" s="57"/>
      <c r="AD298" s="57"/>
      <c r="AE298" s="57"/>
      <c r="AF298" s="57"/>
      <c r="AG298" s="57" t="s">
        <v>354</v>
      </c>
      <c r="AH298" s="57"/>
      <c r="AI298" s="57"/>
      <c r="AJ298" s="57" t="s">
        <v>354</v>
      </c>
      <c r="AK298" s="57" t="s">
        <v>354</v>
      </c>
      <c r="AL298" s="57"/>
      <c r="AM298" s="57" t="s">
        <v>354</v>
      </c>
      <c r="AN298" s="57"/>
      <c r="AO298" s="57"/>
      <c r="AP298" s="57"/>
      <c r="AQ298" s="57"/>
      <c r="AR298" s="57" t="s">
        <v>354</v>
      </c>
      <c r="AS298" s="57" t="s">
        <v>354</v>
      </c>
      <c r="AT298" s="57"/>
      <c r="AU298" s="57" t="s">
        <v>354</v>
      </c>
      <c r="AV298" s="57" t="s">
        <v>354</v>
      </c>
      <c r="AW298" s="57" t="s">
        <v>354</v>
      </c>
      <c r="AX298" s="57"/>
      <c r="AY298" s="57" t="s">
        <v>354</v>
      </c>
      <c r="AZ298" s="57" t="s">
        <v>354</v>
      </c>
      <c r="BA298" s="57" t="s">
        <v>354</v>
      </c>
      <c r="BB298" s="57"/>
      <c r="BC298" s="57" t="s">
        <v>354</v>
      </c>
      <c r="BD298" s="57"/>
      <c r="BE298" s="57"/>
      <c r="BF298" s="57"/>
      <c r="BG298" s="57" t="s">
        <v>354</v>
      </c>
      <c r="BH298" s="57"/>
      <c r="BI298" s="57"/>
      <c r="BJ298" s="57"/>
      <c r="BK298" s="61"/>
      <c r="BL298" s="57" t="s">
        <v>354</v>
      </c>
      <c r="BM298" s="57" t="s">
        <v>354</v>
      </c>
      <c r="BN298" s="57"/>
      <c r="BO298" s="57" t="s">
        <v>354</v>
      </c>
      <c r="BP298" s="57" t="s">
        <v>354</v>
      </c>
      <c r="BQ298" s="57"/>
      <c r="BR298" s="57"/>
      <c r="BS298" s="57" t="s">
        <v>354</v>
      </c>
      <c r="BT298" s="57" t="s">
        <v>354</v>
      </c>
      <c r="BU298" s="57"/>
      <c r="BV298" s="57"/>
      <c r="BW298" s="57" t="s">
        <v>354</v>
      </c>
      <c r="BX298" s="57" t="s">
        <v>354</v>
      </c>
      <c r="BY298" s="57" t="s">
        <v>354</v>
      </c>
      <c r="BZ298" s="57"/>
      <c r="CA298" s="57" t="s">
        <v>354</v>
      </c>
      <c r="CB298" s="57"/>
      <c r="CC298" s="38"/>
      <c r="CD298" s="38"/>
      <c r="CE298" s="61"/>
      <c r="CF298" s="57"/>
      <c r="CG298" s="57" t="s">
        <v>354</v>
      </c>
      <c r="CH298" s="57"/>
      <c r="CI298" s="57" t="s">
        <v>354</v>
      </c>
      <c r="CJ298" s="57" t="s">
        <v>354</v>
      </c>
      <c r="CK298" s="57" t="s">
        <v>354</v>
      </c>
      <c r="CL298" s="57"/>
      <c r="CM298" s="57" t="s">
        <v>354</v>
      </c>
      <c r="CN298" s="57"/>
      <c r="CO298" s="57" t="s">
        <v>354</v>
      </c>
      <c r="CP298" s="57"/>
      <c r="CQ298" s="57" t="s">
        <v>354</v>
      </c>
      <c r="CR298" s="57" t="s">
        <v>354</v>
      </c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 t="s">
        <v>354</v>
      </c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 t="s">
        <v>354</v>
      </c>
      <c r="EO298" s="57" t="s">
        <v>354</v>
      </c>
      <c r="EP298" s="57"/>
      <c r="EQ298" s="57"/>
      <c r="ER298" s="57"/>
      <c r="ES298" s="57"/>
      <c r="ET298" s="57"/>
      <c r="EU298" s="57"/>
      <c r="EV298" s="57"/>
      <c r="EW298" s="57"/>
      <c r="EX298" s="57"/>
      <c r="EY298" s="57" t="s">
        <v>354</v>
      </c>
      <c r="EZ298" s="57"/>
      <c r="FA298" s="57"/>
      <c r="FB298" s="57"/>
      <c r="FC298" s="57"/>
      <c r="FD298" s="38"/>
      <c r="FE298" s="38"/>
      <c r="FF298" s="38"/>
      <c r="FG298" s="61"/>
      <c r="FH298" s="57"/>
      <c r="FI298" s="57"/>
      <c r="FJ298" s="57"/>
      <c r="FK298" s="57" t="s">
        <v>354</v>
      </c>
      <c r="FL298" s="57"/>
      <c r="FM298" s="57"/>
      <c r="FN298" s="57"/>
      <c r="FO298" s="57"/>
      <c r="FP298" s="57" t="s">
        <v>354</v>
      </c>
      <c r="FQ298" s="57" t="s">
        <v>354</v>
      </c>
      <c r="FR298" s="57"/>
      <c r="FS298" s="57" t="s">
        <v>354</v>
      </c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 t="s">
        <v>354</v>
      </c>
      <c r="GE298" s="57"/>
      <c r="GF298" s="57"/>
      <c r="GG298" s="57"/>
      <c r="GH298" s="57"/>
      <c r="GI298" s="57"/>
      <c r="GJ298" s="57"/>
      <c r="GK298" s="57"/>
      <c r="GL298" s="57"/>
      <c r="GM298" s="57"/>
      <c r="GN298" s="57" t="s">
        <v>354</v>
      </c>
      <c r="GO298" s="57"/>
      <c r="GP298" s="57"/>
      <c r="GQ298" s="38"/>
      <c r="GR298" s="38"/>
      <c r="GS298" s="38"/>
      <c r="GT298" s="38"/>
      <c r="GU298" s="61"/>
      <c r="GV298" s="57"/>
      <c r="GW298" s="57" t="s">
        <v>354</v>
      </c>
      <c r="GX298" s="57"/>
      <c r="GY298" s="57"/>
      <c r="GZ298" s="57" t="s">
        <v>354</v>
      </c>
      <c r="HA298" s="57"/>
      <c r="HB298" s="57"/>
      <c r="HC298" s="57"/>
      <c r="HD298" s="57"/>
      <c r="HE298" s="57" t="s">
        <v>354</v>
      </c>
      <c r="HF298" s="57"/>
      <c r="HG298" s="57"/>
      <c r="HH298" s="57"/>
      <c r="HI298" s="57"/>
      <c r="HJ298" s="57"/>
      <c r="HK298" s="57" t="s">
        <v>354</v>
      </c>
      <c r="HL298" s="57"/>
      <c r="HM298" s="57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354</v>
      </c>
      <c r="IZ298" s="38"/>
      <c r="JA298" s="38"/>
      <c r="JB298" s="38"/>
      <c r="JC298" s="61"/>
      <c r="JD298" s="57"/>
      <c r="JE298" s="57"/>
      <c r="JF298" s="57"/>
      <c r="JG298" s="57"/>
      <c r="JH298" s="57"/>
      <c r="JI298" s="57"/>
      <c r="JJ298" s="57"/>
      <c r="JK298" s="57"/>
      <c r="JL298" s="57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 t="s">
        <v>354</v>
      </c>
      <c r="PU298" s="57"/>
      <c r="PV298" s="57" t="s">
        <v>354</v>
      </c>
      <c r="PW298" s="57"/>
      <c r="PX298" s="57"/>
      <c r="PY298" s="38"/>
      <c r="PZ298" s="38"/>
      <c r="QA298" s="61"/>
      <c r="QB298" s="57"/>
      <c r="QC298" s="57"/>
      <c r="QD298" s="57"/>
      <c r="QE298" s="57"/>
      <c r="QF298" s="57" t="s">
        <v>354</v>
      </c>
      <c r="QG298" s="57" t="s">
        <v>354</v>
      </c>
      <c r="QH298" s="57"/>
      <c r="QI298" s="57"/>
      <c r="QJ298" s="57"/>
      <c r="QK298" s="57"/>
      <c r="QL298" s="57"/>
      <c r="QM298" s="57"/>
      <c r="QN298" s="57"/>
      <c r="QO298" s="57" t="s">
        <v>354</v>
      </c>
      <c r="QP298" s="57" t="s">
        <v>354</v>
      </c>
      <c r="QQ298" s="57" t="s">
        <v>354</v>
      </c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 t="s">
        <v>354</v>
      </c>
      <c r="RJ298" s="57"/>
      <c r="RK298" s="57"/>
      <c r="RL298" s="57"/>
      <c r="RM298" s="38"/>
      <c r="RN298" s="38"/>
      <c r="RO298" s="37"/>
      <c r="RP298" s="38"/>
      <c r="RQ298" s="38"/>
      <c r="RR298" s="38"/>
      <c r="RS298" s="57"/>
      <c r="RT298" s="57"/>
      <c r="RU298" s="57"/>
      <c r="RV298" s="57" t="s">
        <v>354</v>
      </c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/>
      <c r="SK298" s="57"/>
      <c r="SL298" s="38"/>
      <c r="SM298" s="37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8"/>
      <c r="TD298" s="38"/>
      <c r="TE298" s="38"/>
      <c r="TF298" s="38"/>
      <c r="TG298" s="37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8"/>
      <c r="TX298" s="38"/>
      <c r="TY298" s="38"/>
      <c r="TZ298" s="38"/>
      <c r="UA298" s="37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8"/>
      <c r="UR298" s="38"/>
      <c r="US298" s="38"/>
      <c r="UT298" s="38"/>
      <c r="UU298" s="37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8"/>
      <c r="VL298" s="38"/>
      <c r="VM298" s="38"/>
      <c r="VN298" s="38"/>
      <c r="VO298" s="37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8"/>
      <c r="WF298" s="38"/>
      <c r="WG298" s="38"/>
      <c r="WH298" s="38"/>
      <c r="WI298" s="37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8"/>
      <c r="WZ298" s="38"/>
      <c r="XA298" s="38"/>
      <c r="XB298" s="38"/>
      <c r="XC298" s="37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8"/>
      <c r="XT298" s="38"/>
      <c r="XU298" s="38"/>
      <c r="XV298" s="38"/>
      <c r="XW298" s="37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37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8"/>
      <c r="ZH298" s="38"/>
      <c r="ZI298" s="38"/>
      <c r="ZJ298" s="38"/>
      <c r="ZK298" s="37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7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7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7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7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7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7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7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7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J298" s="85" t="str">
        <f t="shared" si="975"/>
        <v/>
      </c>
      <c r="AGK298" s="85" t="str">
        <f t="shared" si="976"/>
        <v/>
      </c>
      <c r="AGL298" s="85">
        <f t="shared" si="977"/>
        <v>1</v>
      </c>
      <c r="AGP298" s="36" t="str">
        <f t="shared" si="988"/>
        <v/>
      </c>
      <c r="AGQ298" s="36" t="str">
        <f t="shared" si="978"/>
        <v/>
      </c>
      <c r="AGR298" s="39">
        <f t="shared" si="989"/>
        <v>31</v>
      </c>
      <c r="AGS298" s="36" t="str">
        <f t="shared" si="990"/>
        <v/>
      </c>
      <c r="AGT298" s="36" t="str">
        <f t="shared" si="979"/>
        <v/>
      </c>
      <c r="AGU298" s="39">
        <f t="shared" si="991"/>
        <v>10</v>
      </c>
      <c r="AGV298" s="36" t="str">
        <f t="shared" si="992"/>
        <v/>
      </c>
      <c r="AGW298" s="36" t="str">
        <f t="shared" si="980"/>
        <v/>
      </c>
      <c r="AGX298" s="39">
        <f t="shared" si="993"/>
        <v>7</v>
      </c>
      <c r="AGY298" s="36" t="str">
        <f t="shared" si="994"/>
        <v/>
      </c>
      <c r="AGZ298" s="36" t="str">
        <f t="shared" si="981"/>
        <v/>
      </c>
      <c r="AHA298" s="39" t="str">
        <f t="shared" si="995"/>
        <v/>
      </c>
      <c r="AHB298" s="36" t="str">
        <f t="shared" si="996"/>
        <v/>
      </c>
      <c r="AHC298" s="36" t="str">
        <f t="shared" si="982"/>
        <v/>
      </c>
      <c r="AHD298" s="39">
        <f t="shared" si="997"/>
        <v>2</v>
      </c>
      <c r="AHE298" s="36" t="str">
        <f t="shared" si="998"/>
        <v/>
      </c>
      <c r="AHF298" s="36" t="str">
        <f t="shared" si="983"/>
        <v/>
      </c>
      <c r="AHG298" s="39">
        <f t="shared" si="999"/>
        <v>7</v>
      </c>
      <c r="AHH298" s="36" t="str">
        <f t="shared" si="1000"/>
        <v/>
      </c>
      <c r="AHI298" s="36" t="str">
        <f t="shared" si="984"/>
        <v/>
      </c>
      <c r="AHJ298" s="39" t="str">
        <f t="shared" si="1001"/>
        <v/>
      </c>
      <c r="AHK298" s="36" t="str">
        <f t="shared" si="1002"/>
        <v/>
      </c>
      <c r="AHL298" s="36" t="str">
        <f t="shared" si="985"/>
        <v/>
      </c>
      <c r="AHM298" s="39" t="str">
        <f t="shared" si="1003"/>
        <v/>
      </c>
      <c r="AHN298" s="36" t="str">
        <f t="shared" si="1004"/>
        <v/>
      </c>
      <c r="AHO298" s="36" t="str">
        <f t="shared" si="986"/>
        <v/>
      </c>
      <c r="AHP298" s="39" t="str">
        <f t="shared" si="1005"/>
        <v/>
      </c>
      <c r="AHQ298" s="36" t="str">
        <f t="shared" si="1006"/>
        <v/>
      </c>
      <c r="AHR298" s="36" t="str">
        <f t="shared" si="987"/>
        <v/>
      </c>
      <c r="AHS298" s="39" t="str">
        <f t="shared" si="1007"/>
        <v/>
      </c>
    </row>
    <row r="299" spans="1:922" s="5" customFormat="1" outlineLevel="1" x14ac:dyDescent="0.25">
      <c r="A299" s="35">
        <v>23</v>
      </c>
      <c r="B299" s="46" t="s">
        <v>174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 t="s">
        <v>354</v>
      </c>
      <c r="BD299" s="57" t="s">
        <v>354</v>
      </c>
      <c r="BE299" s="57" t="s">
        <v>354</v>
      </c>
      <c r="BF299" s="57"/>
      <c r="BG299" s="57" t="s">
        <v>354</v>
      </c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 t="s">
        <v>354</v>
      </c>
      <c r="BT299" s="57" t="s">
        <v>354</v>
      </c>
      <c r="BU299" s="57"/>
      <c r="BV299" s="57"/>
      <c r="BW299" s="57" t="s">
        <v>354</v>
      </c>
      <c r="BX299" s="57"/>
      <c r="BY299" s="57" t="s">
        <v>354</v>
      </c>
      <c r="BZ299" s="57"/>
      <c r="CA299" s="57"/>
      <c r="CB299" s="57"/>
      <c r="CC299" s="38"/>
      <c r="CD299" s="38"/>
      <c r="CE299" s="61"/>
      <c r="CF299" s="57" t="s">
        <v>354</v>
      </c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 t="s">
        <v>354</v>
      </c>
      <c r="DB299" s="57"/>
      <c r="DC299" s="57"/>
      <c r="DD299" s="57" t="s">
        <v>354</v>
      </c>
      <c r="DE299" s="57" t="s">
        <v>354</v>
      </c>
      <c r="DF299" s="57"/>
      <c r="DG299" s="57" t="s">
        <v>354</v>
      </c>
      <c r="DH299" s="57" t="s">
        <v>354</v>
      </c>
      <c r="DI299" s="57"/>
      <c r="DJ299" s="57"/>
      <c r="DK299" s="57"/>
      <c r="DL299" s="57" t="s">
        <v>354</v>
      </c>
      <c r="DM299" s="57" t="s">
        <v>354</v>
      </c>
      <c r="DN299" s="57"/>
      <c r="DO299" s="57" t="s">
        <v>354</v>
      </c>
      <c r="DP299" s="57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61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 t="s">
        <v>354</v>
      </c>
      <c r="EZ299" s="57" t="s">
        <v>354</v>
      </c>
      <c r="FA299" s="57"/>
      <c r="FB299" s="57"/>
      <c r="FC299" s="57"/>
      <c r="FD299" s="38"/>
      <c r="FE299" s="38"/>
      <c r="FF299" s="38"/>
      <c r="FG299" s="61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38"/>
      <c r="FY299" s="38"/>
      <c r="FZ299" s="38"/>
      <c r="GA299" s="61"/>
      <c r="GB299" s="57"/>
      <c r="GC299" s="57"/>
      <c r="GD299" s="57"/>
      <c r="GE299" s="57" t="s">
        <v>354</v>
      </c>
      <c r="GF299" s="57" t="s">
        <v>354</v>
      </c>
      <c r="GG299" s="57"/>
      <c r="GH299" s="57"/>
      <c r="GI299" s="57"/>
      <c r="GJ299" s="57"/>
      <c r="GK299" s="57"/>
      <c r="GL299" s="57"/>
      <c r="GM299" s="57" t="s">
        <v>354</v>
      </c>
      <c r="GN299" s="57"/>
      <c r="GO299" s="57"/>
      <c r="GP299" s="57"/>
      <c r="GQ299" s="57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61"/>
      <c r="IJ299" s="57" t="s">
        <v>354</v>
      </c>
      <c r="IK299" s="57"/>
      <c r="IL299" s="57"/>
      <c r="IM299" s="57"/>
      <c r="IN299" s="57"/>
      <c r="IO299" s="57"/>
      <c r="IP299" s="57"/>
      <c r="IQ299" s="57" t="s">
        <v>354</v>
      </c>
      <c r="IR299" s="57"/>
      <c r="IS299" s="57"/>
      <c r="IT299" s="57"/>
      <c r="IU299" s="57"/>
      <c r="IV299" s="57"/>
      <c r="IW299" s="57"/>
      <c r="IX299" s="57"/>
      <c r="IY299" s="57" t="s">
        <v>354</v>
      </c>
      <c r="IZ299" s="38"/>
      <c r="JA299" s="38"/>
      <c r="JB299" s="38"/>
      <c r="JC299" s="61"/>
      <c r="JD299" s="57" t="s">
        <v>363</v>
      </c>
      <c r="JE299" s="57"/>
      <c r="JF299" s="57"/>
      <c r="JG299" s="57"/>
      <c r="JH299" s="57"/>
      <c r="JI299" s="57"/>
      <c r="JJ299" s="57"/>
      <c r="JK299" s="57" t="s">
        <v>363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57"/>
      <c r="PI299" s="57"/>
      <c r="PJ299" s="57"/>
      <c r="PK299" s="57"/>
      <c r="PL299" s="57"/>
      <c r="PM299" s="57"/>
      <c r="PN299" s="57"/>
      <c r="PO299" s="57"/>
      <c r="PP299" s="57"/>
      <c r="PQ299" s="57" t="s">
        <v>354</v>
      </c>
      <c r="PR299" s="57"/>
      <c r="PS299" s="57"/>
      <c r="PT299" s="57"/>
      <c r="PU299" s="57"/>
      <c r="PV299" s="57"/>
      <c r="PW299" s="57" t="s">
        <v>354</v>
      </c>
      <c r="PX299" s="57"/>
      <c r="PY299" s="57"/>
      <c r="PZ299" s="38"/>
      <c r="QA299" s="61"/>
      <c r="QB299" s="57"/>
      <c r="QC299" s="57"/>
      <c r="QD299" s="57"/>
      <c r="QE299" s="57"/>
      <c r="QF299" s="57" t="s">
        <v>354</v>
      </c>
      <c r="QG299" s="57" t="s">
        <v>354</v>
      </c>
      <c r="QH299" s="57"/>
      <c r="QI299" s="57"/>
      <c r="QJ299" s="57"/>
      <c r="QK299" s="57"/>
      <c r="QL299" s="57"/>
      <c r="QM299" s="57"/>
      <c r="QN299" s="57"/>
      <c r="QO299" s="57" t="s">
        <v>354</v>
      </c>
      <c r="QP299" s="57" t="s">
        <v>354</v>
      </c>
      <c r="QQ299" s="57" t="s">
        <v>354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 t="s">
        <v>354</v>
      </c>
      <c r="RE299" s="57" t="s">
        <v>354</v>
      </c>
      <c r="RF299" s="57"/>
      <c r="RG299" s="57"/>
      <c r="RH299" s="57"/>
      <c r="RI299" s="57"/>
      <c r="RJ299" s="57"/>
      <c r="RK299" s="38"/>
      <c r="RL299" s="38"/>
      <c r="RM299" s="38"/>
      <c r="RN299" s="38"/>
      <c r="RO299" s="37"/>
      <c r="RP299" s="38"/>
      <c r="RQ299" s="38"/>
      <c r="RR299" s="38"/>
      <c r="RS299" s="57"/>
      <c r="RT299" s="57"/>
      <c r="RU299" s="57"/>
      <c r="RV299" s="57"/>
      <c r="RW299" s="57"/>
      <c r="RX299" s="57"/>
      <c r="RY299" s="57"/>
      <c r="RZ299" s="57"/>
      <c r="SA299" s="57"/>
      <c r="SB299" s="57"/>
      <c r="SC299" s="57" t="s">
        <v>354</v>
      </c>
      <c r="SD299" s="57"/>
      <c r="SE299" s="57"/>
      <c r="SF299" s="57"/>
      <c r="SG299" s="57"/>
      <c r="SH299" s="57"/>
      <c r="SI299" s="57"/>
      <c r="SJ299" s="57"/>
      <c r="SK299" s="57" t="s">
        <v>354</v>
      </c>
      <c r="SL299" s="38"/>
      <c r="SM299" s="37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8"/>
      <c r="TD299" s="38"/>
      <c r="TE299" s="38"/>
      <c r="TF299" s="38"/>
      <c r="TG299" s="37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8"/>
      <c r="TX299" s="38"/>
      <c r="TY299" s="38"/>
      <c r="TZ299" s="38"/>
      <c r="UA299" s="37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8"/>
      <c r="UR299" s="38"/>
      <c r="US299" s="38"/>
      <c r="UT299" s="38"/>
      <c r="UU299" s="37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8"/>
      <c r="VL299" s="38"/>
      <c r="VM299" s="38"/>
      <c r="VN299" s="38"/>
      <c r="VO299" s="37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8"/>
      <c r="WF299" s="38"/>
      <c r="WG299" s="38"/>
      <c r="WH299" s="38"/>
      <c r="WI299" s="37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8"/>
      <c r="WZ299" s="38"/>
      <c r="XA299" s="38"/>
      <c r="XB299" s="38"/>
      <c r="XC299" s="37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8"/>
      <c r="XT299" s="38"/>
      <c r="XU299" s="38"/>
      <c r="XV299" s="38"/>
      <c r="XW299" s="37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7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si="975"/>
        <v/>
      </c>
      <c r="AGK299" s="85" t="str">
        <f t="shared" si="976"/>
        <v/>
      </c>
      <c r="AGL299" s="85">
        <f t="shared" si="977"/>
        <v>2</v>
      </c>
      <c r="AGP299" s="36" t="str">
        <f t="shared" si="988"/>
        <v/>
      </c>
      <c r="AGQ299" s="36" t="str">
        <f t="shared" si="978"/>
        <v/>
      </c>
      <c r="AGR299" s="39">
        <f t="shared" si="989"/>
        <v>9</v>
      </c>
      <c r="AGS299" s="36" t="str">
        <f t="shared" si="990"/>
        <v/>
      </c>
      <c r="AGT299" s="36" t="str">
        <f t="shared" si="979"/>
        <v/>
      </c>
      <c r="AGU299" s="39">
        <f t="shared" si="991"/>
        <v>10</v>
      </c>
      <c r="AGV299" s="36">
        <f t="shared" si="992"/>
        <v>1</v>
      </c>
      <c r="AGW299" s="36" t="str">
        <f t="shared" si="980"/>
        <v/>
      </c>
      <c r="AGX299" s="39">
        <f t="shared" si="993"/>
        <v>6</v>
      </c>
      <c r="AGY299" s="36">
        <f t="shared" si="994"/>
        <v>1</v>
      </c>
      <c r="AGZ299" s="36" t="str">
        <f t="shared" si="981"/>
        <v/>
      </c>
      <c r="AHA299" s="39" t="str">
        <f t="shared" si="995"/>
        <v/>
      </c>
      <c r="AHB299" s="36" t="str">
        <f t="shared" si="996"/>
        <v/>
      </c>
      <c r="AHC299" s="36" t="str">
        <f t="shared" si="982"/>
        <v/>
      </c>
      <c r="AHD299" s="39">
        <f t="shared" si="997"/>
        <v>2</v>
      </c>
      <c r="AHE299" s="36" t="str">
        <f t="shared" si="998"/>
        <v/>
      </c>
      <c r="AHF299" s="36" t="str">
        <f t="shared" si="983"/>
        <v/>
      </c>
      <c r="AHG299" s="39">
        <f t="shared" si="999"/>
        <v>8</v>
      </c>
      <c r="AHH299" s="36" t="str">
        <f t="shared" si="1000"/>
        <v/>
      </c>
      <c r="AHI299" s="36" t="str">
        <f t="shared" si="984"/>
        <v/>
      </c>
      <c r="AHJ299" s="39" t="str">
        <f t="shared" si="1001"/>
        <v/>
      </c>
      <c r="AHK299" s="36" t="str">
        <f t="shared" si="1002"/>
        <v/>
      </c>
      <c r="AHL299" s="36" t="str">
        <f t="shared" si="985"/>
        <v/>
      </c>
      <c r="AHM299" s="39" t="str">
        <f t="shared" si="1003"/>
        <v/>
      </c>
      <c r="AHN299" s="36" t="str">
        <f t="shared" si="1004"/>
        <v/>
      </c>
      <c r="AHO299" s="36" t="str">
        <f t="shared" si="986"/>
        <v/>
      </c>
      <c r="AHP299" s="39" t="str">
        <f t="shared" si="1005"/>
        <v/>
      </c>
      <c r="AHQ299" s="36" t="str">
        <f t="shared" si="1006"/>
        <v/>
      </c>
      <c r="AHR299" s="36" t="str">
        <f t="shared" si="987"/>
        <v/>
      </c>
      <c r="AHS299" s="39" t="str">
        <f t="shared" si="1007"/>
        <v/>
      </c>
    </row>
    <row r="300" spans="1:922" s="5" customFormat="1" outlineLevel="1" x14ac:dyDescent="0.25">
      <c r="A300" s="35">
        <f t="shared" si="1008"/>
        <v>24</v>
      </c>
      <c r="B300" s="36"/>
      <c r="C300" s="37"/>
      <c r="D300" s="35"/>
      <c r="E300" s="35"/>
      <c r="F300" s="35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7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7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61"/>
      <c r="EN300" s="57" t="s">
        <v>354</v>
      </c>
      <c r="EO300" s="57" t="s">
        <v>354</v>
      </c>
      <c r="EP300" s="57"/>
      <c r="EQ300" s="57"/>
      <c r="ER300" s="57"/>
      <c r="ES300" s="57" t="s">
        <v>354</v>
      </c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8"/>
      <c r="SJ300" s="38"/>
      <c r="SK300" s="38"/>
      <c r="SL300" s="38"/>
      <c r="SM300" s="37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8"/>
      <c r="TD300" s="38"/>
      <c r="TE300" s="38"/>
      <c r="TF300" s="38"/>
      <c r="TG300" s="37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8"/>
      <c r="TX300" s="38"/>
      <c r="TY300" s="38"/>
      <c r="TZ300" s="38"/>
      <c r="UA300" s="37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8"/>
      <c r="UR300" s="38"/>
      <c r="US300" s="38"/>
      <c r="UT300" s="38"/>
      <c r="UU300" s="37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8"/>
      <c r="VL300" s="38"/>
      <c r="VM300" s="38"/>
      <c r="VN300" s="38"/>
      <c r="VO300" s="37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8"/>
      <c r="WF300" s="38"/>
      <c r="WG300" s="38"/>
      <c r="WH300" s="38"/>
      <c r="WI300" s="37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8"/>
      <c r="WZ300" s="38"/>
      <c r="XA300" s="38"/>
      <c r="XB300" s="38"/>
      <c r="XC300" s="37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8"/>
      <c r="XT300" s="38"/>
      <c r="XU300" s="38"/>
      <c r="XV300" s="38"/>
      <c r="XW300" s="37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975"/>
        <v/>
      </c>
      <c r="AGK300" s="85" t="str">
        <f t="shared" si="976"/>
        <v/>
      </c>
      <c r="AGL300" s="85" t="str">
        <f t="shared" si="977"/>
        <v/>
      </c>
      <c r="AGP300" s="36" t="str">
        <f t="shared" si="988"/>
        <v/>
      </c>
      <c r="AGQ300" s="36" t="str">
        <f t="shared" si="978"/>
        <v/>
      </c>
      <c r="AGR300" s="39" t="str">
        <f t="shared" si="989"/>
        <v/>
      </c>
      <c r="AGS300" s="36" t="str">
        <f t="shared" si="990"/>
        <v/>
      </c>
      <c r="AGT300" s="36" t="str">
        <f t="shared" si="979"/>
        <v/>
      </c>
      <c r="AGU300" s="39">
        <f t="shared" si="991"/>
        <v>3</v>
      </c>
      <c r="AGV300" s="36" t="str">
        <f t="shared" si="992"/>
        <v/>
      </c>
      <c r="AGW300" s="36" t="str">
        <f t="shared" si="980"/>
        <v/>
      </c>
      <c r="AGX300" s="39" t="str">
        <f t="shared" si="993"/>
        <v/>
      </c>
      <c r="AGY300" s="36" t="str">
        <f t="shared" si="994"/>
        <v/>
      </c>
      <c r="AGZ300" s="36" t="str">
        <f t="shared" si="981"/>
        <v/>
      </c>
      <c r="AHA300" s="39" t="str">
        <f t="shared" si="995"/>
        <v/>
      </c>
      <c r="AHB300" s="36" t="str">
        <f t="shared" si="996"/>
        <v/>
      </c>
      <c r="AHC300" s="36" t="str">
        <f t="shared" si="982"/>
        <v/>
      </c>
      <c r="AHD300" s="39" t="str">
        <f t="shared" si="997"/>
        <v/>
      </c>
      <c r="AHE300" s="36" t="str">
        <f t="shared" si="998"/>
        <v/>
      </c>
      <c r="AHF300" s="36" t="str">
        <f t="shared" si="983"/>
        <v/>
      </c>
      <c r="AHG300" s="39" t="str">
        <f t="shared" si="999"/>
        <v/>
      </c>
      <c r="AHH300" s="36" t="str">
        <f t="shared" si="1000"/>
        <v/>
      </c>
      <c r="AHI300" s="36" t="str">
        <f t="shared" si="984"/>
        <v/>
      </c>
      <c r="AHJ300" s="39" t="str">
        <f t="shared" si="1001"/>
        <v/>
      </c>
      <c r="AHK300" s="36" t="str">
        <f t="shared" si="1002"/>
        <v/>
      </c>
      <c r="AHL300" s="36" t="str">
        <f t="shared" si="985"/>
        <v/>
      </c>
      <c r="AHM300" s="39" t="str">
        <f t="shared" si="1003"/>
        <v/>
      </c>
      <c r="AHN300" s="36" t="str">
        <f t="shared" si="1004"/>
        <v/>
      </c>
      <c r="AHO300" s="36" t="str">
        <f t="shared" si="986"/>
        <v/>
      </c>
      <c r="AHP300" s="39" t="str">
        <f t="shared" si="1005"/>
        <v/>
      </c>
      <c r="AHQ300" s="36" t="str">
        <f t="shared" si="1006"/>
        <v/>
      </c>
      <c r="AHR300" s="36" t="str">
        <f t="shared" si="987"/>
        <v/>
      </c>
      <c r="AHS300" s="39" t="str">
        <f t="shared" si="1007"/>
        <v/>
      </c>
    </row>
    <row r="301" spans="1:922" s="5" customFormat="1" outlineLevel="1" x14ac:dyDescent="0.25">
      <c r="A301" s="35">
        <f t="shared" si="1008"/>
        <v>25</v>
      </c>
      <c r="B301" s="36"/>
      <c r="C301" s="37"/>
      <c r="D301" s="35"/>
      <c r="E301" s="35"/>
      <c r="F301" s="35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7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8"/>
      <c r="SJ301" s="38"/>
      <c r="SK301" s="38"/>
      <c r="SL301" s="38"/>
      <c r="SM301" s="37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8"/>
      <c r="TD301" s="38"/>
      <c r="TE301" s="38"/>
      <c r="TF301" s="38"/>
      <c r="TG301" s="37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8"/>
      <c r="TX301" s="38"/>
      <c r="TY301" s="38"/>
      <c r="TZ301" s="38"/>
      <c r="UA301" s="37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8"/>
      <c r="UR301" s="38"/>
      <c r="US301" s="38"/>
      <c r="UT301" s="38"/>
      <c r="UU301" s="37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8"/>
      <c r="VL301" s="38"/>
      <c r="VM301" s="38"/>
      <c r="VN301" s="38"/>
      <c r="VO301" s="37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8"/>
      <c r="WF301" s="38"/>
      <c r="WG301" s="38"/>
      <c r="WH301" s="38"/>
      <c r="WI301" s="37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8"/>
      <c r="WZ301" s="38"/>
      <c r="XA301" s="38"/>
      <c r="XB301" s="38"/>
      <c r="XC301" s="37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8"/>
      <c r="XT301" s="38"/>
      <c r="XU301" s="38"/>
      <c r="XV301" s="38"/>
      <c r="XW301" s="37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975"/>
        <v/>
      </c>
      <c r="AGK301" s="85" t="str">
        <f t="shared" si="976"/>
        <v/>
      </c>
      <c r="AGL301" s="85" t="str">
        <f t="shared" si="977"/>
        <v/>
      </c>
      <c r="AGP301" s="36" t="str">
        <f t="shared" si="988"/>
        <v/>
      </c>
      <c r="AGQ301" s="36" t="str">
        <f t="shared" si="978"/>
        <v/>
      </c>
      <c r="AGR301" s="39" t="str">
        <f t="shared" si="989"/>
        <v/>
      </c>
      <c r="AGS301" s="36" t="str">
        <f t="shared" si="990"/>
        <v/>
      </c>
      <c r="AGT301" s="36" t="str">
        <f t="shared" si="979"/>
        <v/>
      </c>
      <c r="AGU301" s="39" t="str">
        <f t="shared" si="991"/>
        <v/>
      </c>
      <c r="AGV301" s="36" t="str">
        <f t="shared" si="992"/>
        <v/>
      </c>
      <c r="AGW301" s="36" t="str">
        <f t="shared" si="980"/>
        <v/>
      </c>
      <c r="AGX301" s="39" t="str">
        <f t="shared" si="993"/>
        <v/>
      </c>
      <c r="AGY301" s="36" t="str">
        <f t="shared" si="994"/>
        <v/>
      </c>
      <c r="AGZ301" s="36" t="str">
        <f t="shared" si="981"/>
        <v/>
      </c>
      <c r="AHA301" s="39" t="str">
        <f t="shared" si="995"/>
        <v/>
      </c>
      <c r="AHB301" s="36" t="str">
        <f t="shared" si="996"/>
        <v/>
      </c>
      <c r="AHC301" s="36" t="str">
        <f t="shared" si="982"/>
        <v/>
      </c>
      <c r="AHD301" s="39" t="str">
        <f t="shared" si="997"/>
        <v/>
      </c>
      <c r="AHE301" s="36" t="str">
        <f t="shared" si="998"/>
        <v/>
      </c>
      <c r="AHF301" s="36" t="str">
        <f t="shared" si="983"/>
        <v/>
      </c>
      <c r="AHG301" s="39" t="str">
        <f t="shared" si="999"/>
        <v/>
      </c>
      <c r="AHH301" s="36" t="str">
        <f t="shared" si="1000"/>
        <v/>
      </c>
      <c r="AHI301" s="36" t="str">
        <f t="shared" si="984"/>
        <v/>
      </c>
      <c r="AHJ301" s="39" t="str">
        <f t="shared" si="1001"/>
        <v/>
      </c>
      <c r="AHK301" s="36" t="str">
        <f t="shared" si="1002"/>
        <v/>
      </c>
      <c r="AHL301" s="36" t="str">
        <f t="shared" si="985"/>
        <v/>
      </c>
      <c r="AHM301" s="39" t="str">
        <f t="shared" si="1003"/>
        <v/>
      </c>
      <c r="AHN301" s="36" t="str">
        <f t="shared" si="1004"/>
        <v/>
      </c>
      <c r="AHO301" s="36" t="str">
        <f t="shared" si="986"/>
        <v/>
      </c>
      <c r="AHP301" s="39" t="str">
        <f t="shared" si="1005"/>
        <v/>
      </c>
      <c r="AHQ301" s="36" t="str">
        <f t="shared" si="1006"/>
        <v/>
      </c>
      <c r="AHR301" s="36" t="str">
        <f t="shared" si="987"/>
        <v/>
      </c>
      <c r="AHS301" s="39" t="str">
        <f t="shared" si="1007"/>
        <v/>
      </c>
    </row>
    <row r="302" spans="1:922" s="32" customFormat="1" x14ac:dyDescent="0.25">
      <c r="A302" s="31" t="s">
        <v>43</v>
      </c>
      <c r="C302" s="33"/>
      <c r="D302" s="33"/>
      <c r="E302" s="33"/>
      <c r="F302" s="34"/>
      <c r="G302" s="33"/>
      <c r="H302" s="33"/>
      <c r="I302" s="33"/>
      <c r="J302" s="34"/>
      <c r="K302" s="33"/>
      <c r="L302" s="33"/>
      <c r="M302" s="33"/>
      <c r="N302" s="34"/>
      <c r="O302" s="33"/>
      <c r="P302" s="33"/>
      <c r="Q302" s="33"/>
      <c r="R302" s="34"/>
      <c r="S302" s="33"/>
      <c r="T302" s="33"/>
      <c r="U302" s="33"/>
      <c r="V302" s="34"/>
      <c r="W302" s="33"/>
      <c r="X302" s="33"/>
      <c r="Y302" s="33"/>
      <c r="Z302" s="34"/>
      <c r="AA302" s="33"/>
      <c r="AB302" s="33"/>
      <c r="AC302" s="33"/>
      <c r="AD302" s="34"/>
      <c r="AE302" s="33"/>
      <c r="AF302" s="33"/>
      <c r="AG302" s="33"/>
      <c r="AH302" s="34"/>
      <c r="AI302" s="33"/>
      <c r="AJ302" s="33"/>
      <c r="AK302" s="33"/>
      <c r="AL302" s="34"/>
      <c r="AM302" s="33"/>
      <c r="AN302" s="33"/>
      <c r="AO302" s="33"/>
      <c r="AP302" s="34"/>
      <c r="AQ302" s="33"/>
      <c r="AR302" s="33"/>
      <c r="AS302" s="33"/>
      <c r="AT302" s="34"/>
      <c r="AU302" s="33"/>
      <c r="AV302" s="33"/>
      <c r="AW302" s="33"/>
      <c r="AX302" s="34"/>
      <c r="AY302" s="33"/>
      <c r="AZ302" s="33"/>
      <c r="BA302" s="33"/>
      <c r="BB302" s="34"/>
      <c r="BC302" s="33"/>
      <c r="BD302" s="33"/>
      <c r="BE302" s="33"/>
      <c r="BF302" s="34"/>
      <c r="BG302" s="33"/>
      <c r="BH302" s="33"/>
      <c r="BI302" s="33"/>
      <c r="BJ302" s="34"/>
      <c r="BK302" s="33"/>
      <c r="BL302" s="33"/>
      <c r="BM302" s="33"/>
      <c r="BN302" s="34"/>
      <c r="BO302" s="33"/>
      <c r="BP302" s="33"/>
      <c r="BQ302" s="33"/>
      <c r="BR302" s="34"/>
      <c r="BS302" s="33"/>
      <c r="BT302" s="33"/>
      <c r="BU302" s="33"/>
      <c r="BV302" s="34"/>
      <c r="BW302" s="33"/>
      <c r="BX302" s="33"/>
      <c r="BY302" s="33"/>
      <c r="BZ302" s="34"/>
      <c r="CA302" s="33"/>
      <c r="CB302" s="33"/>
      <c r="CC302" s="33"/>
      <c r="CD302" s="34"/>
      <c r="CE302" s="33"/>
      <c r="CF302" s="33"/>
      <c r="CG302" s="33"/>
      <c r="CH302" s="34"/>
      <c r="CI302" s="33"/>
      <c r="CJ302" s="33"/>
      <c r="CK302" s="33"/>
      <c r="CL302" s="34"/>
      <c r="CM302" s="33"/>
      <c r="CN302" s="33"/>
      <c r="CO302" s="33"/>
      <c r="CP302" s="34"/>
      <c r="CQ302" s="33"/>
      <c r="CR302" s="33"/>
      <c r="CS302" s="33"/>
      <c r="CT302" s="34"/>
      <c r="CU302" s="33"/>
      <c r="CV302" s="33"/>
      <c r="CW302" s="33"/>
      <c r="CX302" s="34"/>
      <c r="CY302" s="33"/>
      <c r="CZ302" s="33"/>
      <c r="DA302" s="33"/>
      <c r="DB302" s="34"/>
      <c r="DC302" s="33"/>
      <c r="DD302" s="33"/>
      <c r="DE302" s="33"/>
      <c r="DF302" s="34"/>
      <c r="DG302" s="33"/>
      <c r="DH302" s="33"/>
      <c r="DI302" s="33"/>
      <c r="DJ302" s="34"/>
      <c r="DK302" s="33"/>
      <c r="DL302" s="33"/>
      <c r="DM302" s="33"/>
      <c r="DN302" s="34"/>
      <c r="DO302" s="33"/>
      <c r="DP302" s="33"/>
      <c r="DQ302" s="33"/>
      <c r="DR302" s="34"/>
      <c r="DS302" s="33"/>
      <c r="DT302" s="33"/>
      <c r="DU302" s="33"/>
      <c r="DV302" s="34"/>
      <c r="DW302" s="33"/>
      <c r="DX302" s="33"/>
      <c r="DY302" s="33"/>
      <c r="DZ302" s="34"/>
      <c r="EA302" s="33"/>
      <c r="EB302" s="33"/>
      <c r="EC302" s="33"/>
      <c r="ED302" s="34"/>
      <c r="EE302" s="33"/>
      <c r="EF302" s="33"/>
      <c r="EG302" s="33"/>
      <c r="EH302" s="34"/>
      <c r="EI302" s="33"/>
      <c r="EJ302" s="33"/>
      <c r="EK302" s="33"/>
      <c r="EL302" s="34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3"/>
      <c r="FE302" s="33"/>
      <c r="FF302" s="34"/>
      <c r="FG302" s="33"/>
      <c r="FH302" s="33"/>
      <c r="FI302" s="33"/>
      <c r="FJ302" s="34"/>
      <c r="FK302" s="33"/>
      <c r="FL302" s="33"/>
      <c r="FM302" s="33"/>
      <c r="FN302" s="34"/>
      <c r="FO302" s="33"/>
      <c r="FP302" s="33"/>
      <c r="FQ302" s="33"/>
      <c r="FR302" s="34"/>
      <c r="FS302" s="33"/>
      <c r="FT302" s="33"/>
      <c r="FU302" s="33"/>
      <c r="FV302" s="34"/>
      <c r="FW302" s="33"/>
      <c r="FX302" s="33"/>
      <c r="FY302" s="33"/>
      <c r="FZ302" s="34"/>
      <c r="GA302" s="33"/>
      <c r="GB302" s="33"/>
      <c r="GC302" s="33"/>
      <c r="GD302" s="34"/>
      <c r="GE302" s="33"/>
      <c r="GF302" s="33"/>
      <c r="GG302" s="33"/>
      <c r="GH302" s="34"/>
      <c r="GI302" s="33"/>
      <c r="GJ302" s="33"/>
      <c r="GK302" s="33"/>
      <c r="GL302" s="34"/>
      <c r="GM302" s="33"/>
      <c r="GN302" s="33"/>
      <c r="GO302" s="33"/>
      <c r="GP302" s="34"/>
      <c r="GQ302" s="33"/>
      <c r="GR302" s="33"/>
      <c r="GS302" s="33"/>
      <c r="GT302" s="34"/>
      <c r="GU302" s="33"/>
      <c r="GV302" s="33"/>
      <c r="GW302" s="33"/>
      <c r="GX302" s="34"/>
      <c r="GY302" s="33"/>
      <c r="GZ302" s="33"/>
      <c r="HA302" s="33"/>
      <c r="HB302" s="34"/>
      <c r="HC302" s="33"/>
      <c r="HD302" s="33"/>
      <c r="HE302" s="33"/>
      <c r="HF302" s="34"/>
      <c r="HG302" s="33"/>
      <c r="HH302" s="33"/>
      <c r="HI302" s="33"/>
      <c r="HJ302" s="34"/>
      <c r="HK302" s="33"/>
      <c r="HL302" s="33"/>
      <c r="HM302" s="33"/>
      <c r="HN302" s="34"/>
      <c r="HO302" s="33"/>
      <c r="HP302" s="33"/>
      <c r="HQ302" s="33"/>
      <c r="HR302" s="34"/>
      <c r="HS302" s="33"/>
      <c r="HT302" s="33"/>
      <c r="HU302" s="33"/>
      <c r="HV302" s="34"/>
      <c r="HW302" s="33"/>
      <c r="HX302" s="33"/>
      <c r="HY302" s="33"/>
      <c r="HZ302" s="34"/>
      <c r="IA302" s="33"/>
      <c r="IB302" s="33"/>
      <c r="IC302" s="33"/>
      <c r="ID302" s="34"/>
      <c r="IE302" s="33"/>
      <c r="IF302" s="33"/>
      <c r="IG302" s="33"/>
      <c r="IH302" s="34"/>
      <c r="II302" s="33"/>
      <c r="IJ302" s="33"/>
      <c r="IK302" s="33"/>
      <c r="IL302" s="34"/>
      <c r="IM302" s="33"/>
      <c r="IN302" s="33"/>
      <c r="IO302" s="33"/>
      <c r="IP302" s="34"/>
      <c r="IQ302" s="33"/>
      <c r="IR302" s="33"/>
      <c r="IS302" s="33"/>
      <c r="IT302" s="34"/>
      <c r="IU302" s="33"/>
      <c r="IV302" s="33"/>
      <c r="IW302" s="33"/>
      <c r="IX302" s="34"/>
      <c r="IY302" s="33"/>
      <c r="IZ302" s="33"/>
      <c r="JA302" s="33"/>
      <c r="JB302" s="34"/>
      <c r="JC302" s="33"/>
      <c r="JD302" s="33"/>
      <c r="JE302" s="33"/>
      <c r="JF302" s="34"/>
      <c r="JG302" s="33"/>
      <c r="JH302" s="33"/>
      <c r="JI302" s="33"/>
      <c r="JJ302" s="34"/>
      <c r="JK302" s="33"/>
      <c r="JL302" s="33"/>
      <c r="JM302" s="33"/>
      <c r="JN302" s="34"/>
      <c r="JO302" s="33"/>
      <c r="JP302" s="33"/>
      <c r="JQ302" s="33"/>
      <c r="JR302" s="34"/>
      <c r="JS302" s="33"/>
      <c r="JT302" s="33"/>
      <c r="JU302" s="33"/>
      <c r="JV302" s="34"/>
      <c r="JW302" s="33"/>
      <c r="JX302" s="33"/>
      <c r="JY302" s="33"/>
      <c r="JZ302" s="34"/>
      <c r="KA302" s="33"/>
      <c r="KB302" s="33"/>
      <c r="KC302" s="33"/>
      <c r="KD302" s="34"/>
      <c r="KE302" s="33"/>
      <c r="KF302" s="33"/>
      <c r="KG302" s="33"/>
      <c r="KH302" s="34"/>
      <c r="KI302" s="33"/>
      <c r="KJ302" s="33"/>
      <c r="KK302" s="33"/>
      <c r="KL302" s="34"/>
      <c r="KM302" s="33"/>
      <c r="KN302" s="33"/>
      <c r="KO302" s="33"/>
      <c r="KP302" s="34"/>
      <c r="KQ302" s="33"/>
      <c r="KR302" s="33"/>
      <c r="KS302" s="33"/>
      <c r="KT302" s="34"/>
      <c r="KU302" s="33"/>
      <c r="KV302" s="33"/>
      <c r="KW302" s="33"/>
      <c r="KX302" s="34"/>
      <c r="KY302" s="33"/>
      <c r="KZ302" s="33"/>
      <c r="LA302" s="33"/>
      <c r="LB302" s="34"/>
      <c r="LC302" s="33"/>
      <c r="LD302" s="33"/>
      <c r="LE302" s="33"/>
      <c r="LF302" s="34"/>
      <c r="LG302" s="33"/>
      <c r="LH302" s="33"/>
      <c r="LI302" s="33"/>
      <c r="LJ302" s="34"/>
      <c r="LK302" s="33"/>
      <c r="LL302" s="33"/>
      <c r="LM302" s="33"/>
      <c r="LN302" s="34"/>
      <c r="LO302" s="33"/>
      <c r="LP302" s="33"/>
      <c r="LQ302" s="33"/>
      <c r="LR302" s="34"/>
      <c r="LS302" s="33"/>
      <c r="LT302" s="33"/>
      <c r="LU302" s="33"/>
      <c r="LV302" s="34"/>
      <c r="LW302" s="33"/>
      <c r="LX302" s="33"/>
      <c r="LY302" s="33"/>
      <c r="LZ302" s="34"/>
      <c r="MA302" s="33"/>
      <c r="MB302" s="33"/>
      <c r="MC302" s="33"/>
      <c r="MD302" s="34"/>
      <c r="ME302" s="33"/>
      <c r="MF302" s="33"/>
      <c r="MG302" s="33"/>
      <c r="MH302" s="34"/>
      <c r="MI302" s="33"/>
      <c r="MJ302" s="33"/>
      <c r="MK302" s="33"/>
      <c r="ML302" s="34"/>
      <c r="MM302" s="33"/>
      <c r="MN302" s="33"/>
      <c r="MO302" s="33"/>
      <c r="MP302" s="34"/>
      <c r="MQ302" s="33"/>
      <c r="MR302" s="33"/>
      <c r="MS302" s="33"/>
      <c r="MT302" s="34"/>
      <c r="MU302" s="33"/>
      <c r="MV302" s="33"/>
      <c r="MW302" s="33"/>
      <c r="MX302" s="34"/>
      <c r="MY302" s="33"/>
      <c r="MZ302" s="33"/>
      <c r="NA302" s="33"/>
      <c r="NB302" s="34"/>
      <c r="NC302" s="33"/>
      <c r="ND302" s="33"/>
      <c r="NE302" s="33"/>
      <c r="NF302" s="34"/>
      <c r="NG302" s="33"/>
      <c r="NH302" s="33"/>
      <c r="NI302" s="33"/>
      <c r="NJ302" s="34"/>
      <c r="NK302" s="33"/>
      <c r="NL302" s="33"/>
      <c r="NM302" s="33"/>
      <c r="NN302" s="34"/>
      <c r="NO302" s="33"/>
      <c r="NP302" s="33"/>
      <c r="NQ302" s="33"/>
      <c r="NR302" s="34"/>
      <c r="NS302" s="33"/>
      <c r="NT302" s="33"/>
      <c r="NU302" s="33"/>
      <c r="NV302" s="34"/>
      <c r="NW302" s="33"/>
      <c r="NX302" s="33"/>
      <c r="NY302" s="33"/>
      <c r="NZ302" s="34"/>
      <c r="OA302" s="33"/>
      <c r="OB302" s="33"/>
      <c r="OC302" s="33"/>
      <c r="OD302" s="34"/>
      <c r="OE302" s="33"/>
      <c r="OF302" s="33"/>
      <c r="OG302" s="33"/>
      <c r="OH302" s="34"/>
      <c r="OI302" s="33"/>
      <c r="OJ302" s="33"/>
      <c r="OK302" s="33"/>
      <c r="OL302" s="34"/>
      <c r="OM302" s="33"/>
      <c r="ON302" s="33"/>
      <c r="OO302" s="33"/>
      <c r="OP302" s="34"/>
      <c r="OQ302" s="33"/>
      <c r="OR302" s="33"/>
      <c r="OS302" s="33"/>
      <c r="OT302" s="34"/>
      <c r="OU302" s="33"/>
      <c r="OV302" s="33"/>
      <c r="OW302" s="33"/>
      <c r="OX302" s="34"/>
      <c r="OY302" s="33"/>
      <c r="OZ302" s="33"/>
      <c r="PA302" s="33"/>
      <c r="PB302" s="34"/>
      <c r="PC302" s="33"/>
      <c r="PD302" s="33"/>
      <c r="PE302" s="33"/>
      <c r="PF302" s="34"/>
      <c r="PG302" s="33"/>
      <c r="PH302" s="33"/>
      <c r="PI302" s="33"/>
      <c r="PJ302" s="34"/>
      <c r="PK302" s="33"/>
      <c r="PL302" s="33"/>
      <c r="PM302" s="33"/>
      <c r="PN302" s="34"/>
      <c r="PO302" s="33"/>
      <c r="PP302" s="33"/>
      <c r="PQ302" s="33"/>
      <c r="PR302" s="34"/>
      <c r="PS302" s="33"/>
      <c r="PT302" s="33"/>
      <c r="PU302" s="33"/>
      <c r="PV302" s="34"/>
      <c r="PW302" s="33"/>
      <c r="PX302" s="33"/>
      <c r="PY302" s="33"/>
      <c r="PZ302" s="34"/>
      <c r="QA302" s="33"/>
      <c r="QB302" s="33"/>
      <c r="QC302" s="33"/>
      <c r="QD302" s="34"/>
      <c r="QE302" s="33"/>
      <c r="QF302" s="33"/>
      <c r="QG302" s="33"/>
      <c r="QH302" s="34"/>
      <c r="QI302" s="33"/>
      <c r="QJ302" s="33"/>
      <c r="QK302" s="33"/>
      <c r="QL302" s="34"/>
      <c r="QM302" s="33"/>
      <c r="QN302" s="33"/>
      <c r="QO302" s="33"/>
      <c r="QP302" s="34"/>
      <c r="QQ302" s="33"/>
      <c r="QR302" s="33"/>
      <c r="QS302" s="33"/>
      <c r="QT302" s="34"/>
      <c r="QU302" s="33"/>
      <c r="QV302" s="33"/>
      <c r="QW302" s="33"/>
      <c r="QX302" s="34"/>
      <c r="QY302" s="33"/>
      <c r="QZ302" s="33"/>
      <c r="RA302" s="33"/>
      <c r="RB302" s="34"/>
      <c r="RC302" s="33"/>
      <c r="RD302" s="33"/>
      <c r="RE302" s="33"/>
      <c r="RF302" s="34"/>
      <c r="RG302" s="33"/>
      <c r="RH302" s="33"/>
      <c r="RI302" s="33"/>
      <c r="RJ302" s="34"/>
      <c r="RK302" s="33"/>
      <c r="RL302" s="33"/>
      <c r="RM302" s="33"/>
      <c r="RN302" s="34"/>
      <c r="RO302" s="33"/>
      <c r="RP302" s="33"/>
      <c r="RQ302" s="33"/>
      <c r="RR302" s="34"/>
      <c r="RS302" s="33"/>
      <c r="RT302" s="33"/>
      <c r="RU302" s="33"/>
      <c r="RV302" s="34"/>
      <c r="RW302" s="33"/>
      <c r="RX302" s="33"/>
      <c r="RY302" s="33"/>
      <c r="RZ302" s="34"/>
      <c r="SA302" s="33"/>
      <c r="SB302" s="33"/>
      <c r="SC302" s="33"/>
      <c r="SD302" s="34"/>
      <c r="SE302" s="33"/>
      <c r="SF302" s="33"/>
      <c r="SG302" s="33"/>
      <c r="SH302" s="33"/>
      <c r="SI302" s="33"/>
      <c r="SJ302" s="33"/>
      <c r="SK302" s="33"/>
      <c r="SL302" s="34"/>
      <c r="SM302" s="33"/>
      <c r="SN302" s="33"/>
      <c r="SO302" s="33"/>
      <c r="SP302" s="34"/>
      <c r="SQ302" s="33"/>
      <c r="SR302" s="33"/>
      <c r="SS302" s="33"/>
      <c r="ST302" s="34"/>
      <c r="SU302" s="33"/>
      <c r="SV302" s="33"/>
      <c r="SW302" s="33"/>
      <c r="SX302" s="34"/>
      <c r="SY302" s="33"/>
      <c r="SZ302" s="33"/>
      <c r="TA302" s="33"/>
      <c r="TB302" s="34"/>
      <c r="TC302" s="33"/>
      <c r="TD302" s="33"/>
      <c r="TE302" s="33"/>
      <c r="TF302" s="34"/>
      <c r="TG302" s="33"/>
      <c r="TH302" s="33"/>
      <c r="TI302" s="33"/>
      <c r="TJ302" s="34"/>
      <c r="TK302" s="33"/>
      <c r="TL302" s="33"/>
      <c r="TM302" s="33"/>
      <c r="TN302" s="34"/>
      <c r="TO302" s="33"/>
      <c r="TP302" s="33"/>
      <c r="TQ302" s="33"/>
      <c r="TR302" s="34"/>
      <c r="TS302" s="33"/>
      <c r="TT302" s="33"/>
      <c r="TU302" s="33"/>
      <c r="TV302" s="34"/>
      <c r="TW302" s="33"/>
      <c r="TX302" s="33"/>
      <c r="TY302" s="33"/>
      <c r="TZ302" s="34"/>
      <c r="UA302" s="33"/>
      <c r="UB302" s="33"/>
      <c r="UC302" s="33"/>
      <c r="UD302" s="34"/>
      <c r="UE302" s="33"/>
      <c r="UF302" s="33"/>
      <c r="UG302" s="33"/>
      <c r="UH302" s="34"/>
      <c r="UI302" s="33"/>
      <c r="UJ302" s="33"/>
      <c r="UK302" s="33"/>
      <c r="UL302" s="34"/>
      <c r="UM302" s="33"/>
      <c r="UN302" s="33"/>
      <c r="UO302" s="33"/>
      <c r="UP302" s="34"/>
      <c r="UQ302" s="33"/>
      <c r="UR302" s="33"/>
      <c r="US302" s="33"/>
      <c r="UT302" s="34"/>
      <c r="UU302" s="33"/>
      <c r="UV302" s="33"/>
      <c r="UW302" s="33"/>
      <c r="UX302" s="34"/>
      <c r="UY302" s="33"/>
      <c r="UZ302" s="33"/>
      <c r="VA302" s="33"/>
      <c r="VB302" s="34"/>
      <c r="VC302" s="33"/>
      <c r="VD302" s="33"/>
      <c r="VE302" s="33"/>
      <c r="VF302" s="34"/>
      <c r="VG302" s="33"/>
      <c r="VH302" s="33"/>
      <c r="VI302" s="33"/>
      <c r="VJ302" s="34"/>
      <c r="VK302" s="33"/>
      <c r="VL302" s="33"/>
      <c r="VM302" s="33"/>
      <c r="VN302" s="34"/>
      <c r="VO302" s="33"/>
      <c r="VP302" s="33"/>
      <c r="VQ302" s="33"/>
      <c r="VR302" s="34"/>
      <c r="VS302" s="33"/>
      <c r="VT302" s="33"/>
      <c r="VU302" s="33"/>
      <c r="VV302" s="34"/>
      <c r="VW302" s="33"/>
      <c r="VX302" s="33"/>
      <c r="VY302" s="33"/>
      <c r="VZ302" s="34"/>
      <c r="WA302" s="33"/>
      <c r="WB302" s="33"/>
      <c r="WC302" s="33"/>
      <c r="WD302" s="34"/>
      <c r="WE302" s="33"/>
      <c r="WF302" s="33"/>
      <c r="WG302" s="33"/>
      <c r="WH302" s="34"/>
      <c r="WI302" s="33"/>
      <c r="WJ302" s="33"/>
      <c r="WK302" s="33"/>
      <c r="WL302" s="34"/>
      <c r="WM302" s="33"/>
      <c r="WN302" s="33"/>
      <c r="WO302" s="33"/>
      <c r="WP302" s="34"/>
      <c r="WQ302" s="33"/>
      <c r="WR302" s="33"/>
      <c r="WS302" s="33"/>
      <c r="WT302" s="34"/>
      <c r="WU302" s="33"/>
      <c r="WV302" s="33"/>
      <c r="WW302" s="33"/>
      <c r="WX302" s="34"/>
      <c r="WY302" s="33"/>
      <c r="WZ302" s="33"/>
      <c r="XA302" s="33"/>
      <c r="XB302" s="34"/>
      <c r="XC302" s="33"/>
      <c r="XD302" s="33"/>
      <c r="XE302" s="33"/>
      <c r="XF302" s="34"/>
      <c r="XG302" s="33"/>
      <c r="XH302" s="33"/>
      <c r="XI302" s="33"/>
      <c r="XJ302" s="34"/>
      <c r="XK302" s="33"/>
      <c r="XL302" s="33"/>
      <c r="XM302" s="33"/>
      <c r="XN302" s="34"/>
      <c r="XO302" s="33"/>
      <c r="XP302" s="33"/>
      <c r="XQ302" s="33"/>
      <c r="XR302" s="34"/>
      <c r="XS302" s="33"/>
      <c r="XT302" s="33"/>
      <c r="XU302" s="33"/>
      <c r="XV302" s="34"/>
      <c r="XW302" s="33"/>
      <c r="XX302" s="33"/>
      <c r="XY302" s="33"/>
      <c r="XZ302" s="34"/>
      <c r="YA302" s="33"/>
      <c r="YB302" s="33"/>
      <c r="YC302" s="33"/>
      <c r="YD302" s="34"/>
      <c r="YE302" s="33"/>
      <c r="YF302" s="33"/>
      <c r="YG302" s="33"/>
      <c r="YH302" s="34"/>
      <c r="YI302" s="33"/>
      <c r="YJ302" s="33"/>
      <c r="YK302" s="33"/>
      <c r="YL302" s="34"/>
      <c r="YM302" s="33"/>
      <c r="YN302" s="33"/>
      <c r="YO302" s="33"/>
      <c r="YP302" s="34"/>
      <c r="YQ302" s="33"/>
      <c r="YR302" s="33"/>
      <c r="YS302" s="33"/>
      <c r="YT302" s="34"/>
      <c r="YU302" s="33"/>
      <c r="YV302" s="33"/>
      <c r="YW302" s="33"/>
      <c r="YX302" s="34"/>
      <c r="YY302" s="33"/>
      <c r="YZ302" s="33"/>
      <c r="ZA302" s="33"/>
      <c r="ZB302" s="34"/>
      <c r="ZC302" s="33"/>
      <c r="ZD302" s="33"/>
      <c r="ZE302" s="33"/>
      <c r="ZF302" s="34"/>
      <c r="ZG302" s="33"/>
      <c r="ZH302" s="33"/>
      <c r="ZI302" s="33"/>
      <c r="ZJ302" s="34"/>
      <c r="ZK302" s="33"/>
      <c r="ZL302" s="33"/>
      <c r="ZM302" s="33"/>
      <c r="ZN302" s="34"/>
      <c r="ZO302" s="33"/>
      <c r="ZP302" s="33"/>
      <c r="ZQ302" s="33"/>
      <c r="ZR302" s="34"/>
      <c r="ZS302" s="33"/>
      <c r="ZT302" s="33"/>
      <c r="ZU302" s="33"/>
      <c r="ZV302" s="34"/>
      <c r="ZW302" s="33"/>
      <c r="ZX302" s="33"/>
      <c r="ZY302" s="33"/>
      <c r="ZZ302" s="34"/>
      <c r="AAA302" s="33"/>
      <c r="AAB302" s="33"/>
      <c r="AAC302" s="33"/>
      <c r="AAD302" s="34"/>
      <c r="AAE302" s="33"/>
      <c r="AAF302" s="33"/>
      <c r="AAG302" s="33"/>
      <c r="AAH302" s="34"/>
      <c r="AAI302" s="33"/>
      <c r="AAJ302" s="33"/>
      <c r="AAK302" s="33"/>
      <c r="AAL302" s="34"/>
      <c r="AAM302" s="33"/>
      <c r="AAN302" s="33"/>
      <c r="AAO302" s="33"/>
      <c r="AAP302" s="34"/>
      <c r="AAQ302" s="33"/>
      <c r="AAR302" s="33"/>
      <c r="AAS302" s="33"/>
      <c r="AAT302" s="34"/>
      <c r="AAU302" s="33"/>
      <c r="AAV302" s="33"/>
      <c r="AAW302" s="33"/>
      <c r="AAX302" s="34"/>
      <c r="AAY302" s="33"/>
      <c r="AAZ302" s="33"/>
      <c r="ABA302" s="33"/>
      <c r="ABB302" s="34"/>
      <c r="ABC302" s="33"/>
      <c r="ABD302" s="33"/>
      <c r="ABE302" s="33"/>
      <c r="ABF302" s="34"/>
      <c r="ABG302" s="33"/>
      <c r="ABH302" s="33"/>
      <c r="ABI302" s="33"/>
      <c r="ABJ302" s="34"/>
      <c r="ABK302" s="33"/>
      <c r="ABL302" s="33"/>
      <c r="ABM302" s="33"/>
      <c r="ABN302" s="34"/>
      <c r="ABO302" s="33"/>
      <c r="ABP302" s="33"/>
      <c r="ABQ302" s="33"/>
      <c r="ABR302" s="34"/>
      <c r="ABS302" s="33"/>
      <c r="ABT302" s="33"/>
      <c r="ABU302" s="33"/>
      <c r="ABV302" s="34"/>
      <c r="ABW302" s="33"/>
      <c r="ABX302" s="33"/>
      <c r="ABY302" s="33"/>
      <c r="ABZ302" s="34"/>
      <c r="ACA302" s="33"/>
      <c r="ACB302" s="33"/>
      <c r="ACC302" s="33"/>
      <c r="ACD302" s="34"/>
      <c r="ACE302" s="33"/>
      <c r="ACF302" s="33"/>
      <c r="ACG302" s="33"/>
      <c r="ACH302" s="34"/>
      <c r="ACI302" s="33"/>
      <c r="ACJ302" s="33"/>
      <c r="ACK302" s="33"/>
      <c r="ACL302" s="34"/>
      <c r="ACM302" s="33"/>
      <c r="ACN302" s="33"/>
      <c r="ACO302" s="33"/>
      <c r="ACP302" s="34"/>
      <c r="ACQ302" s="33"/>
      <c r="ACR302" s="33"/>
      <c r="ACS302" s="33"/>
      <c r="ACT302" s="34"/>
      <c r="ACU302" s="33"/>
      <c r="ACV302" s="33"/>
      <c r="ACW302" s="33"/>
      <c r="ACX302" s="34"/>
      <c r="ACY302" s="33"/>
      <c r="ACZ302" s="33"/>
      <c r="ADA302" s="33"/>
      <c r="ADB302" s="34"/>
      <c r="ADC302" s="33"/>
      <c r="ADD302" s="33"/>
      <c r="ADE302" s="33"/>
      <c r="ADF302" s="34"/>
      <c r="ADG302" s="33"/>
      <c r="ADH302" s="33"/>
      <c r="ADI302" s="33"/>
      <c r="ADJ302" s="34"/>
      <c r="ADK302" s="33"/>
      <c r="ADL302" s="33"/>
      <c r="ADM302" s="33"/>
      <c r="ADN302" s="34"/>
      <c r="ADO302" s="33"/>
      <c r="ADP302" s="33"/>
      <c r="ADQ302" s="33"/>
      <c r="ADR302" s="34"/>
      <c r="ADS302" s="33"/>
      <c r="ADT302" s="33"/>
      <c r="ADU302" s="33"/>
      <c r="ADV302" s="34"/>
      <c r="ADW302" s="33"/>
      <c r="ADX302" s="33"/>
      <c r="ADY302" s="33"/>
      <c r="ADZ302" s="34"/>
      <c r="AEA302" s="33"/>
      <c r="AEB302" s="33"/>
      <c r="AEC302" s="33"/>
      <c r="AED302" s="34"/>
      <c r="AEE302" s="33"/>
      <c r="AEF302" s="33"/>
      <c r="AEG302" s="33"/>
      <c r="AEH302" s="34"/>
      <c r="AEI302" s="33"/>
      <c r="AEJ302" s="33"/>
      <c r="AEK302" s="33"/>
      <c r="AEL302" s="34"/>
      <c r="AEM302" s="33"/>
      <c r="AEN302" s="33"/>
      <c r="AEO302" s="33"/>
      <c r="AEP302" s="34"/>
      <c r="AEQ302" s="33"/>
      <c r="AER302" s="33"/>
      <c r="AES302" s="33"/>
      <c r="AET302" s="34"/>
      <c r="AEU302" s="33"/>
      <c r="AEV302" s="33"/>
      <c r="AEW302" s="33"/>
      <c r="AEX302" s="34"/>
      <c r="AEY302" s="33"/>
      <c r="AEZ302" s="33"/>
      <c r="AFA302" s="33"/>
      <c r="AFB302" s="34"/>
      <c r="AFC302" s="33"/>
      <c r="AFD302" s="33"/>
      <c r="AFE302" s="33"/>
      <c r="AFF302" s="34"/>
      <c r="AFG302" s="33"/>
      <c r="AFH302" s="33"/>
      <c r="AFI302" s="33"/>
      <c r="AFJ302" s="34"/>
      <c r="AFK302" s="33"/>
      <c r="AFL302" s="33"/>
      <c r="AFM302" s="33"/>
      <c r="AFN302" s="34"/>
      <c r="AFO302" s="33"/>
      <c r="AFP302" s="33"/>
      <c r="AFQ302" s="33"/>
      <c r="AFR302" s="34"/>
      <c r="AFS302" s="33"/>
      <c r="AFT302" s="33"/>
      <c r="AFU302" s="33"/>
      <c r="AFV302" s="34"/>
      <c r="AFW302" s="33"/>
      <c r="AFX302" s="33"/>
      <c r="AFY302" s="33"/>
      <c r="AFZ302" s="34"/>
      <c r="AGA302" s="33"/>
      <c r="AGB302" s="33"/>
      <c r="AGC302" s="33"/>
      <c r="AGD302" s="34"/>
      <c r="AGE302" s="33"/>
      <c r="AGF302" s="33"/>
      <c r="AGG302" s="33"/>
      <c r="AGH302" s="34"/>
      <c r="AGI302" s="33"/>
      <c r="AGJ302" s="33"/>
      <c r="AGK302" s="33"/>
      <c r="AGL302" s="33"/>
      <c r="AGM302" s="33"/>
      <c r="AGN302" s="34"/>
      <c r="AGO302" s="33"/>
      <c r="AGP302" s="33"/>
      <c r="AGQ302" s="33"/>
      <c r="AGR302" s="33"/>
      <c r="AGS302" s="34"/>
      <c r="AGT302" s="34"/>
      <c r="AGU302" s="33"/>
      <c r="AGV302" s="33"/>
      <c r="AGW302" s="33"/>
      <c r="AGX302" s="33"/>
      <c r="AGY302" s="34"/>
      <c r="AGZ302" s="34"/>
      <c r="AHA302" s="33"/>
      <c r="AHB302" s="33"/>
      <c r="AHC302" s="33"/>
      <c r="AHD302" s="33"/>
      <c r="AHE302" s="34"/>
      <c r="AHF302" s="34"/>
      <c r="AHG302" s="33"/>
      <c r="AHH302" s="33"/>
      <c r="AHI302" s="33"/>
      <c r="AHJ302" s="33"/>
      <c r="AHK302" s="34"/>
      <c r="AHL302" s="34"/>
      <c r="AHM302" s="33"/>
      <c r="AHN302" s="33"/>
      <c r="AHO302" s="33"/>
      <c r="AHP302" s="33"/>
      <c r="AHQ302" s="34"/>
      <c r="AHR302" s="34"/>
      <c r="AHS302" s="33"/>
      <c r="AHT302" s="33"/>
      <c r="AHU302" s="33"/>
      <c r="AHV302" s="34"/>
      <c r="AHW302" s="33"/>
      <c r="AHX302" s="33"/>
      <c r="AHY302" s="33"/>
      <c r="AHZ302" s="34"/>
      <c r="AIA302" s="33"/>
      <c r="AIB302" s="33"/>
      <c r="AIC302" s="33"/>
      <c r="AID302" s="34"/>
      <c r="AIE302" s="33"/>
      <c r="AIF302" s="33"/>
      <c r="AIG302" s="33"/>
      <c r="AIH302" s="34"/>
      <c r="AII302" s="33"/>
      <c r="AIJ302" s="33"/>
      <c r="AIK302" s="33"/>
      <c r="AIL302" s="34"/>
    </row>
    <row r="303" spans="1:922" s="5" customFormat="1" outlineLevel="1" x14ac:dyDescent="0.25">
      <c r="A303" s="35">
        <v>1</v>
      </c>
      <c r="B303" s="50" t="s">
        <v>175</v>
      </c>
      <c r="C303" s="37"/>
      <c r="D303" s="35"/>
      <c r="E303" s="35"/>
      <c r="F303" s="35"/>
      <c r="G303" s="57"/>
      <c r="H303" s="57"/>
      <c r="I303" s="57"/>
      <c r="J303" s="57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38"/>
      <c r="AQ303" s="61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 t="s">
        <v>355</v>
      </c>
      <c r="BG303" s="57"/>
      <c r="BH303" s="57"/>
      <c r="BI303" s="57"/>
      <c r="BJ303" s="38"/>
      <c r="BK303" s="61"/>
      <c r="BL303" s="57"/>
      <c r="BM303" s="57"/>
      <c r="BN303" s="57" t="s">
        <v>355</v>
      </c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38"/>
      <c r="BZ303" s="38"/>
      <c r="CA303" s="38"/>
      <c r="CB303" s="38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 t="s">
        <v>355</v>
      </c>
      <c r="CN303" s="57"/>
      <c r="CO303" s="57"/>
      <c r="CP303" s="57"/>
      <c r="CQ303" s="57"/>
      <c r="CR303" s="57"/>
      <c r="CS303" s="57"/>
      <c r="CT303" s="57"/>
      <c r="CU303" s="57" t="s">
        <v>355</v>
      </c>
      <c r="CV303" s="57"/>
      <c r="CW303" s="57"/>
      <c r="CX303" s="38"/>
      <c r="CY303" s="61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38"/>
      <c r="DS303" s="61"/>
      <c r="DT303" s="57"/>
      <c r="DU303" s="57"/>
      <c r="DV303" s="57"/>
      <c r="DW303" s="57"/>
      <c r="DX303" s="57" t="s">
        <v>355</v>
      </c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 t="s">
        <v>354</v>
      </c>
      <c r="FV303" s="57"/>
      <c r="FW303" s="57"/>
      <c r="FX303" s="38"/>
      <c r="FY303" s="38"/>
      <c r="FZ303" s="38"/>
      <c r="GA303" s="61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57"/>
      <c r="GR303" s="57"/>
      <c r="GS303" s="38"/>
      <c r="GT303" s="38"/>
      <c r="GU303" s="57" t="s">
        <v>355</v>
      </c>
      <c r="GV303" s="57" t="s">
        <v>355</v>
      </c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38"/>
      <c r="HM303" s="38"/>
      <c r="HN303" s="38"/>
      <c r="HO303" s="61"/>
      <c r="HP303" s="57"/>
      <c r="HQ303" s="57"/>
      <c r="HR303" s="57"/>
      <c r="HS303" s="57" t="s">
        <v>355</v>
      </c>
      <c r="HT303" s="57"/>
      <c r="HU303" s="57"/>
      <c r="HV303" s="57"/>
      <c r="HW303" s="57"/>
      <c r="HX303" s="57" t="s">
        <v>355</v>
      </c>
      <c r="HY303" s="57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/>
      <c r="IZ303" s="38"/>
      <c r="JA303" s="38"/>
      <c r="JB303" s="38"/>
      <c r="JC303" s="61"/>
      <c r="JD303" s="57"/>
      <c r="JE303" s="57" t="s">
        <v>354</v>
      </c>
      <c r="JF303" s="57"/>
      <c r="JG303" s="57" t="s">
        <v>354</v>
      </c>
      <c r="JH303" s="57"/>
      <c r="JI303" s="57"/>
      <c r="JJ303" s="57"/>
      <c r="JK303" s="57"/>
      <c r="JL303" s="57"/>
      <c r="JM303" s="57"/>
      <c r="JN303" s="57"/>
      <c r="JO303" s="57"/>
      <c r="JP303" s="38"/>
      <c r="JQ303" s="38"/>
      <c r="JR303" s="38"/>
      <c r="JS303" s="38"/>
      <c r="JT303" s="38"/>
      <c r="JU303" s="38"/>
      <c r="JV303" s="38"/>
      <c r="JW303" s="61"/>
      <c r="JX303" s="57"/>
      <c r="JY303" s="57"/>
      <c r="JZ303" s="57"/>
      <c r="KA303" s="57"/>
      <c r="KB303" s="57"/>
      <c r="KC303" s="57"/>
      <c r="KD303" s="57"/>
      <c r="KE303" s="57"/>
      <c r="KF303" s="57"/>
      <c r="KG303" s="57"/>
      <c r="KH303" s="57"/>
      <c r="KI303" s="57"/>
      <c r="KJ303" s="57"/>
      <c r="KK303" s="57"/>
      <c r="KL303" s="57"/>
      <c r="KM303" s="57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57" t="s">
        <v>354</v>
      </c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8"/>
      <c r="SJ303" s="38"/>
      <c r="SK303" s="38"/>
      <c r="SL303" s="38"/>
      <c r="SM303" s="37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8"/>
      <c r="TD303" s="38"/>
      <c r="TE303" s="38"/>
      <c r="TF303" s="38"/>
      <c r="TG303" s="37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8"/>
      <c r="TX303" s="38"/>
      <c r="TY303" s="38"/>
      <c r="TZ303" s="38"/>
      <c r="UA303" s="37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8"/>
      <c r="UR303" s="38"/>
      <c r="US303" s="38"/>
      <c r="UT303" s="38"/>
      <c r="UU303" s="37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8"/>
      <c r="VL303" s="38"/>
      <c r="VM303" s="38"/>
      <c r="VN303" s="38"/>
      <c r="VO303" s="37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8"/>
      <c r="WF303" s="38"/>
      <c r="WG303" s="38"/>
      <c r="WH303" s="38"/>
      <c r="WI303" s="37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8"/>
      <c r="WZ303" s="38"/>
      <c r="XA303" s="38"/>
      <c r="XB303" s="38"/>
      <c r="XC303" s="37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8"/>
      <c r="XT303" s="38"/>
      <c r="XU303" s="38"/>
      <c r="XV303" s="38"/>
      <c r="XW303" s="37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7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ref="AGJ303:AGJ307" si="1009">IF(COUNTIFS($C$7:$AGI$7,"="&amp;$AGO$5,$C303:$AGI303,"б")=0,"",COUNTIFS($C$7:$AGI$7,"="&amp;$AGO$5,$C303:$AGI303,"б"))</f>
        <v/>
      </c>
      <c r="AGK303" s="85" t="str">
        <f t="shared" ref="AGK303:AGK307" si="1010">IF(COUNTIFS($C$7:$AGI$7,"="&amp;$AGO$5,$C303:$AGI303,"у")=0,"",COUNTIFS($C$7:$AGI$7,"="&amp;$AGO$5,$C303:$AGI303,"у"))</f>
        <v/>
      </c>
      <c r="AGL303" s="85">
        <f t="shared" ref="AGL303:AGL307" si="1011">IF(COUNTIFS($C$7:$AGI$7,"="&amp;$AGO$5,$C303:$AGI303,"н")=0,"",COUNTIFS($C$7:$AGI$7,"="&amp;$AGO$5,$C303:$AGI303,"н"))</f>
        <v>1</v>
      </c>
      <c r="AGP303" s="36" t="str">
        <f>IF(COUNTIFS($C$6:$AGI$6,9,$C303:$AGI303,"б")=0,"",COUNTIFS($C$6:$AGI$6,9,$C303:$AGI303,"б"))</f>
        <v/>
      </c>
      <c r="AGQ303" s="36">
        <f t="shared" ref="AGQ303:AGQ307" si="1012">IF(COUNTIFS($C$6:$AGI$6,9,$C303:$AGI303,"у")=0,"",COUNTIFS($C$6:$AGI$6,9,$C303:$AGI303,"у"))</f>
        <v>3</v>
      </c>
      <c r="AGR303" s="39" t="str">
        <f>IF(COUNTIFS($C$6:$AGI$6,9,$C303:$AGI303,"н")=0,"",COUNTIFS($C$6:$AGI$6,9,$C303:$AGI303,"н"))</f>
        <v/>
      </c>
      <c r="AGS303" s="36" t="str">
        <f>IF(COUNTIFS($C$6:$AGI$6,10,$C303:$AGI303,"б")=0,"",COUNTIFS($C$6:$AGI$6,10,$C303:$AGI303,"б"))</f>
        <v/>
      </c>
      <c r="AGT303" s="36">
        <f t="shared" ref="AGT303:AGT307" si="1013">IF(COUNTIFS($C$6:$AGI$6,10,$C303:$AGI303,"у")=0,"",COUNTIFS($C$6:$AGI$6,10,$C303:$AGI303,"у"))</f>
        <v>2</v>
      </c>
      <c r="AGU303" s="39">
        <f>IF(COUNTIFS($C$6:$AGI$6,10,$C303:$AGI303,"н")=0,"",COUNTIFS($C$6:$AGI$6,10,$C303:$AGI303,"н"))</f>
        <v>1</v>
      </c>
      <c r="AGV303" s="36" t="str">
        <f>IF(COUNTIFS($C$6:$AGI$6,11,$C303:$AGI303,"б")=0,"",COUNTIFS($C$6:$AGI$6,11,$C303:$AGI303,"б"))</f>
        <v/>
      </c>
      <c r="AGW303" s="36">
        <f t="shared" ref="AGW303:AGW307" si="1014">IF(COUNTIFS($C$6:$AGI$6,11,$C303:$AGI303,"у")=0,"",COUNTIFS($C$6:$AGI$6,11,$C303:$AGI303,"у"))</f>
        <v>4</v>
      </c>
      <c r="AGX303" s="39">
        <f>IF(COUNTIFS($C$6:$AGI$6,11,$C303:$AGI303,"н")=0,"",COUNTIFS($C$6:$AGI$6,11,$C303:$AGI303,"н"))</f>
        <v>1</v>
      </c>
      <c r="AGY303" s="36" t="str">
        <f>IF(COUNTIFS($C$6:$AGI$6,12,$C303:$AGI303,"б")=0,"",COUNTIFS($C$6:$AGI$6,12,$C303:$AGI303,"б"))</f>
        <v/>
      </c>
      <c r="AGZ303" s="36" t="str">
        <f t="shared" ref="AGZ303:AGZ307" si="1015">IF(COUNTIFS($C$6:$AGI$6,12,$C303:$AGI303,"у")=0,"",COUNTIFS($C$6:$AGI$6,12,$C303:$AGI303,"у"))</f>
        <v/>
      </c>
      <c r="AHA303" s="39">
        <f>IF(COUNTIFS($C$6:$AGI$6,12,$C303:$AGI303,"н")=0,"",COUNTIFS($C$6:$AGI$6,12,$C303:$AGI303,"н"))</f>
        <v>1</v>
      </c>
      <c r="AHB303" s="36" t="str">
        <f>IF(COUNTIFS($C$6:$AGI$6,1,$C303:$AGI303,"б")=0,"",COUNTIFS($C$6:$AGI$6,1,$C303:$AGI303,"б"))</f>
        <v/>
      </c>
      <c r="AHC303" s="36" t="str">
        <f t="shared" ref="AHC303:AHC307" si="1016">IF(COUNTIFS($C$6:$AGI$6,1,$C303:$AGI303,"у")=0,"",COUNTIFS($C$6:$AGI$6,1,$C303:$AGI303,"у"))</f>
        <v/>
      </c>
      <c r="AHD303" s="39" t="str">
        <f>IF(COUNTIFS($C$6:$AGI$6,1,$C303:$AGI303,"н")=0,"",COUNTIFS($C$6:$AGI$6,1,$C303:$AGI303,"н"))</f>
        <v/>
      </c>
      <c r="AHE303" s="36" t="str">
        <f>IF(COUNTIFS($C$6:$AGI$6,2,$C303:$AGI303,"б")=0,"",COUNTIFS($C$6:$AGI$6,2,$C303:$AGI303,"б"))</f>
        <v/>
      </c>
      <c r="AHF303" s="36" t="str">
        <f t="shared" ref="AHF303:AHF307" si="1017">IF(COUNTIFS($C$6:$AGI$6,2,$C303:$AGI303,"у")=0,"",COUNTIFS($C$6:$AGI$6,2,$C303:$AGI303,"у"))</f>
        <v/>
      </c>
      <c r="AHG303" s="39">
        <f>IF(COUNTIFS($C$6:$AGI$6,2,$C303:$AGI303,"н")=0,"",COUNTIFS($C$6:$AGI$6,2,$C303:$AGI303,"н"))</f>
        <v>1</v>
      </c>
      <c r="AHH303" s="36" t="str">
        <f>IF(COUNTIFS($C$6:$AGI$6,3,$C303:$AGI303,"б")=0,"",COUNTIFS($C$6:$AGI$6,3,$C303:$AGI303,"б"))</f>
        <v/>
      </c>
      <c r="AHI303" s="36" t="str">
        <f t="shared" ref="AHI303:AHI307" si="1018">IF(COUNTIFS($C$6:$AGI$6,3,$C303:$AGI303,"у")=0,"",COUNTIFS($C$6:$AGI$6,3,$C303:$AGI303,"у"))</f>
        <v/>
      </c>
      <c r="AHJ303" s="39" t="str">
        <f>IF(COUNTIFS($C$6:$AGI$6,3,$C303:$AGI303,"н")=0,"",COUNTIFS($C$6:$AGI$6,3,$C303:$AGI303,"н"))</f>
        <v/>
      </c>
      <c r="AHK303" s="36" t="str">
        <f>IF(COUNTIFS($C$6:$AGI$6,4,$C303:$AGI303,"б")=0,"",COUNTIFS($C$6:$AGI$6,4,$C303:$AGI303,"б"))</f>
        <v/>
      </c>
      <c r="AHL303" s="36" t="str">
        <f t="shared" ref="AHL303:AHL307" si="1019">IF(COUNTIFS($C$6:$AGI$6,4,$C303:$AGI303,"у")=0,"",COUNTIFS($C$6:$AGI$6,4,$C303:$AGI303,"у"))</f>
        <v/>
      </c>
      <c r="AHM303" s="39" t="str">
        <f>IF(COUNTIFS($C$6:$AGI$6,4,$C303:$AGI303,"н")=0,"",COUNTIFS($C$6:$AGI$6,4,$C303:$AGI303,"н"))</f>
        <v/>
      </c>
      <c r="AHN303" s="36" t="str">
        <f>IF(COUNTIFS($C$6:$AGI$6,5,$C303:$AGI303,"б")=0,"",COUNTIFS($C$6:$AGI$6,5,$C303:$AGI303,"б"))</f>
        <v/>
      </c>
      <c r="AHO303" s="36" t="str">
        <f t="shared" ref="AHO303:AHO307" si="1020">IF(COUNTIFS($C$6:$AGI$6,5,$C303:$AGI303,"у")=0,"",COUNTIFS($C$6:$AGI$6,5,$C303:$AGI303,"у"))</f>
        <v/>
      </c>
      <c r="AHP303" s="39" t="str">
        <f>IF(COUNTIFS($C$6:$AGI$6,5,$C303:$AGI303,"н")=0,"",COUNTIFS($C$6:$AGI$6,5,$C303:$AGI303,"н"))</f>
        <v/>
      </c>
      <c r="AHQ303" s="36" t="str">
        <f>IF(COUNTIFS($C$6:$AGI$6,6,$C303:$AGI303,"б")=0,"",COUNTIFS($C$6:$AGI$6,6,$C303:$AGI303,"б"))</f>
        <v/>
      </c>
      <c r="AHR303" s="36" t="str">
        <f t="shared" ref="AHR303:AHR307" si="1021">IF(COUNTIFS($C$6:$AGI$6,6,$C303:$AGI303,"у")=0,"",COUNTIFS($C$6:$AGI$6,6,$C303:$AGI303,"у"))</f>
        <v/>
      </c>
      <c r="AHS303" s="39" t="str">
        <f>IF(COUNTIFS($C$6:$AGI$6,6,$C303:$AGI303,"н")=0,"",COUNTIFS($C$6:$AGI$6,6,$C303:$AGI303,"н"))</f>
        <v/>
      </c>
    </row>
    <row r="304" spans="1:922" s="5" customFormat="1" outlineLevel="1" x14ac:dyDescent="0.25">
      <c r="A304" s="35">
        <f>A303+1</f>
        <v>2</v>
      </c>
      <c r="B304" s="50" t="s">
        <v>176</v>
      </c>
      <c r="C304" s="37"/>
      <c r="D304" s="35"/>
      <c r="E304" s="35"/>
      <c r="F304" s="35"/>
      <c r="G304" s="57"/>
      <c r="H304" s="57"/>
      <c r="I304" s="57"/>
      <c r="J304" s="57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 t="s">
        <v>355</v>
      </c>
      <c r="AF304" s="57" t="s">
        <v>355</v>
      </c>
      <c r="AG304" s="57"/>
      <c r="AH304" s="57"/>
      <c r="AI304" s="57"/>
      <c r="AJ304" s="57"/>
      <c r="AK304" s="57"/>
      <c r="AL304" s="57"/>
      <c r="AM304" s="57"/>
      <c r="AN304" s="57"/>
      <c r="AO304" s="57"/>
      <c r="AP304" s="38"/>
      <c r="AQ304" s="61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38"/>
      <c r="BK304" s="61"/>
      <c r="BL304" s="57"/>
      <c r="BM304" s="57"/>
      <c r="BN304" s="57" t="s">
        <v>355</v>
      </c>
      <c r="BO304" s="57" t="s">
        <v>355</v>
      </c>
      <c r="BP304" s="57" t="s">
        <v>355</v>
      </c>
      <c r="BQ304" s="57" t="s">
        <v>355</v>
      </c>
      <c r="BR304" s="57"/>
      <c r="BS304" s="57"/>
      <c r="BT304" s="57"/>
      <c r="BU304" s="57"/>
      <c r="BV304" s="57"/>
      <c r="BW304" s="57"/>
      <c r="BX304" s="57"/>
      <c r="BY304" s="38"/>
      <c r="BZ304" s="38"/>
      <c r="CA304" s="38"/>
      <c r="CB304" s="38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 t="s">
        <v>355</v>
      </c>
      <c r="CV304" s="57"/>
      <c r="CW304" s="57"/>
      <c r="CX304" s="38"/>
      <c r="CY304" s="61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 t="s">
        <v>355</v>
      </c>
      <c r="DP304" s="57"/>
      <c r="DQ304" s="57"/>
      <c r="DR304" s="38"/>
      <c r="DS304" s="61"/>
      <c r="DT304" s="57"/>
      <c r="DU304" s="57"/>
      <c r="DV304" s="57"/>
      <c r="DW304" s="57"/>
      <c r="DX304" s="57" t="s">
        <v>355</v>
      </c>
      <c r="DY304" s="57"/>
      <c r="DZ304" s="57"/>
      <c r="EA304" s="57" t="s">
        <v>355</v>
      </c>
      <c r="EB304" s="57" t="s">
        <v>355</v>
      </c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 t="s">
        <v>354</v>
      </c>
      <c r="FP304" s="57"/>
      <c r="FQ304" s="57"/>
      <c r="FR304" s="57"/>
      <c r="FS304" s="57"/>
      <c r="FT304" s="57"/>
      <c r="FU304" s="57"/>
      <c r="FV304" s="57"/>
      <c r="FW304" s="57"/>
      <c r="FX304" s="38"/>
      <c r="FY304" s="38"/>
      <c r="FZ304" s="38"/>
      <c r="GA304" s="61"/>
      <c r="GB304" s="57"/>
      <c r="GC304" s="57" t="s">
        <v>354</v>
      </c>
      <c r="GD304" s="57" t="s">
        <v>354</v>
      </c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57"/>
      <c r="GR304" s="57"/>
      <c r="GS304" s="38"/>
      <c r="GT304" s="38"/>
      <c r="GU304" s="57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38"/>
      <c r="HM304" s="38"/>
      <c r="HN304" s="38"/>
      <c r="HO304" s="61"/>
      <c r="HP304" s="57"/>
      <c r="HQ304" s="57"/>
      <c r="HR304" s="57"/>
      <c r="HS304" s="57" t="s">
        <v>355</v>
      </c>
      <c r="HT304" s="57"/>
      <c r="HU304" s="57"/>
      <c r="HV304" s="57"/>
      <c r="HW304" s="57"/>
      <c r="HX304" s="57" t="s">
        <v>355</v>
      </c>
      <c r="HY304" s="57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  <c r="IX304" s="57"/>
      <c r="IY304" s="57"/>
      <c r="IZ304" s="38"/>
      <c r="JA304" s="38"/>
      <c r="JB304" s="38"/>
      <c r="JC304" s="61"/>
      <c r="JD304" s="57"/>
      <c r="JE304" s="57" t="s">
        <v>354</v>
      </c>
      <c r="JF304" s="57"/>
      <c r="JG304" s="57" t="s">
        <v>354</v>
      </c>
      <c r="JH304" s="57"/>
      <c r="JI304" s="57"/>
      <c r="JJ304" s="57"/>
      <c r="JK304" s="57"/>
      <c r="JL304" s="57"/>
      <c r="JM304" s="57"/>
      <c r="JN304" s="57"/>
      <c r="JO304" s="57"/>
      <c r="JP304" s="38"/>
      <c r="JQ304" s="38"/>
      <c r="JR304" s="38"/>
      <c r="JS304" s="38"/>
      <c r="JT304" s="38"/>
      <c r="JU304" s="38"/>
      <c r="JV304" s="38"/>
      <c r="JW304" s="61"/>
      <c r="JX304" s="57"/>
      <c r="JY304" s="57"/>
      <c r="JZ304" s="57"/>
      <c r="KA304" s="57"/>
      <c r="KB304" s="57"/>
      <c r="KC304" s="57"/>
      <c r="KD304" s="57"/>
      <c r="KE304" s="57"/>
      <c r="KF304" s="57"/>
      <c r="KG304" s="57"/>
      <c r="KH304" s="57"/>
      <c r="KI304" s="57"/>
      <c r="KJ304" s="57"/>
      <c r="KK304" s="57"/>
      <c r="KL304" s="57"/>
      <c r="KM304" s="57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57" t="s">
        <v>354</v>
      </c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8"/>
      <c r="SJ304" s="38"/>
      <c r="SK304" s="38"/>
      <c r="SL304" s="38"/>
      <c r="SM304" s="37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8"/>
      <c r="TD304" s="38"/>
      <c r="TE304" s="38"/>
      <c r="TF304" s="38"/>
      <c r="TG304" s="37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8"/>
      <c r="TX304" s="38"/>
      <c r="TY304" s="38"/>
      <c r="TZ304" s="38"/>
      <c r="UA304" s="37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8"/>
      <c r="UR304" s="38"/>
      <c r="US304" s="38"/>
      <c r="UT304" s="38"/>
      <c r="UU304" s="37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8"/>
      <c r="VL304" s="38"/>
      <c r="VM304" s="38"/>
      <c r="VN304" s="38"/>
      <c r="VO304" s="37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8"/>
      <c r="WF304" s="38"/>
      <c r="WG304" s="38"/>
      <c r="WH304" s="38"/>
      <c r="WI304" s="37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8"/>
      <c r="WZ304" s="38"/>
      <c r="XA304" s="38"/>
      <c r="XB304" s="38"/>
      <c r="XC304" s="37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8"/>
      <c r="XT304" s="38"/>
      <c r="XU304" s="38"/>
      <c r="XV304" s="38"/>
      <c r="XW304" s="37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37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7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7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7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7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7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7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7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7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7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J304" s="85" t="str">
        <f t="shared" si="1009"/>
        <v/>
      </c>
      <c r="AGK304" s="85" t="str">
        <f t="shared" si="1010"/>
        <v/>
      </c>
      <c r="AGL304" s="85">
        <f t="shared" si="1011"/>
        <v>1</v>
      </c>
      <c r="AGP304" s="36" t="str">
        <f t="shared" ref="AGP304:AGP307" si="1022">IF(COUNTIFS($C$6:$AGI$6,9,$C304:$AGI304,"б")=0,"",COUNTIFS($C$6:$AGI$6,9,$C304:$AGI304,"б"))</f>
        <v/>
      </c>
      <c r="AGQ304" s="36">
        <f t="shared" si="1012"/>
        <v>6</v>
      </c>
      <c r="AGR304" s="39" t="str">
        <f t="shared" ref="AGR304:AGR307" si="1023">IF(COUNTIFS($C$6:$AGI$6,9,$C304:$AGI304,"н")=0,"",COUNTIFS($C$6:$AGI$6,9,$C304:$AGI304,"н"))</f>
        <v/>
      </c>
      <c r="AGS304" s="36" t="str">
        <f t="shared" ref="AGS304:AGS307" si="1024">IF(COUNTIFS($C$6:$AGI$6,10,$C304:$AGI304,"б")=0,"",COUNTIFS($C$6:$AGI$6,10,$C304:$AGI304,"б"))</f>
        <v/>
      </c>
      <c r="AGT304" s="36">
        <f t="shared" si="1013"/>
        <v>5</v>
      </c>
      <c r="AGU304" s="39">
        <f t="shared" ref="AGU304:AGU307" si="1025">IF(COUNTIFS($C$6:$AGI$6,10,$C304:$AGI304,"н")=0,"",COUNTIFS($C$6:$AGI$6,10,$C304:$AGI304,"н"))</f>
        <v>1</v>
      </c>
      <c r="AGV304" s="36" t="str">
        <f t="shared" ref="AGV304:AGV307" si="1026">IF(COUNTIFS($C$6:$AGI$6,11,$C304:$AGI304,"б")=0,"",COUNTIFS($C$6:$AGI$6,11,$C304:$AGI304,"б"))</f>
        <v/>
      </c>
      <c r="AGW304" s="36">
        <f t="shared" si="1014"/>
        <v>2</v>
      </c>
      <c r="AGX304" s="39">
        <f t="shared" ref="AGX304:AGX307" si="1027">IF(COUNTIFS($C$6:$AGI$6,11,$C304:$AGI304,"н")=0,"",COUNTIFS($C$6:$AGI$6,11,$C304:$AGI304,"н"))</f>
        <v>3</v>
      </c>
      <c r="AGY304" s="36" t="str">
        <f t="shared" ref="AGY304:AGY307" si="1028">IF(COUNTIFS($C$6:$AGI$6,12,$C304:$AGI304,"б")=0,"",COUNTIFS($C$6:$AGI$6,12,$C304:$AGI304,"б"))</f>
        <v/>
      </c>
      <c r="AGZ304" s="36" t="str">
        <f t="shared" si="1015"/>
        <v/>
      </c>
      <c r="AHA304" s="39">
        <f t="shared" ref="AHA304:AHA307" si="1029">IF(COUNTIFS($C$6:$AGI$6,12,$C304:$AGI304,"н")=0,"",COUNTIFS($C$6:$AGI$6,12,$C304:$AGI304,"н"))</f>
        <v>1</v>
      </c>
      <c r="AHB304" s="36" t="str">
        <f t="shared" ref="AHB304:AHB307" si="1030">IF(COUNTIFS($C$6:$AGI$6,1,$C304:$AGI304,"б")=0,"",COUNTIFS($C$6:$AGI$6,1,$C304:$AGI304,"б"))</f>
        <v/>
      </c>
      <c r="AHC304" s="36" t="str">
        <f t="shared" si="1016"/>
        <v/>
      </c>
      <c r="AHD304" s="39" t="str">
        <f t="shared" ref="AHD304:AHD307" si="1031">IF(COUNTIFS($C$6:$AGI$6,1,$C304:$AGI304,"н")=0,"",COUNTIFS($C$6:$AGI$6,1,$C304:$AGI304,"н"))</f>
        <v/>
      </c>
      <c r="AHE304" s="36" t="str">
        <f t="shared" ref="AHE304:AHE307" si="1032">IF(COUNTIFS($C$6:$AGI$6,2,$C304:$AGI304,"б")=0,"",COUNTIFS($C$6:$AGI$6,2,$C304:$AGI304,"б"))</f>
        <v/>
      </c>
      <c r="AHF304" s="36" t="str">
        <f t="shared" si="1017"/>
        <v/>
      </c>
      <c r="AHG304" s="39">
        <f t="shared" ref="AHG304:AHG307" si="1033">IF(COUNTIFS($C$6:$AGI$6,2,$C304:$AGI304,"н")=0,"",COUNTIFS($C$6:$AGI$6,2,$C304:$AGI304,"н"))</f>
        <v>1</v>
      </c>
      <c r="AHH304" s="36" t="str">
        <f t="shared" ref="AHH304:AHH307" si="1034">IF(COUNTIFS($C$6:$AGI$6,3,$C304:$AGI304,"б")=0,"",COUNTIFS($C$6:$AGI$6,3,$C304:$AGI304,"б"))</f>
        <v/>
      </c>
      <c r="AHI304" s="36" t="str">
        <f t="shared" si="1018"/>
        <v/>
      </c>
      <c r="AHJ304" s="39" t="str">
        <f t="shared" ref="AHJ304:AHJ307" si="1035">IF(COUNTIFS($C$6:$AGI$6,3,$C304:$AGI304,"н")=0,"",COUNTIFS($C$6:$AGI$6,3,$C304:$AGI304,"н"))</f>
        <v/>
      </c>
      <c r="AHK304" s="36" t="str">
        <f t="shared" ref="AHK304:AHK307" si="1036">IF(COUNTIFS($C$6:$AGI$6,4,$C304:$AGI304,"б")=0,"",COUNTIFS($C$6:$AGI$6,4,$C304:$AGI304,"б"))</f>
        <v/>
      </c>
      <c r="AHL304" s="36" t="str">
        <f t="shared" si="1019"/>
        <v/>
      </c>
      <c r="AHM304" s="39" t="str">
        <f t="shared" ref="AHM304:AHM307" si="1037">IF(COUNTIFS($C$6:$AGI$6,4,$C304:$AGI304,"н")=0,"",COUNTIFS($C$6:$AGI$6,4,$C304:$AGI304,"н"))</f>
        <v/>
      </c>
      <c r="AHN304" s="36" t="str">
        <f t="shared" ref="AHN304:AHN307" si="1038">IF(COUNTIFS($C$6:$AGI$6,5,$C304:$AGI304,"б")=0,"",COUNTIFS($C$6:$AGI$6,5,$C304:$AGI304,"б"))</f>
        <v/>
      </c>
      <c r="AHO304" s="36" t="str">
        <f t="shared" si="1020"/>
        <v/>
      </c>
      <c r="AHP304" s="39" t="str">
        <f t="shared" ref="AHP304:AHP307" si="1039">IF(COUNTIFS($C$6:$AGI$6,5,$C304:$AGI304,"н")=0,"",COUNTIFS($C$6:$AGI$6,5,$C304:$AGI304,"н"))</f>
        <v/>
      </c>
      <c r="AHQ304" s="36" t="str">
        <f t="shared" ref="AHQ304:AHQ307" si="1040">IF(COUNTIFS($C$6:$AGI$6,6,$C304:$AGI304,"б")=0,"",COUNTIFS($C$6:$AGI$6,6,$C304:$AGI304,"б"))</f>
        <v/>
      </c>
      <c r="AHR304" s="36" t="str">
        <f t="shared" si="1021"/>
        <v/>
      </c>
      <c r="AHS304" s="39" t="str">
        <f t="shared" ref="AHS304:AHS307" si="1041">IF(COUNTIFS($C$6:$AGI$6,6,$C304:$AGI304,"н")=0,"",COUNTIFS($C$6:$AGI$6,6,$C304:$AGI304,"н"))</f>
        <v/>
      </c>
    </row>
    <row r="305" spans="1:922" s="5" customFormat="1" outlineLevel="1" x14ac:dyDescent="0.25">
      <c r="A305" s="35">
        <v>3</v>
      </c>
      <c r="B305" s="50" t="s">
        <v>177</v>
      </c>
      <c r="C305" s="37"/>
      <c r="D305" s="35"/>
      <c r="E305" s="35"/>
      <c r="F305" s="35"/>
      <c r="G305" s="57" t="s">
        <v>354</v>
      </c>
      <c r="H305" s="57" t="s">
        <v>354</v>
      </c>
      <c r="I305" s="57" t="s">
        <v>354</v>
      </c>
      <c r="J305" s="57" t="s">
        <v>354</v>
      </c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38"/>
      <c r="AQ305" s="61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 t="s">
        <v>354</v>
      </c>
      <c r="BH305" s="57"/>
      <c r="BI305" s="57"/>
      <c r="BJ305" s="38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38"/>
      <c r="BZ305" s="38"/>
      <c r="CA305" s="38"/>
      <c r="CB305" s="38"/>
      <c r="CC305" s="38"/>
      <c r="CD305" s="38"/>
      <c r="CE305" s="37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61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 t="s">
        <v>354</v>
      </c>
      <c r="DP305" s="57"/>
      <c r="DQ305" s="57"/>
      <c r="DR305" s="38"/>
      <c r="DS305" s="61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 t="s">
        <v>354</v>
      </c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 t="s">
        <v>354</v>
      </c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38"/>
      <c r="FY305" s="38"/>
      <c r="FZ305" s="38"/>
      <c r="GA305" s="61"/>
      <c r="GB305" s="57"/>
      <c r="GC305" s="57"/>
      <c r="GD305" s="57"/>
      <c r="GE305" s="57" t="s">
        <v>354</v>
      </c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57"/>
      <c r="GR305" s="57"/>
      <c r="GS305" s="38"/>
      <c r="GT305" s="38"/>
      <c r="GU305" s="57" t="s">
        <v>354</v>
      </c>
      <c r="GV305" s="57" t="s">
        <v>354</v>
      </c>
      <c r="GW305" s="57"/>
      <c r="GX305" s="57" t="s">
        <v>354</v>
      </c>
      <c r="GY305" s="57" t="s">
        <v>354</v>
      </c>
      <c r="GZ305" s="57"/>
      <c r="HA305" s="57"/>
      <c r="HB305" s="57" t="s">
        <v>354</v>
      </c>
      <c r="HC305" s="57"/>
      <c r="HD305" s="57"/>
      <c r="HE305" s="57"/>
      <c r="HF305" s="57"/>
      <c r="HG305" s="57"/>
      <c r="HH305" s="57"/>
      <c r="HI305" s="57"/>
      <c r="HJ305" s="57" t="s">
        <v>354</v>
      </c>
      <c r="HK305" s="57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57"/>
      <c r="JN305" s="57"/>
      <c r="JO305" s="57"/>
      <c r="JP305" s="38"/>
      <c r="JQ305" s="38"/>
      <c r="JR305" s="38"/>
      <c r="JS305" s="38"/>
      <c r="JT305" s="38"/>
      <c r="JU305" s="38"/>
      <c r="JV305" s="38"/>
      <c r="JW305" s="61"/>
      <c r="JX305" s="57"/>
      <c r="JY305" s="57"/>
      <c r="JZ305" s="57"/>
      <c r="KA305" s="57"/>
      <c r="KB305" s="57"/>
      <c r="KC305" s="57"/>
      <c r="KD305" s="57"/>
      <c r="KE305" s="57" t="s">
        <v>354</v>
      </c>
      <c r="KF305" s="57"/>
      <c r="KG305" s="57"/>
      <c r="KH305" s="57"/>
      <c r="KI305" s="57"/>
      <c r="KJ305" s="57"/>
      <c r="KK305" s="57"/>
      <c r="KL305" s="57"/>
      <c r="KM305" s="57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0" t="s">
        <v>354</v>
      </c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0" t="s">
        <v>354</v>
      </c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61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8"/>
      <c r="SJ305" s="38"/>
      <c r="SK305" s="38"/>
      <c r="SL305" s="38"/>
      <c r="SM305" s="37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8"/>
      <c r="TD305" s="38"/>
      <c r="TE305" s="38"/>
      <c r="TF305" s="38"/>
      <c r="TG305" s="37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8"/>
      <c r="TX305" s="38"/>
      <c r="TY305" s="38"/>
      <c r="TZ305" s="38"/>
      <c r="UA305" s="37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8"/>
      <c r="UR305" s="38"/>
      <c r="US305" s="38"/>
      <c r="UT305" s="38"/>
      <c r="UU305" s="37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8"/>
      <c r="VL305" s="38"/>
      <c r="VM305" s="38"/>
      <c r="VN305" s="38"/>
      <c r="VO305" s="37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8"/>
      <c r="WF305" s="38"/>
      <c r="WG305" s="38"/>
      <c r="WH305" s="38"/>
      <c r="WI305" s="37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8"/>
      <c r="WZ305" s="38"/>
      <c r="XA305" s="38"/>
      <c r="XB305" s="38"/>
      <c r="XC305" s="37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8"/>
      <c r="XT305" s="38"/>
      <c r="XU305" s="38"/>
      <c r="XV305" s="38"/>
      <c r="XW305" s="37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7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si="1009"/>
        <v/>
      </c>
      <c r="AGK305" s="85" t="str">
        <f t="shared" si="1010"/>
        <v/>
      </c>
      <c r="AGL305" s="85" t="str">
        <f t="shared" si="1011"/>
        <v/>
      </c>
      <c r="AGP305" s="36" t="str">
        <f t="shared" si="1022"/>
        <v/>
      </c>
      <c r="AGQ305" s="36" t="str">
        <f t="shared" si="1012"/>
        <v/>
      </c>
      <c r="AGR305" s="39">
        <f t="shared" si="1023"/>
        <v>5</v>
      </c>
      <c r="AGS305" s="36" t="str">
        <f t="shared" si="1024"/>
        <v/>
      </c>
      <c r="AGT305" s="36" t="str">
        <f t="shared" si="1013"/>
        <v/>
      </c>
      <c r="AGU305" s="39">
        <f t="shared" si="1025"/>
        <v>3</v>
      </c>
      <c r="AGV305" s="36" t="str">
        <f t="shared" si="1026"/>
        <v/>
      </c>
      <c r="AGW305" s="36" t="str">
        <f t="shared" si="1014"/>
        <v/>
      </c>
      <c r="AGX305" s="39">
        <f t="shared" si="1027"/>
        <v>7</v>
      </c>
      <c r="AGY305" s="36" t="str">
        <f t="shared" si="1028"/>
        <v/>
      </c>
      <c r="AGZ305" s="36" t="str">
        <f t="shared" si="1015"/>
        <v/>
      </c>
      <c r="AHA305" s="39">
        <f t="shared" si="1029"/>
        <v>1</v>
      </c>
      <c r="AHB305" s="36" t="str">
        <f t="shared" si="1030"/>
        <v/>
      </c>
      <c r="AHC305" s="36" t="str">
        <f t="shared" si="1016"/>
        <v/>
      </c>
      <c r="AHD305" s="39">
        <f t="shared" si="1031"/>
        <v>1</v>
      </c>
      <c r="AHE305" s="36" t="str">
        <f t="shared" si="1032"/>
        <v/>
      </c>
      <c r="AHF305" s="36" t="str">
        <f t="shared" si="1017"/>
        <v/>
      </c>
      <c r="AHG305" s="39">
        <f t="shared" si="1033"/>
        <v>1</v>
      </c>
      <c r="AHH305" s="36" t="str">
        <f t="shared" si="1034"/>
        <v/>
      </c>
      <c r="AHI305" s="36" t="str">
        <f t="shared" si="1018"/>
        <v/>
      </c>
      <c r="AHJ305" s="39" t="str">
        <f t="shared" si="1035"/>
        <v/>
      </c>
      <c r="AHK305" s="36" t="str">
        <f t="shared" si="1036"/>
        <v/>
      </c>
      <c r="AHL305" s="36" t="str">
        <f t="shared" si="1019"/>
        <v/>
      </c>
      <c r="AHM305" s="39" t="str">
        <f t="shared" si="1037"/>
        <v/>
      </c>
      <c r="AHN305" s="36" t="str">
        <f t="shared" si="1038"/>
        <v/>
      </c>
      <c r="AHO305" s="36" t="str">
        <f t="shared" si="1020"/>
        <v/>
      </c>
      <c r="AHP305" s="39" t="str">
        <f t="shared" si="1039"/>
        <v/>
      </c>
      <c r="AHQ305" s="36" t="str">
        <f t="shared" si="1040"/>
        <v/>
      </c>
      <c r="AHR305" s="36" t="str">
        <f t="shared" si="1021"/>
        <v/>
      </c>
      <c r="AHS305" s="39" t="str">
        <f t="shared" si="1041"/>
        <v/>
      </c>
    </row>
    <row r="306" spans="1:922" s="5" customFormat="1" outlineLevel="1" x14ac:dyDescent="0.25">
      <c r="A306" s="35">
        <v>4</v>
      </c>
      <c r="B306" s="36"/>
      <c r="C306" s="37"/>
      <c r="D306" s="35"/>
      <c r="E306" s="35"/>
      <c r="F306" s="35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7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7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7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7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7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7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8"/>
      <c r="SJ306" s="38"/>
      <c r="SK306" s="38"/>
      <c r="SL306" s="38"/>
      <c r="SM306" s="37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8"/>
      <c r="TD306" s="38"/>
      <c r="TE306" s="38"/>
      <c r="TF306" s="38"/>
      <c r="TG306" s="37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8"/>
      <c r="TX306" s="38"/>
      <c r="TY306" s="38"/>
      <c r="TZ306" s="38"/>
      <c r="UA306" s="37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8"/>
      <c r="UR306" s="38"/>
      <c r="US306" s="38"/>
      <c r="UT306" s="38"/>
      <c r="UU306" s="37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8"/>
      <c r="VL306" s="38"/>
      <c r="VM306" s="38"/>
      <c r="VN306" s="38"/>
      <c r="VO306" s="37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8"/>
      <c r="WF306" s="38"/>
      <c r="WG306" s="38"/>
      <c r="WH306" s="38"/>
      <c r="WI306" s="37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8"/>
      <c r="WZ306" s="38"/>
      <c r="XA306" s="38"/>
      <c r="XB306" s="38"/>
      <c r="XC306" s="37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8"/>
      <c r="XT306" s="38"/>
      <c r="XU306" s="38"/>
      <c r="XV306" s="38"/>
      <c r="XW306" s="37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37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1009"/>
        <v/>
      </c>
      <c r="AGK306" s="85" t="str">
        <f t="shared" si="1010"/>
        <v/>
      </c>
      <c r="AGL306" s="85" t="str">
        <f t="shared" si="1011"/>
        <v/>
      </c>
      <c r="AGP306" s="36" t="str">
        <f t="shared" si="1022"/>
        <v/>
      </c>
      <c r="AGQ306" s="36" t="str">
        <f t="shared" si="1012"/>
        <v/>
      </c>
      <c r="AGR306" s="39" t="str">
        <f t="shared" si="1023"/>
        <v/>
      </c>
      <c r="AGS306" s="36" t="str">
        <f t="shared" si="1024"/>
        <v/>
      </c>
      <c r="AGT306" s="36" t="str">
        <f t="shared" si="1013"/>
        <v/>
      </c>
      <c r="AGU306" s="39" t="str">
        <f t="shared" si="1025"/>
        <v/>
      </c>
      <c r="AGV306" s="36" t="str">
        <f t="shared" si="1026"/>
        <v/>
      </c>
      <c r="AGW306" s="36" t="str">
        <f t="shared" si="1014"/>
        <v/>
      </c>
      <c r="AGX306" s="39" t="str">
        <f t="shared" si="1027"/>
        <v/>
      </c>
      <c r="AGY306" s="36" t="str">
        <f t="shared" si="1028"/>
        <v/>
      </c>
      <c r="AGZ306" s="36" t="str">
        <f t="shared" si="1015"/>
        <v/>
      </c>
      <c r="AHA306" s="39" t="str">
        <f t="shared" si="1029"/>
        <v/>
      </c>
      <c r="AHB306" s="36" t="str">
        <f t="shared" si="1030"/>
        <v/>
      </c>
      <c r="AHC306" s="36" t="str">
        <f t="shared" si="1016"/>
        <v/>
      </c>
      <c r="AHD306" s="39" t="str">
        <f t="shared" si="1031"/>
        <v/>
      </c>
      <c r="AHE306" s="36" t="str">
        <f t="shared" si="1032"/>
        <v/>
      </c>
      <c r="AHF306" s="36" t="str">
        <f t="shared" si="1017"/>
        <v/>
      </c>
      <c r="AHG306" s="39" t="str">
        <f t="shared" si="1033"/>
        <v/>
      </c>
      <c r="AHH306" s="36" t="str">
        <f t="shared" si="1034"/>
        <v/>
      </c>
      <c r="AHI306" s="36" t="str">
        <f t="shared" si="1018"/>
        <v/>
      </c>
      <c r="AHJ306" s="39" t="str">
        <f t="shared" si="1035"/>
        <v/>
      </c>
      <c r="AHK306" s="36" t="str">
        <f t="shared" si="1036"/>
        <v/>
      </c>
      <c r="AHL306" s="36" t="str">
        <f t="shared" si="1019"/>
        <v/>
      </c>
      <c r="AHM306" s="39" t="str">
        <f t="shared" si="1037"/>
        <v/>
      </c>
      <c r="AHN306" s="36" t="str">
        <f t="shared" si="1038"/>
        <v/>
      </c>
      <c r="AHO306" s="36" t="str">
        <f t="shared" si="1020"/>
        <v/>
      </c>
      <c r="AHP306" s="39" t="str">
        <f t="shared" si="1039"/>
        <v/>
      </c>
      <c r="AHQ306" s="36" t="str">
        <f t="shared" si="1040"/>
        <v/>
      </c>
      <c r="AHR306" s="36" t="str">
        <f t="shared" si="1021"/>
        <v/>
      </c>
      <c r="AHS306" s="39" t="str">
        <f t="shared" si="1041"/>
        <v/>
      </c>
    </row>
    <row r="307" spans="1:922" s="5" customFormat="1" outlineLevel="1" x14ac:dyDescent="0.25">
      <c r="A307" s="35">
        <f t="shared" ref="A307" si="1042">A306+1</f>
        <v>5</v>
      </c>
      <c r="B307" s="36"/>
      <c r="C307" s="37"/>
      <c r="D307" s="35"/>
      <c r="E307" s="35"/>
      <c r="F307" s="35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7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7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7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7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7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7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7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8"/>
      <c r="SJ307" s="38"/>
      <c r="SK307" s="38"/>
      <c r="SL307" s="38"/>
      <c r="SM307" s="37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8"/>
      <c r="TD307" s="38"/>
      <c r="TE307" s="38"/>
      <c r="TF307" s="38"/>
      <c r="TG307" s="37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8"/>
      <c r="TX307" s="38"/>
      <c r="TY307" s="38"/>
      <c r="TZ307" s="38"/>
      <c r="UA307" s="37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8"/>
      <c r="UR307" s="38"/>
      <c r="US307" s="38"/>
      <c r="UT307" s="38"/>
      <c r="UU307" s="37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8"/>
      <c r="VL307" s="38"/>
      <c r="VM307" s="38"/>
      <c r="VN307" s="38"/>
      <c r="VO307" s="37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8"/>
      <c r="WF307" s="38"/>
      <c r="WG307" s="38"/>
      <c r="WH307" s="38"/>
      <c r="WI307" s="37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8"/>
      <c r="WZ307" s="38"/>
      <c r="XA307" s="38"/>
      <c r="XB307" s="38"/>
      <c r="XC307" s="37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8"/>
      <c r="XT307" s="38"/>
      <c r="XU307" s="38"/>
      <c r="XV307" s="38"/>
      <c r="XW307" s="37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37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1009"/>
        <v/>
      </c>
      <c r="AGK307" s="85" t="str">
        <f t="shared" si="1010"/>
        <v/>
      </c>
      <c r="AGL307" s="85" t="str">
        <f t="shared" si="1011"/>
        <v/>
      </c>
      <c r="AGP307" s="36" t="str">
        <f t="shared" si="1022"/>
        <v/>
      </c>
      <c r="AGQ307" s="36" t="str">
        <f t="shared" si="1012"/>
        <v/>
      </c>
      <c r="AGR307" s="39" t="str">
        <f t="shared" si="1023"/>
        <v/>
      </c>
      <c r="AGS307" s="36" t="str">
        <f t="shared" si="1024"/>
        <v/>
      </c>
      <c r="AGT307" s="36" t="str">
        <f t="shared" si="1013"/>
        <v/>
      </c>
      <c r="AGU307" s="39" t="str">
        <f t="shared" si="1025"/>
        <v/>
      </c>
      <c r="AGV307" s="36" t="str">
        <f t="shared" si="1026"/>
        <v/>
      </c>
      <c r="AGW307" s="36" t="str">
        <f t="shared" si="1014"/>
        <v/>
      </c>
      <c r="AGX307" s="39" t="str">
        <f t="shared" si="1027"/>
        <v/>
      </c>
      <c r="AGY307" s="36" t="str">
        <f t="shared" si="1028"/>
        <v/>
      </c>
      <c r="AGZ307" s="36" t="str">
        <f t="shared" si="1015"/>
        <v/>
      </c>
      <c r="AHA307" s="39" t="str">
        <f t="shared" si="1029"/>
        <v/>
      </c>
      <c r="AHB307" s="36" t="str">
        <f t="shared" si="1030"/>
        <v/>
      </c>
      <c r="AHC307" s="36" t="str">
        <f t="shared" si="1016"/>
        <v/>
      </c>
      <c r="AHD307" s="39" t="str">
        <f t="shared" si="1031"/>
        <v/>
      </c>
      <c r="AHE307" s="36" t="str">
        <f t="shared" si="1032"/>
        <v/>
      </c>
      <c r="AHF307" s="36" t="str">
        <f t="shared" si="1017"/>
        <v/>
      </c>
      <c r="AHG307" s="39" t="str">
        <f t="shared" si="1033"/>
        <v/>
      </c>
      <c r="AHH307" s="36" t="str">
        <f t="shared" si="1034"/>
        <v/>
      </c>
      <c r="AHI307" s="36" t="str">
        <f t="shared" si="1018"/>
        <v/>
      </c>
      <c r="AHJ307" s="39" t="str">
        <f t="shared" si="1035"/>
        <v/>
      </c>
      <c r="AHK307" s="36" t="str">
        <f t="shared" si="1036"/>
        <v/>
      </c>
      <c r="AHL307" s="36" t="str">
        <f t="shared" si="1019"/>
        <v/>
      </c>
      <c r="AHM307" s="39" t="str">
        <f t="shared" si="1037"/>
        <v/>
      </c>
      <c r="AHN307" s="36" t="str">
        <f t="shared" si="1038"/>
        <v/>
      </c>
      <c r="AHO307" s="36" t="str">
        <f t="shared" si="1020"/>
        <v/>
      </c>
      <c r="AHP307" s="39" t="str">
        <f t="shared" si="1039"/>
        <v/>
      </c>
      <c r="AHQ307" s="36" t="str">
        <f t="shared" si="1040"/>
        <v/>
      </c>
      <c r="AHR307" s="36" t="str">
        <f t="shared" si="1021"/>
        <v/>
      </c>
      <c r="AHS307" s="39" t="str">
        <f t="shared" si="1041"/>
        <v/>
      </c>
    </row>
    <row r="308" spans="1:922" s="32" customFormat="1" x14ac:dyDescent="0.25">
      <c r="A308" s="31" t="s">
        <v>44</v>
      </c>
      <c r="C308" s="33"/>
      <c r="D308" s="33"/>
      <c r="E308" s="33"/>
      <c r="F308" s="34"/>
      <c r="G308" s="33"/>
      <c r="H308" s="33"/>
      <c r="I308" s="33"/>
      <c r="J308" s="34"/>
      <c r="K308" s="33"/>
      <c r="L308" s="33"/>
      <c r="M308" s="33"/>
      <c r="N308" s="34"/>
      <c r="O308" s="33"/>
      <c r="P308" s="33"/>
      <c r="Q308" s="33"/>
      <c r="R308" s="34"/>
      <c r="S308" s="33"/>
      <c r="T308" s="33"/>
      <c r="U308" s="33"/>
      <c r="V308" s="34"/>
      <c r="W308" s="33"/>
      <c r="X308" s="33"/>
      <c r="Y308" s="33"/>
      <c r="Z308" s="34"/>
      <c r="AA308" s="33"/>
      <c r="AB308" s="33"/>
      <c r="AC308" s="33"/>
      <c r="AD308" s="34"/>
      <c r="AE308" s="33"/>
      <c r="AF308" s="33"/>
      <c r="AG308" s="33"/>
      <c r="AH308" s="34"/>
      <c r="AI308" s="33"/>
      <c r="AJ308" s="33"/>
      <c r="AK308" s="33"/>
      <c r="AL308" s="34"/>
      <c r="AM308" s="33"/>
      <c r="AN308" s="33"/>
      <c r="AO308" s="33"/>
      <c r="AP308" s="34"/>
      <c r="AQ308" s="33"/>
      <c r="AR308" s="33"/>
      <c r="AS308" s="33"/>
      <c r="AT308" s="34"/>
      <c r="AU308" s="33"/>
      <c r="AV308" s="33"/>
      <c r="AW308" s="33"/>
      <c r="AX308" s="34"/>
      <c r="AY308" s="33"/>
      <c r="AZ308" s="33"/>
      <c r="BA308" s="33"/>
      <c r="BB308" s="34"/>
      <c r="BC308" s="33"/>
      <c r="BD308" s="33"/>
      <c r="BE308" s="33"/>
      <c r="BF308" s="34"/>
      <c r="BG308" s="33"/>
      <c r="BH308" s="33"/>
      <c r="BI308" s="33"/>
      <c r="BJ308" s="34"/>
      <c r="BK308" s="33"/>
      <c r="BL308" s="33"/>
      <c r="BM308" s="33"/>
      <c r="BN308" s="34"/>
      <c r="BO308" s="33"/>
      <c r="BP308" s="33"/>
      <c r="BQ308" s="33"/>
      <c r="BR308" s="34"/>
      <c r="BS308" s="33"/>
      <c r="BT308" s="33"/>
      <c r="BU308" s="33"/>
      <c r="BV308" s="34"/>
      <c r="BW308" s="33"/>
      <c r="BX308" s="33"/>
      <c r="BY308" s="33"/>
      <c r="BZ308" s="34"/>
      <c r="CA308" s="33"/>
      <c r="CB308" s="33"/>
      <c r="CC308" s="33"/>
      <c r="CD308" s="34"/>
      <c r="CE308" s="33"/>
      <c r="CF308" s="33"/>
      <c r="CG308" s="33"/>
      <c r="CH308" s="34"/>
      <c r="CI308" s="33"/>
      <c r="CJ308" s="33"/>
      <c r="CK308" s="33"/>
      <c r="CL308" s="34"/>
      <c r="CM308" s="33"/>
      <c r="CN308" s="33"/>
      <c r="CO308" s="33"/>
      <c r="CP308" s="34"/>
      <c r="CQ308" s="33"/>
      <c r="CR308" s="33"/>
      <c r="CS308" s="33"/>
      <c r="CT308" s="34"/>
      <c r="CU308" s="33"/>
      <c r="CV308" s="33"/>
      <c r="CW308" s="33"/>
      <c r="CX308" s="34"/>
      <c r="CY308" s="33"/>
      <c r="CZ308" s="33"/>
      <c r="DA308" s="33"/>
      <c r="DB308" s="34"/>
      <c r="DC308" s="33"/>
      <c r="DD308" s="33"/>
      <c r="DE308" s="33"/>
      <c r="DF308" s="34"/>
      <c r="DG308" s="33"/>
      <c r="DH308" s="33"/>
      <c r="DI308" s="33"/>
      <c r="DJ308" s="34"/>
      <c r="DK308" s="33"/>
      <c r="DL308" s="33"/>
      <c r="DM308" s="33"/>
      <c r="DN308" s="34"/>
      <c r="DO308" s="33"/>
      <c r="DP308" s="33"/>
      <c r="DQ308" s="33"/>
      <c r="DR308" s="34"/>
      <c r="DS308" s="33"/>
      <c r="DT308" s="33"/>
      <c r="DU308" s="33"/>
      <c r="DV308" s="34"/>
      <c r="DW308" s="33"/>
      <c r="DX308" s="33"/>
      <c r="DY308" s="33"/>
      <c r="DZ308" s="34"/>
      <c r="EA308" s="33"/>
      <c r="EB308" s="33"/>
      <c r="EC308" s="33"/>
      <c r="ED308" s="34"/>
      <c r="EE308" s="33"/>
      <c r="EF308" s="33"/>
      <c r="EG308" s="33"/>
      <c r="EH308" s="34"/>
      <c r="EI308" s="33"/>
      <c r="EJ308" s="33"/>
      <c r="EK308" s="33"/>
      <c r="EL308" s="34"/>
      <c r="EM308" s="33"/>
      <c r="EN308" s="33"/>
      <c r="EO308" s="33"/>
      <c r="EP308" s="34"/>
      <c r="EQ308" s="33"/>
      <c r="ER308" s="33"/>
      <c r="ES308" s="33"/>
      <c r="ET308" s="34"/>
      <c r="EU308" s="33"/>
      <c r="EV308" s="33"/>
      <c r="EW308" s="33"/>
      <c r="EX308" s="34"/>
      <c r="EY308" s="33"/>
      <c r="EZ308" s="33"/>
      <c r="FA308" s="33"/>
      <c r="FB308" s="34"/>
      <c r="FC308" s="33"/>
      <c r="FD308" s="33"/>
      <c r="FE308" s="33"/>
      <c r="FF308" s="34"/>
      <c r="FG308" s="33"/>
      <c r="FH308" s="33"/>
      <c r="FI308" s="33"/>
      <c r="FJ308" s="34"/>
      <c r="FK308" s="33"/>
      <c r="FL308" s="33"/>
      <c r="FM308" s="33"/>
      <c r="FN308" s="34"/>
      <c r="FO308" s="33"/>
      <c r="FP308" s="33"/>
      <c r="FQ308" s="33"/>
      <c r="FR308" s="34"/>
      <c r="FS308" s="33"/>
      <c r="FT308" s="33"/>
      <c r="FU308" s="33"/>
      <c r="FV308" s="34"/>
      <c r="FW308" s="33"/>
      <c r="FX308" s="33"/>
      <c r="FY308" s="33"/>
      <c r="FZ308" s="34"/>
      <c r="GA308" s="33"/>
      <c r="GB308" s="33"/>
      <c r="GC308" s="33"/>
      <c r="GD308" s="34"/>
      <c r="GE308" s="33"/>
      <c r="GF308" s="33"/>
      <c r="GG308" s="33"/>
      <c r="GH308" s="34"/>
      <c r="GI308" s="33"/>
      <c r="GJ308" s="33"/>
      <c r="GK308" s="33"/>
      <c r="GL308" s="34"/>
      <c r="GM308" s="33"/>
      <c r="GN308" s="33"/>
      <c r="GO308" s="33"/>
      <c r="GP308" s="34"/>
      <c r="GQ308" s="33"/>
      <c r="GR308" s="33"/>
      <c r="GS308" s="33"/>
      <c r="GT308" s="34"/>
      <c r="GU308" s="33"/>
      <c r="GV308" s="33"/>
      <c r="GW308" s="33"/>
      <c r="GX308" s="34"/>
      <c r="GY308" s="33"/>
      <c r="GZ308" s="33"/>
      <c r="HA308" s="33"/>
      <c r="HB308" s="34"/>
      <c r="HC308" s="33"/>
      <c r="HD308" s="33"/>
      <c r="HE308" s="33"/>
      <c r="HF308" s="34"/>
      <c r="HG308" s="33"/>
      <c r="HH308" s="33"/>
      <c r="HI308" s="33"/>
      <c r="HJ308" s="34"/>
      <c r="HK308" s="33"/>
      <c r="HL308" s="33"/>
      <c r="HM308" s="33"/>
      <c r="HN308" s="34"/>
      <c r="HO308" s="33"/>
      <c r="HP308" s="33"/>
      <c r="HQ308" s="33"/>
      <c r="HR308" s="34"/>
      <c r="HS308" s="33"/>
      <c r="HT308" s="33"/>
      <c r="HU308" s="33"/>
      <c r="HV308" s="34"/>
      <c r="HW308" s="33"/>
      <c r="HX308" s="33"/>
      <c r="HY308" s="33"/>
      <c r="HZ308" s="34"/>
      <c r="IA308" s="33"/>
      <c r="IB308" s="33"/>
      <c r="IC308" s="33"/>
      <c r="ID308" s="34"/>
      <c r="IE308" s="33"/>
      <c r="IF308" s="33"/>
      <c r="IG308" s="33"/>
      <c r="IH308" s="34"/>
      <c r="II308" s="33"/>
      <c r="IJ308" s="33"/>
      <c r="IK308" s="33"/>
      <c r="IL308" s="34"/>
      <c r="IM308" s="33"/>
      <c r="IN308" s="33"/>
      <c r="IO308" s="33"/>
      <c r="IP308" s="34"/>
      <c r="IQ308" s="33"/>
      <c r="IR308" s="33"/>
      <c r="IS308" s="33"/>
      <c r="IT308" s="34"/>
      <c r="IU308" s="33"/>
      <c r="IV308" s="33"/>
      <c r="IW308" s="33"/>
      <c r="IX308" s="34"/>
      <c r="IY308" s="33"/>
      <c r="IZ308" s="33"/>
      <c r="JA308" s="33"/>
      <c r="JB308" s="34"/>
      <c r="JC308" s="33"/>
      <c r="JD308" s="33"/>
      <c r="JE308" s="33"/>
      <c r="JF308" s="34"/>
      <c r="JG308" s="33"/>
      <c r="JH308" s="33"/>
      <c r="JI308" s="33"/>
      <c r="JJ308" s="34"/>
      <c r="JK308" s="33"/>
      <c r="JL308" s="33"/>
      <c r="JM308" s="33"/>
      <c r="JN308" s="34"/>
      <c r="JO308" s="33"/>
      <c r="JP308" s="33"/>
      <c r="JQ308" s="33"/>
      <c r="JR308" s="34"/>
      <c r="JS308" s="33"/>
      <c r="JT308" s="33"/>
      <c r="JU308" s="33"/>
      <c r="JV308" s="34"/>
      <c r="JW308" s="33"/>
      <c r="JX308" s="33"/>
      <c r="JY308" s="33"/>
      <c r="JZ308" s="34"/>
      <c r="KA308" s="33"/>
      <c r="KB308" s="33"/>
      <c r="KC308" s="33"/>
      <c r="KD308" s="34"/>
      <c r="KE308" s="33"/>
      <c r="KF308" s="33"/>
      <c r="KG308" s="33"/>
      <c r="KH308" s="34"/>
      <c r="KI308" s="33"/>
      <c r="KJ308" s="33"/>
      <c r="KK308" s="33"/>
      <c r="KL308" s="34"/>
      <c r="KM308" s="33"/>
      <c r="KN308" s="33"/>
      <c r="KO308" s="33"/>
      <c r="KP308" s="34"/>
      <c r="KQ308" s="33"/>
      <c r="KR308" s="33"/>
      <c r="KS308" s="33"/>
      <c r="KT308" s="34"/>
      <c r="KU308" s="33"/>
      <c r="KV308" s="33"/>
      <c r="KW308" s="33"/>
      <c r="KX308" s="34"/>
      <c r="KY308" s="33"/>
      <c r="KZ308" s="33"/>
      <c r="LA308" s="33"/>
      <c r="LB308" s="34"/>
      <c r="LC308" s="33"/>
      <c r="LD308" s="33"/>
      <c r="LE308" s="33"/>
      <c r="LF308" s="34"/>
      <c r="LG308" s="33"/>
      <c r="LH308" s="33"/>
      <c r="LI308" s="33"/>
      <c r="LJ308" s="34"/>
      <c r="LK308" s="33"/>
      <c r="LL308" s="33"/>
      <c r="LM308" s="33"/>
      <c r="LN308" s="34"/>
      <c r="LO308" s="33"/>
      <c r="LP308" s="33"/>
      <c r="LQ308" s="33"/>
      <c r="LR308" s="34"/>
      <c r="LS308" s="33"/>
      <c r="LT308" s="33"/>
      <c r="LU308" s="33"/>
      <c r="LV308" s="34"/>
      <c r="LW308" s="33"/>
      <c r="LX308" s="33"/>
      <c r="LY308" s="33"/>
      <c r="LZ308" s="34"/>
      <c r="MA308" s="33"/>
      <c r="MB308" s="33"/>
      <c r="MC308" s="33"/>
      <c r="MD308" s="34"/>
      <c r="ME308" s="33"/>
      <c r="MF308" s="33"/>
      <c r="MG308" s="33"/>
      <c r="MH308" s="34"/>
      <c r="MI308" s="33"/>
      <c r="MJ308" s="33"/>
      <c r="MK308" s="33"/>
      <c r="ML308" s="34"/>
      <c r="MM308" s="33"/>
      <c r="MN308" s="33"/>
      <c r="MO308" s="33"/>
      <c r="MP308" s="34"/>
      <c r="MQ308" s="33"/>
      <c r="MR308" s="33"/>
      <c r="MS308" s="33"/>
      <c r="MT308" s="34"/>
      <c r="MU308" s="33"/>
      <c r="MV308" s="33"/>
      <c r="MW308" s="33"/>
      <c r="MX308" s="34"/>
      <c r="MY308" s="33"/>
      <c r="MZ308" s="33"/>
      <c r="NA308" s="33"/>
      <c r="NB308" s="34"/>
      <c r="NC308" s="33"/>
      <c r="ND308" s="33"/>
      <c r="NE308" s="33"/>
      <c r="NF308" s="34"/>
      <c r="NG308" s="33"/>
      <c r="NH308" s="33"/>
      <c r="NI308" s="33"/>
      <c r="NJ308" s="34"/>
      <c r="NK308" s="33"/>
      <c r="NL308" s="33"/>
      <c r="NM308" s="33"/>
      <c r="NN308" s="34"/>
      <c r="NO308" s="33"/>
      <c r="NP308" s="33"/>
      <c r="NQ308" s="33"/>
      <c r="NR308" s="34"/>
      <c r="NS308" s="33"/>
      <c r="NT308" s="33"/>
      <c r="NU308" s="33"/>
      <c r="NV308" s="34"/>
      <c r="NW308" s="33"/>
      <c r="NX308" s="33"/>
      <c r="NY308" s="33"/>
      <c r="NZ308" s="34"/>
      <c r="OA308" s="33"/>
      <c r="OB308" s="33"/>
      <c r="OC308" s="33"/>
      <c r="OD308" s="34"/>
      <c r="OE308" s="33"/>
      <c r="OF308" s="33"/>
      <c r="OG308" s="33"/>
      <c r="OH308" s="34"/>
      <c r="OI308" s="33"/>
      <c r="OJ308" s="33"/>
      <c r="OK308" s="33"/>
      <c r="OL308" s="34"/>
      <c r="OM308" s="33"/>
      <c r="ON308" s="33"/>
      <c r="OO308" s="33"/>
      <c r="OP308" s="34"/>
      <c r="OQ308" s="33"/>
      <c r="OR308" s="33"/>
      <c r="OS308" s="33"/>
      <c r="OT308" s="34"/>
      <c r="OU308" s="33"/>
      <c r="OV308" s="33"/>
      <c r="OW308" s="33"/>
      <c r="OX308" s="34"/>
      <c r="OY308" s="33"/>
      <c r="OZ308" s="33"/>
      <c r="PA308" s="33"/>
      <c r="PB308" s="34"/>
      <c r="PC308" s="33"/>
      <c r="PD308" s="33"/>
      <c r="PE308" s="33"/>
      <c r="PF308" s="34"/>
      <c r="PG308" s="33"/>
      <c r="PH308" s="33"/>
      <c r="PI308" s="33"/>
      <c r="PJ308" s="34"/>
      <c r="PK308" s="33"/>
      <c r="PL308" s="33"/>
      <c r="PM308" s="33"/>
      <c r="PN308" s="34"/>
      <c r="PO308" s="33"/>
      <c r="PP308" s="33"/>
      <c r="PQ308" s="33"/>
      <c r="PR308" s="34"/>
      <c r="PS308" s="33"/>
      <c r="PT308" s="33"/>
      <c r="PU308" s="33"/>
      <c r="PV308" s="34"/>
      <c r="PW308" s="33"/>
      <c r="PX308" s="33"/>
      <c r="PY308" s="33"/>
      <c r="PZ308" s="34"/>
      <c r="QA308" s="33"/>
      <c r="QB308" s="33"/>
      <c r="QC308" s="33"/>
      <c r="QD308" s="34"/>
      <c r="QE308" s="33"/>
      <c r="QF308" s="33"/>
      <c r="QG308" s="33"/>
      <c r="QH308" s="34"/>
      <c r="QI308" s="33"/>
      <c r="QJ308" s="33"/>
      <c r="QK308" s="33"/>
      <c r="QL308" s="34"/>
      <c r="QM308" s="33"/>
      <c r="QN308" s="33"/>
      <c r="QO308" s="33"/>
      <c r="QP308" s="34"/>
      <c r="QQ308" s="33"/>
      <c r="QR308" s="33"/>
      <c r="QS308" s="33"/>
      <c r="QT308" s="34"/>
      <c r="QU308" s="33"/>
      <c r="QV308" s="33"/>
      <c r="QW308" s="33"/>
      <c r="QX308" s="34"/>
      <c r="QY308" s="33"/>
      <c r="QZ308" s="33"/>
      <c r="RA308" s="33"/>
      <c r="RB308" s="34"/>
      <c r="RC308" s="33"/>
      <c r="RD308" s="33"/>
      <c r="RE308" s="33"/>
      <c r="RF308" s="34"/>
      <c r="RG308" s="33"/>
      <c r="RH308" s="33"/>
      <c r="RI308" s="33"/>
      <c r="RJ308" s="34"/>
      <c r="RK308" s="33"/>
      <c r="RL308" s="33"/>
      <c r="RM308" s="33"/>
      <c r="RN308" s="34"/>
      <c r="RO308" s="33"/>
      <c r="RP308" s="33"/>
      <c r="RQ308" s="33"/>
      <c r="RR308" s="34"/>
      <c r="RS308" s="33"/>
      <c r="RT308" s="33"/>
      <c r="RU308" s="33"/>
      <c r="RV308" s="34"/>
      <c r="RW308" s="33"/>
      <c r="RX308" s="33"/>
      <c r="RY308" s="33"/>
      <c r="RZ308" s="34"/>
      <c r="SA308" s="33"/>
      <c r="SB308" s="33"/>
      <c r="SC308" s="33"/>
      <c r="SD308" s="34"/>
      <c r="SE308" s="33"/>
      <c r="SF308" s="33"/>
      <c r="SG308" s="33"/>
      <c r="SH308" s="33"/>
      <c r="SI308" s="33"/>
      <c r="SJ308" s="33"/>
      <c r="SK308" s="33"/>
      <c r="SL308" s="34"/>
      <c r="SM308" s="33"/>
      <c r="SN308" s="33"/>
      <c r="SO308" s="33"/>
      <c r="SP308" s="34"/>
      <c r="SQ308" s="33"/>
      <c r="SR308" s="33"/>
      <c r="SS308" s="33"/>
      <c r="ST308" s="34"/>
      <c r="SU308" s="33"/>
      <c r="SV308" s="33"/>
      <c r="SW308" s="33"/>
      <c r="SX308" s="34"/>
      <c r="SY308" s="33"/>
      <c r="SZ308" s="33"/>
      <c r="TA308" s="33"/>
      <c r="TB308" s="34"/>
      <c r="TC308" s="33"/>
      <c r="TD308" s="33"/>
      <c r="TE308" s="33"/>
      <c r="TF308" s="34"/>
      <c r="TG308" s="33"/>
      <c r="TH308" s="33"/>
      <c r="TI308" s="33"/>
      <c r="TJ308" s="34"/>
      <c r="TK308" s="33"/>
      <c r="TL308" s="33"/>
      <c r="TM308" s="33"/>
      <c r="TN308" s="34"/>
      <c r="TO308" s="33"/>
      <c r="TP308" s="33"/>
      <c r="TQ308" s="33"/>
      <c r="TR308" s="34"/>
      <c r="TS308" s="33"/>
      <c r="TT308" s="33"/>
      <c r="TU308" s="33"/>
      <c r="TV308" s="34"/>
      <c r="TW308" s="33"/>
      <c r="TX308" s="33"/>
      <c r="TY308" s="33"/>
      <c r="TZ308" s="34"/>
      <c r="UA308" s="33"/>
      <c r="UB308" s="33"/>
      <c r="UC308" s="33"/>
      <c r="UD308" s="34"/>
      <c r="UE308" s="33"/>
      <c r="UF308" s="33"/>
      <c r="UG308" s="33"/>
      <c r="UH308" s="34"/>
      <c r="UI308" s="33"/>
      <c r="UJ308" s="33"/>
      <c r="UK308" s="33"/>
      <c r="UL308" s="34"/>
      <c r="UM308" s="33"/>
      <c r="UN308" s="33"/>
      <c r="UO308" s="33"/>
      <c r="UP308" s="34"/>
      <c r="UQ308" s="33"/>
      <c r="UR308" s="33"/>
      <c r="US308" s="33"/>
      <c r="UT308" s="34"/>
      <c r="UU308" s="33"/>
      <c r="UV308" s="33"/>
      <c r="UW308" s="33"/>
      <c r="UX308" s="34"/>
      <c r="UY308" s="33"/>
      <c r="UZ308" s="33"/>
      <c r="VA308" s="33"/>
      <c r="VB308" s="34"/>
      <c r="VC308" s="33"/>
      <c r="VD308" s="33"/>
      <c r="VE308" s="33"/>
      <c r="VF308" s="34"/>
      <c r="VG308" s="33"/>
      <c r="VH308" s="33"/>
      <c r="VI308" s="33"/>
      <c r="VJ308" s="34"/>
      <c r="VK308" s="33"/>
      <c r="VL308" s="33"/>
      <c r="VM308" s="33"/>
      <c r="VN308" s="34"/>
      <c r="VO308" s="33"/>
      <c r="VP308" s="33"/>
      <c r="VQ308" s="33"/>
      <c r="VR308" s="34"/>
      <c r="VS308" s="33"/>
      <c r="VT308" s="33"/>
      <c r="VU308" s="33"/>
      <c r="VV308" s="34"/>
      <c r="VW308" s="33"/>
      <c r="VX308" s="33"/>
      <c r="VY308" s="33"/>
      <c r="VZ308" s="34"/>
      <c r="WA308" s="33"/>
      <c r="WB308" s="33"/>
      <c r="WC308" s="33"/>
      <c r="WD308" s="34"/>
      <c r="WE308" s="33"/>
      <c r="WF308" s="33"/>
      <c r="WG308" s="33"/>
      <c r="WH308" s="34"/>
      <c r="WI308" s="33"/>
      <c r="WJ308" s="33"/>
      <c r="WK308" s="33"/>
      <c r="WL308" s="34"/>
      <c r="WM308" s="33"/>
      <c r="WN308" s="33"/>
      <c r="WO308" s="33"/>
      <c r="WP308" s="34"/>
      <c r="WQ308" s="33"/>
      <c r="WR308" s="33"/>
      <c r="WS308" s="33"/>
      <c r="WT308" s="34"/>
      <c r="WU308" s="33"/>
      <c r="WV308" s="33"/>
      <c r="WW308" s="33"/>
      <c r="WX308" s="34"/>
      <c r="WY308" s="33"/>
      <c r="WZ308" s="33"/>
      <c r="XA308" s="33"/>
      <c r="XB308" s="34"/>
      <c r="XC308" s="33"/>
      <c r="XD308" s="33"/>
      <c r="XE308" s="33"/>
      <c r="XF308" s="34"/>
      <c r="XG308" s="33"/>
      <c r="XH308" s="33"/>
      <c r="XI308" s="33"/>
      <c r="XJ308" s="34"/>
      <c r="XK308" s="33"/>
      <c r="XL308" s="33"/>
      <c r="XM308" s="33"/>
      <c r="XN308" s="34"/>
      <c r="XO308" s="33"/>
      <c r="XP308" s="33"/>
      <c r="XQ308" s="33"/>
      <c r="XR308" s="34"/>
      <c r="XS308" s="33"/>
      <c r="XT308" s="33"/>
      <c r="XU308" s="33"/>
      <c r="XV308" s="34"/>
      <c r="XW308" s="33"/>
      <c r="XX308" s="33"/>
      <c r="XY308" s="33"/>
      <c r="XZ308" s="34"/>
      <c r="YA308" s="33"/>
      <c r="YB308" s="33"/>
      <c r="YC308" s="33"/>
      <c r="YD308" s="34"/>
      <c r="YE308" s="33"/>
      <c r="YF308" s="33"/>
      <c r="YG308" s="33"/>
      <c r="YH308" s="34"/>
      <c r="YI308" s="33"/>
      <c r="YJ308" s="33"/>
      <c r="YK308" s="33"/>
      <c r="YL308" s="34"/>
      <c r="YM308" s="33"/>
      <c r="YN308" s="33"/>
      <c r="YO308" s="33"/>
      <c r="YP308" s="34"/>
      <c r="YQ308" s="33"/>
      <c r="YR308" s="33"/>
      <c r="YS308" s="33"/>
      <c r="YT308" s="34"/>
      <c r="YU308" s="33"/>
      <c r="YV308" s="33"/>
      <c r="YW308" s="33"/>
      <c r="YX308" s="34"/>
      <c r="YY308" s="33"/>
      <c r="YZ308" s="33"/>
      <c r="ZA308" s="33"/>
      <c r="ZB308" s="34"/>
      <c r="ZC308" s="33"/>
      <c r="ZD308" s="33"/>
      <c r="ZE308" s="33"/>
      <c r="ZF308" s="34"/>
      <c r="ZG308" s="33"/>
      <c r="ZH308" s="33"/>
      <c r="ZI308" s="33"/>
      <c r="ZJ308" s="34"/>
      <c r="ZK308" s="33"/>
      <c r="ZL308" s="33"/>
      <c r="ZM308" s="33"/>
      <c r="ZN308" s="34"/>
      <c r="ZO308" s="33"/>
      <c r="ZP308" s="33"/>
      <c r="ZQ308" s="33"/>
      <c r="ZR308" s="34"/>
      <c r="ZS308" s="33"/>
      <c r="ZT308" s="33"/>
      <c r="ZU308" s="33"/>
      <c r="ZV308" s="34"/>
      <c r="ZW308" s="33"/>
      <c r="ZX308" s="33"/>
      <c r="ZY308" s="33"/>
      <c r="ZZ308" s="34"/>
      <c r="AAA308" s="33"/>
      <c r="AAB308" s="33"/>
      <c r="AAC308" s="33"/>
      <c r="AAD308" s="34"/>
      <c r="AAE308" s="33"/>
      <c r="AAF308" s="33"/>
      <c r="AAG308" s="33"/>
      <c r="AAH308" s="34"/>
      <c r="AAI308" s="33"/>
      <c r="AAJ308" s="33"/>
      <c r="AAK308" s="33"/>
      <c r="AAL308" s="34"/>
      <c r="AAM308" s="33"/>
      <c r="AAN308" s="33"/>
      <c r="AAO308" s="33"/>
      <c r="AAP308" s="34"/>
      <c r="AAQ308" s="33"/>
      <c r="AAR308" s="33"/>
      <c r="AAS308" s="33"/>
      <c r="AAT308" s="34"/>
      <c r="AAU308" s="33"/>
      <c r="AAV308" s="33"/>
      <c r="AAW308" s="33"/>
      <c r="AAX308" s="34"/>
      <c r="AAY308" s="33"/>
      <c r="AAZ308" s="33"/>
      <c r="ABA308" s="33"/>
      <c r="ABB308" s="34"/>
      <c r="ABC308" s="33"/>
      <c r="ABD308" s="33"/>
      <c r="ABE308" s="33"/>
      <c r="ABF308" s="34"/>
      <c r="ABG308" s="33"/>
      <c r="ABH308" s="33"/>
      <c r="ABI308" s="33"/>
      <c r="ABJ308" s="34"/>
      <c r="ABK308" s="33"/>
      <c r="ABL308" s="33"/>
      <c r="ABM308" s="33"/>
      <c r="ABN308" s="34"/>
      <c r="ABO308" s="33"/>
      <c r="ABP308" s="33"/>
      <c r="ABQ308" s="33"/>
      <c r="ABR308" s="34"/>
      <c r="ABS308" s="33"/>
      <c r="ABT308" s="33"/>
      <c r="ABU308" s="33"/>
      <c r="ABV308" s="34"/>
      <c r="ABW308" s="33"/>
      <c r="ABX308" s="33"/>
      <c r="ABY308" s="33"/>
      <c r="ABZ308" s="34"/>
      <c r="ACA308" s="33"/>
      <c r="ACB308" s="33"/>
      <c r="ACC308" s="33"/>
      <c r="ACD308" s="34"/>
      <c r="ACE308" s="33"/>
      <c r="ACF308" s="33"/>
      <c r="ACG308" s="33"/>
      <c r="ACH308" s="34"/>
      <c r="ACI308" s="33"/>
      <c r="ACJ308" s="33"/>
      <c r="ACK308" s="33"/>
      <c r="ACL308" s="34"/>
      <c r="ACM308" s="33"/>
      <c r="ACN308" s="33"/>
      <c r="ACO308" s="33"/>
      <c r="ACP308" s="34"/>
      <c r="ACQ308" s="33"/>
      <c r="ACR308" s="33"/>
      <c r="ACS308" s="33"/>
      <c r="ACT308" s="34"/>
      <c r="ACU308" s="33"/>
      <c r="ACV308" s="33"/>
      <c r="ACW308" s="33"/>
      <c r="ACX308" s="34"/>
      <c r="ACY308" s="33"/>
      <c r="ACZ308" s="33"/>
      <c r="ADA308" s="33"/>
      <c r="ADB308" s="34"/>
      <c r="ADC308" s="33"/>
      <c r="ADD308" s="33"/>
      <c r="ADE308" s="33"/>
      <c r="ADF308" s="34"/>
      <c r="ADG308" s="33"/>
      <c r="ADH308" s="33"/>
      <c r="ADI308" s="33"/>
      <c r="ADJ308" s="34"/>
      <c r="ADK308" s="33"/>
      <c r="ADL308" s="33"/>
      <c r="ADM308" s="33"/>
      <c r="ADN308" s="34"/>
      <c r="ADO308" s="33"/>
      <c r="ADP308" s="33"/>
      <c r="ADQ308" s="33"/>
      <c r="ADR308" s="34"/>
      <c r="ADS308" s="33"/>
      <c r="ADT308" s="33"/>
      <c r="ADU308" s="33"/>
      <c r="ADV308" s="34"/>
      <c r="ADW308" s="33"/>
      <c r="ADX308" s="33"/>
      <c r="ADY308" s="33"/>
      <c r="ADZ308" s="34"/>
      <c r="AEA308" s="33"/>
      <c r="AEB308" s="33"/>
      <c r="AEC308" s="33"/>
      <c r="AED308" s="34"/>
      <c r="AEE308" s="33"/>
      <c r="AEF308" s="33"/>
      <c r="AEG308" s="33"/>
      <c r="AEH308" s="34"/>
      <c r="AEI308" s="33"/>
      <c r="AEJ308" s="33"/>
      <c r="AEK308" s="33"/>
      <c r="AEL308" s="34"/>
      <c r="AEM308" s="33"/>
      <c r="AEN308" s="33"/>
      <c r="AEO308" s="33"/>
      <c r="AEP308" s="34"/>
      <c r="AEQ308" s="33"/>
      <c r="AER308" s="33"/>
      <c r="AES308" s="33"/>
      <c r="AET308" s="34"/>
      <c r="AEU308" s="33"/>
      <c r="AEV308" s="33"/>
      <c r="AEW308" s="33"/>
      <c r="AEX308" s="34"/>
      <c r="AEY308" s="33"/>
      <c r="AEZ308" s="33"/>
      <c r="AFA308" s="33"/>
      <c r="AFB308" s="34"/>
      <c r="AFC308" s="33"/>
      <c r="AFD308" s="33"/>
      <c r="AFE308" s="33"/>
      <c r="AFF308" s="34"/>
      <c r="AFG308" s="33"/>
      <c r="AFH308" s="33"/>
      <c r="AFI308" s="33"/>
      <c r="AFJ308" s="34"/>
      <c r="AFK308" s="33"/>
      <c r="AFL308" s="33"/>
      <c r="AFM308" s="33"/>
      <c r="AFN308" s="34"/>
      <c r="AFO308" s="33"/>
      <c r="AFP308" s="33"/>
      <c r="AFQ308" s="33"/>
      <c r="AFR308" s="34"/>
      <c r="AFS308" s="33"/>
      <c r="AFT308" s="33"/>
      <c r="AFU308" s="33"/>
      <c r="AFV308" s="34"/>
      <c r="AFW308" s="33"/>
      <c r="AFX308" s="33"/>
      <c r="AFY308" s="33"/>
      <c r="AFZ308" s="34"/>
      <c r="AGA308" s="33"/>
      <c r="AGB308" s="33"/>
      <c r="AGC308" s="33"/>
      <c r="AGD308" s="34"/>
      <c r="AGE308" s="33"/>
      <c r="AGF308" s="33"/>
      <c r="AGG308" s="33"/>
      <c r="AGH308" s="34"/>
      <c r="AGI308" s="33"/>
      <c r="AGJ308" s="33"/>
      <c r="AGK308" s="33"/>
      <c r="AGL308" s="33"/>
      <c r="AGM308" s="33"/>
      <c r="AGN308" s="34"/>
      <c r="AGO308" s="33"/>
      <c r="AGP308" s="33"/>
      <c r="AGQ308" s="33"/>
      <c r="AGR308" s="33"/>
      <c r="AGS308" s="34"/>
      <c r="AGT308" s="34"/>
      <c r="AGU308" s="33"/>
      <c r="AGV308" s="33"/>
      <c r="AGW308" s="33"/>
      <c r="AGX308" s="33"/>
      <c r="AGY308" s="34"/>
      <c r="AGZ308" s="34"/>
      <c r="AHA308" s="33"/>
      <c r="AHB308" s="33"/>
      <c r="AHC308" s="33"/>
      <c r="AHD308" s="33"/>
      <c r="AHE308" s="34"/>
      <c r="AHF308" s="34"/>
      <c r="AHG308" s="33"/>
      <c r="AHH308" s="33"/>
      <c r="AHI308" s="33"/>
      <c r="AHJ308" s="33"/>
      <c r="AHK308" s="34"/>
      <c r="AHL308" s="34"/>
      <c r="AHM308" s="33"/>
      <c r="AHN308" s="33"/>
      <c r="AHO308" s="33"/>
      <c r="AHP308" s="33"/>
      <c r="AHQ308" s="34"/>
      <c r="AHR308" s="34"/>
      <c r="AHS308" s="33"/>
      <c r="AHT308" s="33"/>
      <c r="AHU308" s="33"/>
      <c r="AHV308" s="34"/>
      <c r="AHW308" s="33"/>
      <c r="AHX308" s="33"/>
      <c r="AHY308" s="33"/>
      <c r="AHZ308" s="34"/>
      <c r="AIA308" s="33"/>
      <c r="AIB308" s="33"/>
      <c r="AIC308" s="33"/>
      <c r="AID308" s="34"/>
      <c r="AIE308" s="33"/>
      <c r="AIF308" s="33"/>
      <c r="AIG308" s="33"/>
      <c r="AIH308" s="34"/>
      <c r="AII308" s="33"/>
      <c r="AIJ308" s="33"/>
      <c r="AIK308" s="33"/>
      <c r="AIL308" s="34"/>
    </row>
    <row r="309" spans="1:922" s="5" customFormat="1" ht="16.5" outlineLevel="1" x14ac:dyDescent="0.25">
      <c r="A309" s="35">
        <v>1</v>
      </c>
      <c r="B309" s="48" t="s">
        <v>178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 t="s">
        <v>355</v>
      </c>
      <c r="P309" s="57"/>
      <c r="Q309" s="57"/>
      <c r="R309" s="57"/>
      <c r="S309" s="57" t="s">
        <v>355</v>
      </c>
      <c r="T309" s="38"/>
      <c r="U309" s="38"/>
      <c r="V309" s="38"/>
      <c r="W309" s="64"/>
      <c r="X309" s="64"/>
      <c r="Y309" s="64"/>
      <c r="Z309" s="64"/>
      <c r="AA309" s="65"/>
      <c r="AB309" s="64"/>
      <c r="AC309" s="64"/>
      <c r="AD309" s="66"/>
      <c r="AE309" s="64"/>
      <c r="AF309" s="64"/>
      <c r="AG309" s="64"/>
      <c r="AH309" s="64"/>
      <c r="AI309" s="64"/>
      <c r="AJ309" s="64"/>
      <c r="AK309" s="67"/>
      <c r="AL309" s="68"/>
      <c r="AM309" s="38"/>
      <c r="AN309" s="38"/>
      <c r="AO309" s="38"/>
      <c r="AP309" s="38"/>
      <c r="AQ309" s="64"/>
      <c r="AR309" s="64"/>
      <c r="AS309" s="64"/>
      <c r="AT309" s="64"/>
      <c r="AU309" s="64"/>
      <c r="AV309" s="65"/>
      <c r="AW309" s="64"/>
      <c r="AX309" s="64"/>
      <c r="AY309" s="66"/>
      <c r="AZ309" s="64"/>
      <c r="BA309" s="64"/>
      <c r="BB309" s="64"/>
      <c r="BC309" s="64"/>
      <c r="BD309" s="64"/>
      <c r="BE309" s="64"/>
      <c r="BF309" s="67"/>
      <c r="BG309" s="68"/>
      <c r="BH309" s="68"/>
      <c r="BI309" s="68"/>
      <c r="BJ309" s="38"/>
      <c r="BK309" s="64"/>
      <c r="BL309" s="64"/>
      <c r="BM309" s="64"/>
      <c r="BN309" s="64"/>
      <c r="BO309" s="64"/>
      <c r="BP309" s="65"/>
      <c r="BQ309" s="64"/>
      <c r="BR309" s="64"/>
      <c r="BS309" s="66"/>
      <c r="BT309" s="64"/>
      <c r="BU309" s="64"/>
      <c r="BV309" s="64"/>
      <c r="BW309" s="64"/>
      <c r="BX309" s="64"/>
      <c r="BY309" s="64"/>
      <c r="BZ309" s="67"/>
      <c r="CA309" s="68"/>
      <c r="CB309" s="68"/>
      <c r="CC309" s="68"/>
      <c r="CD309" s="38"/>
      <c r="CE309" s="64"/>
      <c r="CF309" s="64"/>
      <c r="CG309" s="64"/>
      <c r="CH309" s="64"/>
      <c r="CI309" s="64"/>
      <c r="CJ309" s="65"/>
      <c r="CK309" s="64"/>
      <c r="CL309" s="64"/>
      <c r="CM309" s="66"/>
      <c r="CN309" s="64"/>
      <c r="CO309" s="64"/>
      <c r="CP309" s="64"/>
      <c r="CQ309" s="64"/>
      <c r="CR309" s="64"/>
      <c r="CS309" s="64"/>
      <c r="CT309" s="67"/>
      <c r="CU309" s="68"/>
      <c r="CV309" s="38"/>
      <c r="CW309" s="38"/>
      <c r="CX309" s="38"/>
      <c r="CY309" s="64" t="s">
        <v>355</v>
      </c>
      <c r="CZ309" s="64" t="s">
        <v>355</v>
      </c>
      <c r="DA309" s="64"/>
      <c r="DB309" s="64"/>
      <c r="DC309" s="77" t="s">
        <v>355</v>
      </c>
      <c r="DD309" s="64" t="s">
        <v>355</v>
      </c>
      <c r="DE309" s="64"/>
      <c r="DF309" s="66" t="s">
        <v>355</v>
      </c>
      <c r="DG309" s="64" t="s">
        <v>355</v>
      </c>
      <c r="DH309" s="64" t="s">
        <v>355</v>
      </c>
      <c r="DI309" s="64" t="s">
        <v>355</v>
      </c>
      <c r="DJ309" s="64"/>
      <c r="DK309" s="64"/>
      <c r="DL309" s="64"/>
      <c r="DM309" s="67"/>
      <c r="DN309" s="68"/>
      <c r="DO309" s="38"/>
      <c r="DP309" s="38"/>
      <c r="DQ309" s="38"/>
      <c r="DR309" s="38"/>
      <c r="DS309" s="37"/>
      <c r="DT309" s="79"/>
      <c r="DU309" s="79"/>
      <c r="DV309" s="79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38"/>
      <c r="EK309" s="38"/>
      <c r="EL309" s="38"/>
      <c r="EM309" s="64"/>
      <c r="EN309" s="64"/>
      <c r="EO309" s="64"/>
      <c r="EP309" s="64"/>
      <c r="EQ309" s="77"/>
      <c r="ER309" s="64"/>
      <c r="ES309" s="64"/>
      <c r="ET309" s="66" t="s">
        <v>355</v>
      </c>
      <c r="EU309" s="64"/>
      <c r="EV309" s="64"/>
      <c r="EW309" s="64" t="s">
        <v>355</v>
      </c>
      <c r="EX309" s="64"/>
      <c r="EY309" s="64"/>
      <c r="EZ309" s="64"/>
      <c r="FA309" s="67"/>
      <c r="FB309" s="68"/>
      <c r="FC309" s="68"/>
      <c r="FD309" s="38"/>
      <c r="FE309" s="38"/>
      <c r="FF309" s="38"/>
      <c r="FG309" s="64"/>
      <c r="FH309" s="64"/>
      <c r="FI309" s="64"/>
      <c r="FJ309" s="64"/>
      <c r="FK309" s="64"/>
      <c r="FL309" s="77"/>
      <c r="FM309" s="64"/>
      <c r="FN309" s="64"/>
      <c r="FO309" s="66"/>
      <c r="FP309" s="64"/>
      <c r="FQ309" s="64"/>
      <c r="FR309" s="64"/>
      <c r="FS309" s="64"/>
      <c r="FT309" s="64"/>
      <c r="FU309" s="64"/>
      <c r="FV309" s="67"/>
      <c r="FW309" s="68"/>
      <c r="FX309" s="68"/>
      <c r="FY309" s="68"/>
      <c r="FZ309" s="38"/>
      <c r="GA309" s="64"/>
      <c r="GB309" s="64"/>
      <c r="GC309" s="64"/>
      <c r="GD309" s="64"/>
      <c r="GE309" s="64"/>
      <c r="GF309" s="65"/>
      <c r="GG309" s="64"/>
      <c r="GH309" s="64"/>
      <c r="GI309" s="66"/>
      <c r="GJ309" s="64"/>
      <c r="GK309" s="64"/>
      <c r="GL309" s="64"/>
      <c r="GM309" s="64"/>
      <c r="GN309" s="64"/>
      <c r="GO309" s="64"/>
      <c r="GP309" s="67"/>
      <c r="GQ309" s="68"/>
      <c r="GR309" s="68"/>
      <c r="GS309" s="68"/>
      <c r="GT309" s="38"/>
      <c r="GU309" s="64"/>
      <c r="GV309" s="64"/>
      <c r="GW309" s="64"/>
      <c r="GX309" s="64"/>
      <c r="GY309" s="64"/>
      <c r="GZ309" s="77"/>
      <c r="HA309" s="64"/>
      <c r="HB309" s="64"/>
      <c r="HC309" s="66"/>
      <c r="HD309" s="64" t="s">
        <v>355</v>
      </c>
      <c r="HE309" s="64" t="s">
        <v>355</v>
      </c>
      <c r="HF309" s="64" t="s">
        <v>355</v>
      </c>
      <c r="HG309" s="64" t="s">
        <v>355</v>
      </c>
      <c r="HH309" s="64" t="s">
        <v>355</v>
      </c>
      <c r="HI309" s="64" t="s">
        <v>355</v>
      </c>
      <c r="HJ309" s="67"/>
      <c r="HK309" s="6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4"/>
      <c r="IJ309" s="64"/>
      <c r="IK309" s="64"/>
      <c r="IL309" s="64"/>
      <c r="IM309" s="64"/>
      <c r="IN309" s="77"/>
      <c r="IO309" s="64"/>
      <c r="IP309" s="64"/>
      <c r="IQ309" s="66"/>
      <c r="IR309" s="64"/>
      <c r="IS309" s="64"/>
      <c r="IT309" s="64"/>
      <c r="IU309" s="64"/>
      <c r="IV309" s="64"/>
      <c r="IW309" s="64"/>
      <c r="IX309" s="67"/>
      <c r="IY309" s="68"/>
      <c r="IZ309" s="38"/>
      <c r="JA309" s="38"/>
      <c r="JB309" s="38"/>
      <c r="JC309" s="64"/>
      <c r="JD309" s="64"/>
      <c r="JE309" s="64" t="s">
        <v>354</v>
      </c>
      <c r="JF309" s="64"/>
      <c r="JG309" s="64"/>
      <c r="JH309" s="77"/>
      <c r="JI309" s="64"/>
      <c r="JJ309" s="64"/>
      <c r="JK309" s="66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64"/>
      <c r="JX309" s="64" t="s">
        <v>354</v>
      </c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64"/>
      <c r="NT309" s="64"/>
      <c r="NU309" s="64"/>
      <c r="NV309" s="64"/>
      <c r="NW309" s="64"/>
      <c r="NX309" s="77"/>
      <c r="NY309" s="64"/>
      <c r="NZ309" s="64"/>
      <c r="OA309" s="66"/>
      <c r="OB309" s="64"/>
      <c r="OC309" s="64"/>
      <c r="OD309" s="64"/>
      <c r="OE309" s="64"/>
      <c r="OF309" s="64"/>
      <c r="OG309" s="64"/>
      <c r="OH309" s="67"/>
      <c r="OI309" s="68"/>
      <c r="OJ309" s="38"/>
      <c r="OK309" s="38"/>
      <c r="OL309" s="38"/>
      <c r="OM309" s="64"/>
      <c r="ON309" s="64"/>
      <c r="OO309" s="64"/>
      <c r="OP309" s="64"/>
      <c r="OQ309" s="64"/>
      <c r="OR309" s="77"/>
      <c r="OS309" s="64"/>
      <c r="OT309" s="64"/>
      <c r="OU309" s="66"/>
      <c r="OV309" s="64"/>
      <c r="OW309" s="64"/>
      <c r="OX309" s="64"/>
      <c r="OY309" s="64"/>
      <c r="OZ309" s="64"/>
      <c r="PA309" s="64"/>
      <c r="PB309" s="67"/>
      <c r="PC309" s="6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64"/>
      <c r="QV309" s="64"/>
      <c r="QW309" s="64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61"/>
      <c r="RP309" s="57"/>
      <c r="RQ309" s="57"/>
      <c r="RR309" s="57"/>
      <c r="RS309" s="57"/>
      <c r="RT309" s="57"/>
      <c r="RU309" s="57"/>
      <c r="RV309" s="57"/>
      <c r="RW309" s="57"/>
      <c r="RX309" s="57"/>
      <c r="RY309" s="57"/>
      <c r="RZ309" s="57"/>
      <c r="SA309" s="57"/>
      <c r="SB309" s="57"/>
      <c r="SC309" s="57"/>
      <c r="SD309" s="57"/>
      <c r="SE309" s="57"/>
      <c r="SF309" s="57"/>
      <c r="SG309" s="57"/>
      <c r="SH309" s="57"/>
      <c r="SI309" s="57" t="s">
        <v>354</v>
      </c>
      <c r="SJ309" s="57" t="s">
        <v>354</v>
      </c>
      <c r="SK309" s="38"/>
      <c r="SL309" s="38"/>
      <c r="SM309" s="37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8"/>
      <c r="TD309" s="38"/>
      <c r="TE309" s="38"/>
      <c r="TF309" s="38"/>
      <c r="TG309" s="37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8"/>
      <c r="TX309" s="38"/>
      <c r="TY309" s="38"/>
      <c r="TZ309" s="38"/>
      <c r="UA309" s="37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8"/>
      <c r="UR309" s="38"/>
      <c r="US309" s="38"/>
      <c r="UT309" s="38"/>
      <c r="UU309" s="37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8"/>
      <c r="VL309" s="38"/>
      <c r="VM309" s="38"/>
      <c r="VN309" s="38"/>
      <c r="VO309" s="37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8"/>
      <c r="WF309" s="38"/>
      <c r="WG309" s="38"/>
      <c r="WH309" s="38"/>
      <c r="WI309" s="37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37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37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ref="AGJ309:AGJ315" si="1043">IF(COUNTIFS($C$7:$AGI$7,"="&amp;$AGO$5,$C309:$AGI309,"б")=0,"",COUNTIFS($C$7:$AGI$7,"="&amp;$AGO$5,$C309:$AGI309,"б"))</f>
        <v/>
      </c>
      <c r="AGK309" s="85" t="str">
        <f t="shared" ref="AGK309:AGK315" si="1044">IF(COUNTIFS($C$7:$AGI$7,"="&amp;$AGO$5,$C309:$AGI309,"у")=0,"",COUNTIFS($C$7:$AGI$7,"="&amp;$AGO$5,$C309:$AGI309,"у"))</f>
        <v/>
      </c>
      <c r="AGL309" s="85">
        <f t="shared" ref="AGL309:AGL315" si="1045">IF(COUNTIFS($C$7:$AGI$7,"="&amp;$AGO$5,$C309:$AGI309,"н")=0,"",COUNTIFS($C$7:$AGI$7,"="&amp;$AGO$5,$C309:$AGI309,"н"))</f>
        <v>2</v>
      </c>
      <c r="AGP309" s="36" t="str">
        <f>IF(COUNTIFS($C$6:$AGI$6,9,$C309:$AGI309,"б")=0,"",COUNTIFS($C$6:$AGI$6,9,$C309:$AGI309,"б"))</f>
        <v/>
      </c>
      <c r="AGQ309" s="36">
        <f t="shared" ref="AGQ309:AGQ315" si="1046">IF(COUNTIFS($C$6:$AGI$6,9,$C309:$AGI309,"у")=0,"",COUNTIFS($C$6:$AGI$6,9,$C309:$AGI309,"у"))</f>
        <v>2</v>
      </c>
      <c r="AGR309" s="39" t="str">
        <f>IF(COUNTIFS($C$6:$AGI$6,9,$C309:$AGI309,"н")=0,"",COUNTIFS($C$6:$AGI$6,9,$C309:$AGI309,"н"))</f>
        <v/>
      </c>
      <c r="AGS309" s="36" t="str">
        <f>IF(COUNTIFS($C$6:$AGI$6,10,$C309:$AGI309,"б")=0,"",COUNTIFS($C$6:$AGI$6,10,$C309:$AGI309,"б"))</f>
        <v/>
      </c>
      <c r="AGT309" s="36">
        <f t="shared" ref="AGT309:AGT315" si="1047">IF(COUNTIFS($C$6:$AGI$6,10,$C309:$AGI309,"у")=0,"",COUNTIFS($C$6:$AGI$6,10,$C309:$AGI309,"у"))</f>
        <v>10</v>
      </c>
      <c r="AGU309" s="39" t="str">
        <f>IF(COUNTIFS($C$6:$AGI$6,10,$C309:$AGI309,"н")=0,"",COUNTIFS($C$6:$AGI$6,10,$C309:$AGI309,"н"))</f>
        <v/>
      </c>
      <c r="AGV309" s="36" t="str">
        <f>IF(COUNTIFS($C$6:$AGI$6,11,$C309:$AGI309,"б")=0,"",COUNTIFS($C$6:$AGI$6,11,$C309:$AGI309,"б"))</f>
        <v/>
      </c>
      <c r="AGW309" s="36">
        <f t="shared" ref="AGW309:AGW315" si="1048">IF(COUNTIFS($C$6:$AGI$6,11,$C309:$AGI309,"у")=0,"",COUNTIFS($C$6:$AGI$6,11,$C309:$AGI309,"у"))</f>
        <v>6</v>
      </c>
      <c r="AGX309" s="39">
        <f>IF(COUNTIFS($C$6:$AGI$6,11,$C309:$AGI309,"н")=0,"",COUNTIFS($C$6:$AGI$6,11,$C309:$AGI309,"н"))</f>
        <v>1</v>
      </c>
      <c r="AGY309" s="36" t="str">
        <f>IF(COUNTIFS($C$6:$AGI$6,12,$C309:$AGI309,"б")=0,"",COUNTIFS($C$6:$AGI$6,12,$C309:$AGI309,"б"))</f>
        <v/>
      </c>
      <c r="AGZ309" s="36" t="str">
        <f t="shared" ref="AGZ309:AGZ315" si="1049">IF(COUNTIFS($C$6:$AGI$6,12,$C309:$AGI309,"у")=0,"",COUNTIFS($C$6:$AGI$6,12,$C309:$AGI309,"у"))</f>
        <v/>
      </c>
      <c r="AHA309" s="39">
        <f>IF(COUNTIFS($C$6:$AGI$6,12,$C309:$AGI309,"н")=0,"",COUNTIFS($C$6:$AGI$6,12,$C309:$AGI309,"н"))</f>
        <v>1</v>
      </c>
      <c r="AHB309" s="36" t="str">
        <f>IF(COUNTIFS($C$6:$AGI$6,1,$C309:$AGI309,"б")=0,"",COUNTIFS($C$6:$AGI$6,1,$C309:$AGI309,"б"))</f>
        <v/>
      </c>
      <c r="AHC309" s="36" t="str">
        <f t="shared" ref="AHC309:AHC315" si="1050">IF(COUNTIFS($C$6:$AGI$6,1,$C309:$AGI309,"у")=0,"",COUNTIFS($C$6:$AGI$6,1,$C309:$AGI309,"у"))</f>
        <v/>
      </c>
      <c r="AHD309" s="39" t="str">
        <f>IF(COUNTIFS($C$6:$AGI$6,1,$C309:$AGI309,"н")=0,"",COUNTIFS($C$6:$AGI$6,1,$C309:$AGI309,"н"))</f>
        <v/>
      </c>
      <c r="AHE309" s="36" t="str">
        <f>IF(COUNTIFS($C$6:$AGI$6,2,$C309:$AGI309,"б")=0,"",COUNTIFS($C$6:$AGI$6,2,$C309:$AGI309,"б"))</f>
        <v/>
      </c>
      <c r="AHF309" s="36" t="str">
        <f t="shared" ref="AHF309:AHF315" si="1051">IF(COUNTIFS($C$6:$AGI$6,2,$C309:$AGI309,"у")=0,"",COUNTIFS($C$6:$AGI$6,2,$C309:$AGI309,"у"))</f>
        <v/>
      </c>
      <c r="AHG309" s="39" t="str">
        <f>IF(COUNTIFS($C$6:$AGI$6,2,$C309:$AGI309,"н")=0,"",COUNTIFS($C$6:$AGI$6,2,$C309:$AGI309,"н"))</f>
        <v/>
      </c>
      <c r="AHH309" s="36" t="str">
        <f>IF(COUNTIFS($C$6:$AGI$6,3,$C309:$AGI309,"б")=0,"",COUNTIFS($C$6:$AGI$6,3,$C309:$AGI309,"б"))</f>
        <v/>
      </c>
      <c r="AHI309" s="36" t="str">
        <f t="shared" ref="AHI309:AHI315" si="1052">IF(COUNTIFS($C$6:$AGI$6,3,$C309:$AGI309,"у")=0,"",COUNTIFS($C$6:$AGI$6,3,$C309:$AGI309,"у"))</f>
        <v/>
      </c>
      <c r="AHJ309" s="39" t="str">
        <f>IF(COUNTIFS($C$6:$AGI$6,3,$C309:$AGI309,"н")=0,"",COUNTIFS($C$6:$AGI$6,3,$C309:$AGI309,"н"))</f>
        <v/>
      </c>
      <c r="AHK309" s="36" t="str">
        <f>IF(COUNTIFS($C$6:$AGI$6,4,$C309:$AGI309,"б")=0,"",COUNTIFS($C$6:$AGI$6,4,$C309:$AGI309,"б"))</f>
        <v/>
      </c>
      <c r="AHL309" s="36" t="str">
        <f t="shared" ref="AHL309:AHL315" si="1053">IF(COUNTIFS($C$6:$AGI$6,4,$C309:$AGI309,"у")=0,"",COUNTIFS($C$6:$AGI$6,4,$C309:$AGI309,"у"))</f>
        <v/>
      </c>
      <c r="AHM309" s="39" t="str">
        <f>IF(COUNTIFS($C$6:$AGI$6,4,$C309:$AGI309,"н")=0,"",COUNTIFS($C$6:$AGI$6,4,$C309:$AGI309,"н"))</f>
        <v/>
      </c>
      <c r="AHN309" s="36" t="str">
        <f>IF(COUNTIFS($C$6:$AGI$6,5,$C309:$AGI309,"б")=0,"",COUNTIFS($C$6:$AGI$6,5,$C309:$AGI309,"б"))</f>
        <v/>
      </c>
      <c r="AHO309" s="36" t="str">
        <f t="shared" ref="AHO309:AHO315" si="1054">IF(COUNTIFS($C$6:$AGI$6,5,$C309:$AGI309,"у")=0,"",COUNTIFS($C$6:$AGI$6,5,$C309:$AGI309,"у"))</f>
        <v/>
      </c>
      <c r="AHP309" s="39" t="str">
        <f>IF(COUNTIFS($C$6:$AGI$6,5,$C309:$AGI309,"н")=0,"",COUNTIFS($C$6:$AGI$6,5,$C309:$AGI309,"н"))</f>
        <v/>
      </c>
      <c r="AHQ309" s="36" t="str">
        <f>IF(COUNTIFS($C$6:$AGI$6,6,$C309:$AGI309,"б")=0,"",COUNTIFS($C$6:$AGI$6,6,$C309:$AGI309,"б"))</f>
        <v/>
      </c>
      <c r="AHR309" s="36" t="str">
        <f t="shared" ref="AHR309:AHR315" si="1055">IF(COUNTIFS($C$6:$AGI$6,6,$C309:$AGI309,"у")=0,"",COUNTIFS($C$6:$AGI$6,6,$C309:$AGI309,"у"))</f>
        <v/>
      </c>
      <c r="AHS309" s="39" t="str">
        <f>IF(COUNTIFS($C$6:$AGI$6,6,$C309:$AGI309,"н")=0,"",COUNTIFS($C$6:$AGI$6,6,$C309:$AGI309,"н"))</f>
        <v/>
      </c>
    </row>
    <row r="310" spans="1:922" s="5" customFormat="1" outlineLevel="1" x14ac:dyDescent="0.25">
      <c r="A310" s="35">
        <f>A309+1</f>
        <v>2</v>
      </c>
      <c r="B310" s="48" t="s">
        <v>179</v>
      </c>
      <c r="C310" s="37"/>
      <c r="D310" s="35"/>
      <c r="E310" s="35"/>
      <c r="F310" s="35"/>
      <c r="G310" s="57"/>
      <c r="H310" s="57" t="s">
        <v>354</v>
      </c>
      <c r="I310" s="57" t="s">
        <v>354</v>
      </c>
      <c r="J310" s="57"/>
      <c r="K310" s="57" t="s">
        <v>354</v>
      </c>
      <c r="L310" s="57" t="s">
        <v>354</v>
      </c>
      <c r="M310" s="57"/>
      <c r="N310" s="57"/>
      <c r="O310" s="57" t="s">
        <v>354</v>
      </c>
      <c r="P310" s="57" t="s">
        <v>354</v>
      </c>
      <c r="Q310" s="57"/>
      <c r="R310" s="57"/>
      <c r="S310" s="57" t="s">
        <v>354</v>
      </c>
      <c r="T310" s="38"/>
      <c r="U310" s="38"/>
      <c r="V310" s="38"/>
      <c r="W310" s="64"/>
      <c r="X310" s="64"/>
      <c r="Y310" s="64"/>
      <c r="Z310" s="69"/>
      <c r="AA310" s="65"/>
      <c r="AB310" s="66"/>
      <c r="AC310" s="64"/>
      <c r="AD310" s="70" t="s">
        <v>354</v>
      </c>
      <c r="AE310" s="64"/>
      <c r="AF310" s="64"/>
      <c r="AG310" s="64"/>
      <c r="AH310" s="64" t="s">
        <v>354</v>
      </c>
      <c r="AI310" s="64"/>
      <c r="AJ310" s="64"/>
      <c r="AK310" s="67"/>
      <c r="AL310" s="68" t="s">
        <v>354</v>
      </c>
      <c r="AM310" s="38"/>
      <c r="AN310" s="38"/>
      <c r="AO310" s="38"/>
      <c r="AP310" s="38"/>
      <c r="AQ310" s="64"/>
      <c r="AR310" s="64"/>
      <c r="AS310" s="64"/>
      <c r="AT310" s="64"/>
      <c r="AU310" s="69"/>
      <c r="AV310" s="65"/>
      <c r="AW310" s="66"/>
      <c r="AX310" s="64"/>
      <c r="AY310" s="70" t="s">
        <v>354</v>
      </c>
      <c r="AZ310" s="64"/>
      <c r="BA310" s="64"/>
      <c r="BB310" s="64"/>
      <c r="BC310" s="64" t="s">
        <v>354</v>
      </c>
      <c r="BD310" s="64" t="s">
        <v>354</v>
      </c>
      <c r="BE310" s="64"/>
      <c r="BF310" s="67"/>
      <c r="BG310" s="68" t="s">
        <v>354</v>
      </c>
      <c r="BH310" s="68"/>
      <c r="BI310" s="68"/>
      <c r="BJ310" s="38"/>
      <c r="BK310" s="64"/>
      <c r="BL310" s="64"/>
      <c r="BM310" s="64"/>
      <c r="BN310" s="64"/>
      <c r="BO310" s="69"/>
      <c r="BP310" s="71" t="s">
        <v>354</v>
      </c>
      <c r="BQ310" s="66"/>
      <c r="BR310" s="64"/>
      <c r="BS310" s="66" t="s">
        <v>354</v>
      </c>
      <c r="BT310" s="64" t="s">
        <v>354</v>
      </c>
      <c r="BU310" s="64" t="s">
        <v>354</v>
      </c>
      <c r="BV310" s="64"/>
      <c r="BW310" s="64" t="s">
        <v>354</v>
      </c>
      <c r="BX310" s="64"/>
      <c r="BY310" s="64"/>
      <c r="BZ310" s="67"/>
      <c r="CA310" s="68" t="s">
        <v>354</v>
      </c>
      <c r="CB310" s="68"/>
      <c r="CC310" s="68"/>
      <c r="CD310" s="38"/>
      <c r="CE310" s="64"/>
      <c r="CF310" s="64"/>
      <c r="CG310" s="64"/>
      <c r="CH310" s="64"/>
      <c r="CI310" s="69"/>
      <c r="CJ310" s="65"/>
      <c r="CK310" s="66"/>
      <c r="CL310" s="64"/>
      <c r="CM310" s="66" t="s">
        <v>354</v>
      </c>
      <c r="CN310" s="64" t="s">
        <v>354</v>
      </c>
      <c r="CO310" s="64" t="s">
        <v>354</v>
      </c>
      <c r="CP310" s="64"/>
      <c r="CQ310" s="64" t="s">
        <v>354</v>
      </c>
      <c r="CR310" s="64"/>
      <c r="CS310" s="64"/>
      <c r="CT310" s="67"/>
      <c r="CU310" s="68" t="s">
        <v>354</v>
      </c>
      <c r="CV310" s="38"/>
      <c r="CW310" s="38"/>
      <c r="CX310" s="38"/>
      <c r="CY310" s="64"/>
      <c r="CZ310" s="64"/>
      <c r="DA310" s="64"/>
      <c r="DB310" s="69"/>
      <c r="DC310" s="65"/>
      <c r="DD310" s="66"/>
      <c r="DE310" s="64"/>
      <c r="DF310" s="70"/>
      <c r="DG310" s="64"/>
      <c r="DH310" s="64"/>
      <c r="DI310" s="64"/>
      <c r="DJ310" s="64" t="s">
        <v>354</v>
      </c>
      <c r="DK310" s="64" t="s">
        <v>354</v>
      </c>
      <c r="DL310" s="64"/>
      <c r="DM310" s="67"/>
      <c r="DN310" s="68"/>
      <c r="DO310" s="38"/>
      <c r="DP310" s="38"/>
      <c r="DQ310" s="38"/>
      <c r="DR310" s="38"/>
      <c r="DS310" s="37"/>
      <c r="DT310" s="79"/>
      <c r="DU310" s="79"/>
      <c r="DV310" s="79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 t="s">
        <v>354</v>
      </c>
      <c r="EJ310" s="38"/>
      <c r="EK310" s="38"/>
      <c r="EL310" s="38"/>
      <c r="EM310" s="64"/>
      <c r="EN310" s="64"/>
      <c r="EO310" s="64"/>
      <c r="EP310" s="69"/>
      <c r="EQ310" s="66" t="s">
        <v>354</v>
      </c>
      <c r="ER310" s="66" t="s">
        <v>354</v>
      </c>
      <c r="ES310" s="64" t="s">
        <v>354</v>
      </c>
      <c r="ET310" s="70" t="s">
        <v>354</v>
      </c>
      <c r="EU310" s="64" t="s">
        <v>354</v>
      </c>
      <c r="EV310" s="64" t="s">
        <v>354</v>
      </c>
      <c r="EW310" s="64" t="s">
        <v>354</v>
      </c>
      <c r="EX310" s="64" t="s">
        <v>354</v>
      </c>
      <c r="EY310" s="64" t="s">
        <v>354</v>
      </c>
      <c r="EZ310" s="64" t="s">
        <v>354</v>
      </c>
      <c r="FA310" s="67"/>
      <c r="FB310" s="68" t="s">
        <v>354</v>
      </c>
      <c r="FC310" s="68" t="s">
        <v>354</v>
      </c>
      <c r="FD310" s="38"/>
      <c r="FE310" s="38"/>
      <c r="FF310" s="38"/>
      <c r="FG310" s="64"/>
      <c r="FH310" s="64"/>
      <c r="FI310" s="64"/>
      <c r="FJ310" s="64"/>
      <c r="FK310" s="69"/>
      <c r="FL310" s="65"/>
      <c r="FM310" s="66"/>
      <c r="FN310" s="64"/>
      <c r="FO310" s="70"/>
      <c r="FP310" s="64"/>
      <c r="FQ310" s="64"/>
      <c r="FR310" s="64"/>
      <c r="FS310" s="64"/>
      <c r="FT310" s="64"/>
      <c r="FU310" s="64"/>
      <c r="FV310" s="67"/>
      <c r="FW310" s="68"/>
      <c r="FX310" s="68"/>
      <c r="FY310" s="68"/>
      <c r="FZ310" s="38"/>
      <c r="GA310" s="64"/>
      <c r="GB310" s="64"/>
      <c r="GC310" s="64"/>
      <c r="GD310" s="64"/>
      <c r="GE310" s="69"/>
      <c r="GF310" s="71" t="s">
        <v>354</v>
      </c>
      <c r="GG310" s="66"/>
      <c r="GH310" s="64"/>
      <c r="GI310" s="66" t="s">
        <v>354</v>
      </c>
      <c r="GJ310" s="64" t="s">
        <v>354</v>
      </c>
      <c r="GK310" s="64" t="s">
        <v>354</v>
      </c>
      <c r="GL310" s="64"/>
      <c r="GM310" s="64" t="s">
        <v>354</v>
      </c>
      <c r="GN310" s="64"/>
      <c r="GO310" s="64"/>
      <c r="GP310" s="67"/>
      <c r="GQ310" s="68" t="s">
        <v>354</v>
      </c>
      <c r="GR310" s="68"/>
      <c r="GS310" s="68"/>
      <c r="GT310" s="38"/>
      <c r="GU310" s="64"/>
      <c r="GV310" s="64"/>
      <c r="GW310" s="64"/>
      <c r="GX310" s="64"/>
      <c r="GY310" s="69"/>
      <c r="GZ310" s="65"/>
      <c r="HA310" s="66"/>
      <c r="HB310" s="64"/>
      <c r="HC310" s="70"/>
      <c r="HD310" s="64"/>
      <c r="HE310" s="64"/>
      <c r="HF310" s="64"/>
      <c r="HG310" s="64"/>
      <c r="HH310" s="64"/>
      <c r="HI310" s="64"/>
      <c r="HJ310" s="67"/>
      <c r="HK310" s="6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4"/>
      <c r="IJ310" s="64"/>
      <c r="IK310" s="64"/>
      <c r="IL310" s="64"/>
      <c r="IM310" s="69"/>
      <c r="IN310" s="65"/>
      <c r="IO310" s="66"/>
      <c r="IP310" s="64"/>
      <c r="IQ310" s="70"/>
      <c r="IR310" s="64"/>
      <c r="IS310" s="64"/>
      <c r="IT310" s="64"/>
      <c r="IU310" s="64" t="s">
        <v>354</v>
      </c>
      <c r="IV310" s="64"/>
      <c r="IW310" s="64"/>
      <c r="IX310" s="67"/>
      <c r="IY310" s="68" t="s">
        <v>354</v>
      </c>
      <c r="IZ310" s="38"/>
      <c r="JA310" s="38"/>
      <c r="JB310" s="38"/>
      <c r="JC310" s="64"/>
      <c r="JD310" s="64" t="s">
        <v>354</v>
      </c>
      <c r="JE310" s="64"/>
      <c r="JF310" s="64"/>
      <c r="JG310" s="69"/>
      <c r="JH310" s="65"/>
      <c r="JI310" s="66"/>
      <c r="JJ310" s="64"/>
      <c r="JK310" s="70" t="s">
        <v>354</v>
      </c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86" t="s">
        <v>354</v>
      </c>
      <c r="JX310" s="86" t="s">
        <v>354</v>
      </c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86"/>
      <c r="NT310" s="86" t="s">
        <v>354</v>
      </c>
      <c r="NU310" s="86" t="s">
        <v>354</v>
      </c>
      <c r="NV310" s="86"/>
      <c r="NW310" s="57"/>
      <c r="NX310" s="87"/>
      <c r="NY310" s="86" t="s">
        <v>354</v>
      </c>
      <c r="NZ310" s="86"/>
      <c r="OA310" s="86" t="s">
        <v>354</v>
      </c>
      <c r="OB310" s="86" t="s">
        <v>354</v>
      </c>
      <c r="OC310" s="86"/>
      <c r="OD310" s="86"/>
      <c r="OE310" s="86" t="s">
        <v>354</v>
      </c>
      <c r="OF310" s="86" t="s">
        <v>354</v>
      </c>
      <c r="OG310" s="86"/>
      <c r="OH310" s="88"/>
      <c r="OI310" s="89" t="s">
        <v>354</v>
      </c>
      <c r="OJ310" s="38"/>
      <c r="OK310" s="38"/>
      <c r="OL310" s="38"/>
      <c r="OM310" s="64"/>
      <c r="ON310" s="64"/>
      <c r="OO310" s="64" t="s">
        <v>354</v>
      </c>
      <c r="OP310" s="64"/>
      <c r="OQ310" s="69"/>
      <c r="OR310" s="65"/>
      <c r="OS310" s="66"/>
      <c r="OT310" s="64"/>
      <c r="OU310" s="70"/>
      <c r="OV310" s="64"/>
      <c r="OW310" s="64"/>
      <c r="OX310" s="64"/>
      <c r="OY310" s="64" t="s">
        <v>354</v>
      </c>
      <c r="OZ310" s="64" t="s">
        <v>354</v>
      </c>
      <c r="PA310" s="64"/>
      <c r="PB310" s="67"/>
      <c r="PC310" s="68" t="s">
        <v>354</v>
      </c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64"/>
      <c r="QV310" s="64"/>
      <c r="QW310" s="86" t="s">
        <v>354</v>
      </c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61"/>
      <c r="RP310" s="57"/>
      <c r="RQ310" s="57"/>
      <c r="RR310" s="57"/>
      <c r="RS310" s="57"/>
      <c r="RT310" s="57"/>
      <c r="RU310" s="57" t="s">
        <v>354</v>
      </c>
      <c r="RV310" s="57"/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 t="s">
        <v>354</v>
      </c>
      <c r="SJ310" s="57" t="s">
        <v>354</v>
      </c>
      <c r="SK310" s="38"/>
      <c r="SL310" s="38"/>
      <c r="SM310" s="37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8"/>
      <c r="TD310" s="38"/>
      <c r="TE310" s="38"/>
      <c r="TF310" s="38"/>
      <c r="TG310" s="37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8"/>
      <c r="TX310" s="38"/>
      <c r="TY310" s="38"/>
      <c r="TZ310" s="38"/>
      <c r="UA310" s="37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8"/>
      <c r="UR310" s="38"/>
      <c r="US310" s="38"/>
      <c r="UT310" s="38"/>
      <c r="UU310" s="37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8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37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37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37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1043"/>
        <v/>
      </c>
      <c r="AGK310" s="85" t="str">
        <f t="shared" si="1044"/>
        <v/>
      </c>
      <c r="AGL310" s="85">
        <f t="shared" si="1045"/>
        <v>3</v>
      </c>
      <c r="AGP310" s="36" t="str">
        <f t="shared" ref="AGP310:AGP315" si="1056">IF(COUNTIFS($C$6:$AGI$6,9,$C310:$AGI310,"б")=0,"",COUNTIFS($C$6:$AGI$6,9,$C310:$AGI310,"б"))</f>
        <v/>
      </c>
      <c r="AGQ310" s="36" t="str">
        <f t="shared" si="1046"/>
        <v/>
      </c>
      <c r="AGR310" s="39">
        <f t="shared" ref="AGR310:AGR315" si="1057">IF(COUNTIFS($C$6:$AGI$6,9,$C310:$AGI310,"н")=0,"",COUNTIFS($C$6:$AGI$6,9,$C310:$AGI310,"н"))</f>
        <v>23</v>
      </c>
      <c r="AGS310" s="36" t="str">
        <f t="shared" ref="AGS310:AGS315" si="1058">IF(COUNTIFS($C$6:$AGI$6,10,$C310:$AGI310,"б")=0,"",COUNTIFS($C$6:$AGI$6,10,$C310:$AGI310,"б"))</f>
        <v/>
      </c>
      <c r="AGT310" s="36" t="str">
        <f t="shared" si="1047"/>
        <v/>
      </c>
      <c r="AGU310" s="39">
        <f t="shared" ref="AGU310:AGU315" si="1059">IF(COUNTIFS($C$6:$AGI$6,10,$C310:$AGI310,"н")=0,"",COUNTIFS($C$6:$AGI$6,10,$C310:$AGI310,"н"))</f>
        <v>17</v>
      </c>
      <c r="AGV310" s="36" t="str">
        <f t="shared" ref="AGV310:AGV315" si="1060">IF(COUNTIFS($C$6:$AGI$6,11,$C310:$AGI310,"б")=0,"",COUNTIFS($C$6:$AGI$6,11,$C310:$AGI310,"б"))</f>
        <v/>
      </c>
      <c r="AGW310" s="36" t="str">
        <f t="shared" si="1048"/>
        <v/>
      </c>
      <c r="AGX310" s="39">
        <f t="shared" ref="AGX310:AGX315" si="1061">IF(COUNTIFS($C$6:$AGI$6,11,$C310:$AGI310,"н")=0,"",COUNTIFS($C$6:$AGI$6,11,$C310:$AGI310,"н"))</f>
        <v>9</v>
      </c>
      <c r="AGY310" s="36" t="str">
        <f t="shared" ref="AGY310:AGY315" si="1062">IF(COUNTIFS($C$6:$AGI$6,12,$C310:$AGI310,"б")=0,"",COUNTIFS($C$6:$AGI$6,12,$C310:$AGI310,"б"))</f>
        <v/>
      </c>
      <c r="AGZ310" s="36" t="str">
        <f t="shared" si="1049"/>
        <v/>
      </c>
      <c r="AHA310" s="39">
        <f t="shared" ref="AHA310:AHA315" si="1063">IF(COUNTIFS($C$6:$AGI$6,12,$C310:$AGI310,"н")=0,"",COUNTIFS($C$6:$AGI$6,12,$C310:$AGI310,"н"))</f>
        <v>3</v>
      </c>
      <c r="AHB310" s="36" t="str">
        <f t="shared" ref="AHB310:AHB315" si="1064">IF(COUNTIFS($C$6:$AGI$6,1,$C310:$AGI310,"б")=0,"",COUNTIFS($C$6:$AGI$6,1,$C310:$AGI310,"б"))</f>
        <v/>
      </c>
      <c r="AHC310" s="36" t="str">
        <f t="shared" si="1050"/>
        <v/>
      </c>
      <c r="AHD310" s="39">
        <f t="shared" ref="AHD310:AHD315" si="1065">IF(COUNTIFS($C$6:$AGI$6,1,$C310:$AGI310,"н")=0,"",COUNTIFS($C$6:$AGI$6,1,$C310:$AGI310,"н"))</f>
        <v>12</v>
      </c>
      <c r="AHE310" s="36" t="str">
        <f t="shared" ref="AHE310:AHE315" si="1066">IF(COUNTIFS($C$6:$AGI$6,2,$C310:$AGI310,"б")=0,"",COUNTIFS($C$6:$AGI$6,2,$C310:$AGI310,"б"))</f>
        <v/>
      </c>
      <c r="AHF310" s="36" t="str">
        <f t="shared" si="1051"/>
        <v/>
      </c>
      <c r="AHG310" s="39">
        <f t="shared" ref="AHG310:AHG315" si="1067">IF(COUNTIFS($C$6:$AGI$6,2,$C310:$AGI310,"н")=0,"",COUNTIFS($C$6:$AGI$6,2,$C310:$AGI310,"н"))</f>
        <v>2</v>
      </c>
      <c r="AHH310" s="36" t="str">
        <f t="shared" ref="AHH310:AHH315" si="1068">IF(COUNTIFS($C$6:$AGI$6,3,$C310:$AGI310,"б")=0,"",COUNTIFS($C$6:$AGI$6,3,$C310:$AGI310,"б"))</f>
        <v/>
      </c>
      <c r="AHI310" s="36" t="str">
        <f t="shared" si="1052"/>
        <v/>
      </c>
      <c r="AHJ310" s="39" t="str">
        <f t="shared" ref="AHJ310:AHJ315" si="1069">IF(COUNTIFS($C$6:$AGI$6,3,$C310:$AGI310,"н")=0,"",COUNTIFS($C$6:$AGI$6,3,$C310:$AGI310,"н"))</f>
        <v/>
      </c>
      <c r="AHK310" s="36" t="str">
        <f t="shared" ref="AHK310:AHK315" si="1070">IF(COUNTIFS($C$6:$AGI$6,4,$C310:$AGI310,"б")=0,"",COUNTIFS($C$6:$AGI$6,4,$C310:$AGI310,"б"))</f>
        <v/>
      </c>
      <c r="AHL310" s="36" t="str">
        <f t="shared" si="1053"/>
        <v/>
      </c>
      <c r="AHM310" s="39" t="str">
        <f t="shared" ref="AHM310:AHM315" si="1071">IF(COUNTIFS($C$6:$AGI$6,4,$C310:$AGI310,"н")=0,"",COUNTIFS($C$6:$AGI$6,4,$C310:$AGI310,"н"))</f>
        <v/>
      </c>
      <c r="AHN310" s="36" t="str">
        <f t="shared" ref="AHN310:AHN315" si="1072">IF(COUNTIFS($C$6:$AGI$6,5,$C310:$AGI310,"б")=0,"",COUNTIFS($C$6:$AGI$6,5,$C310:$AGI310,"б"))</f>
        <v/>
      </c>
      <c r="AHO310" s="36" t="str">
        <f t="shared" si="1054"/>
        <v/>
      </c>
      <c r="AHP310" s="39" t="str">
        <f t="shared" ref="AHP310:AHP315" si="1073">IF(COUNTIFS($C$6:$AGI$6,5,$C310:$AGI310,"н")=0,"",COUNTIFS($C$6:$AGI$6,5,$C310:$AGI310,"н"))</f>
        <v/>
      </c>
      <c r="AHQ310" s="36" t="str">
        <f t="shared" ref="AHQ310:AHQ315" si="1074">IF(COUNTIFS($C$6:$AGI$6,6,$C310:$AGI310,"б")=0,"",COUNTIFS($C$6:$AGI$6,6,$C310:$AGI310,"б"))</f>
        <v/>
      </c>
      <c r="AHR310" s="36" t="str">
        <f t="shared" si="1055"/>
        <v/>
      </c>
      <c r="AHS310" s="39" t="str">
        <f t="shared" ref="AHS310:AHS315" si="1075">IF(COUNTIFS($C$6:$AGI$6,6,$C310:$AGI310,"н")=0,"",COUNTIFS($C$6:$AGI$6,6,$C310:$AGI310,"н"))</f>
        <v/>
      </c>
    </row>
    <row r="311" spans="1:922" s="5" customFormat="1" outlineLevel="1" x14ac:dyDescent="0.25">
      <c r="A311" s="35">
        <f t="shared" ref="A311:A315" si="1076">A310+1</f>
        <v>3</v>
      </c>
      <c r="B311" s="48" t="s">
        <v>180</v>
      </c>
      <c r="C311" s="37"/>
      <c r="D311" s="35"/>
      <c r="E311" s="35"/>
      <c r="F311" s="35"/>
      <c r="G311" s="57"/>
      <c r="H311" s="57" t="s">
        <v>354</v>
      </c>
      <c r="I311" s="57" t="s">
        <v>354</v>
      </c>
      <c r="J311" s="57"/>
      <c r="K311" s="57" t="s">
        <v>354</v>
      </c>
      <c r="L311" s="57" t="s">
        <v>354</v>
      </c>
      <c r="M311" s="57" t="s">
        <v>354</v>
      </c>
      <c r="N311" s="57"/>
      <c r="O311" s="57" t="s">
        <v>354</v>
      </c>
      <c r="P311" s="57" t="s">
        <v>354</v>
      </c>
      <c r="Q311" s="57" t="s">
        <v>354</v>
      </c>
      <c r="R311" s="57"/>
      <c r="S311" s="57" t="s">
        <v>354</v>
      </c>
      <c r="T311" s="38"/>
      <c r="U311" s="38"/>
      <c r="V311" s="38"/>
      <c r="W311" s="64"/>
      <c r="X311" s="64"/>
      <c r="Y311" s="64"/>
      <c r="Z311" s="69"/>
      <c r="AA311" s="71"/>
      <c r="AB311" s="66"/>
      <c r="AC311" s="64"/>
      <c r="AD311" s="70" t="s">
        <v>354</v>
      </c>
      <c r="AE311" s="64"/>
      <c r="AF311" s="64"/>
      <c r="AG311" s="64"/>
      <c r="AH311" s="64" t="s">
        <v>354</v>
      </c>
      <c r="AI311" s="64"/>
      <c r="AJ311" s="64"/>
      <c r="AK311" s="67"/>
      <c r="AL311" s="68" t="s">
        <v>354</v>
      </c>
      <c r="AM311" s="38"/>
      <c r="AN311" s="38"/>
      <c r="AO311" s="38"/>
      <c r="AP311" s="38"/>
      <c r="AQ311" s="64"/>
      <c r="AR311" s="64"/>
      <c r="AS311" s="64"/>
      <c r="AT311" s="64"/>
      <c r="AU311" s="69"/>
      <c r="AV311" s="71"/>
      <c r="AW311" s="66"/>
      <c r="AX311" s="64"/>
      <c r="AY311" s="70" t="s">
        <v>354</v>
      </c>
      <c r="AZ311" s="64"/>
      <c r="BA311" s="64"/>
      <c r="BB311" s="64"/>
      <c r="BC311" s="64" t="s">
        <v>354</v>
      </c>
      <c r="BD311" s="64" t="s">
        <v>354</v>
      </c>
      <c r="BE311" s="64"/>
      <c r="BF311" s="67"/>
      <c r="BG311" s="68" t="s">
        <v>354</v>
      </c>
      <c r="BH311" s="68"/>
      <c r="BI311" s="68"/>
      <c r="BJ311" s="38"/>
      <c r="BK311" s="64"/>
      <c r="BL311" s="64"/>
      <c r="BM311" s="64"/>
      <c r="BN311" s="64"/>
      <c r="BO311" s="69"/>
      <c r="BP311" s="71" t="s">
        <v>354</v>
      </c>
      <c r="BQ311" s="66"/>
      <c r="BR311" s="64"/>
      <c r="BS311" s="64" t="s">
        <v>354</v>
      </c>
      <c r="BT311" s="64" t="s">
        <v>354</v>
      </c>
      <c r="BU311" s="64"/>
      <c r="BV311" s="64"/>
      <c r="BW311" s="64" t="s">
        <v>354</v>
      </c>
      <c r="BX311" s="64"/>
      <c r="BY311" s="64"/>
      <c r="BZ311" s="67"/>
      <c r="CA311" s="68" t="s">
        <v>354</v>
      </c>
      <c r="CB311" s="68"/>
      <c r="CC311" s="68"/>
      <c r="CD311" s="38"/>
      <c r="CE311" s="64"/>
      <c r="CF311" s="64"/>
      <c r="CG311" s="64"/>
      <c r="CH311" s="64"/>
      <c r="CI311" s="69"/>
      <c r="CJ311" s="71"/>
      <c r="CK311" s="66"/>
      <c r="CL311" s="64"/>
      <c r="CM311" s="64" t="s">
        <v>354</v>
      </c>
      <c r="CN311" s="64" t="s">
        <v>354</v>
      </c>
      <c r="CO311" s="64"/>
      <c r="CP311" s="64"/>
      <c r="CQ311" s="64" t="s">
        <v>354</v>
      </c>
      <c r="CR311" s="64"/>
      <c r="CS311" s="64"/>
      <c r="CT311" s="67"/>
      <c r="CU311" s="68" t="s">
        <v>354</v>
      </c>
      <c r="CV311" s="38"/>
      <c r="CW311" s="38"/>
      <c r="CX311" s="38"/>
      <c r="CY311" s="64"/>
      <c r="CZ311" s="64"/>
      <c r="DA311" s="64"/>
      <c r="DB311" s="69"/>
      <c r="DC311" s="71"/>
      <c r="DD311" s="66"/>
      <c r="DE311" s="64"/>
      <c r="DF311" s="70"/>
      <c r="DG311" s="64"/>
      <c r="DH311" s="64"/>
      <c r="DI311" s="64"/>
      <c r="DJ311" s="64" t="s">
        <v>354</v>
      </c>
      <c r="DK311" s="64" t="s">
        <v>354</v>
      </c>
      <c r="DL311" s="64"/>
      <c r="DM311" s="67"/>
      <c r="DN311" s="68"/>
      <c r="DO311" s="38"/>
      <c r="DP311" s="38"/>
      <c r="DQ311" s="38"/>
      <c r="DR311" s="38"/>
      <c r="DS311" s="37"/>
      <c r="DT311" s="79"/>
      <c r="DU311" s="79"/>
      <c r="DV311" s="79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 t="s">
        <v>354</v>
      </c>
      <c r="EJ311" s="38"/>
      <c r="EK311" s="38"/>
      <c r="EL311" s="38"/>
      <c r="EM311" s="64"/>
      <c r="EN311" s="64"/>
      <c r="EO311" s="64"/>
      <c r="EP311" s="69"/>
      <c r="EQ311" s="71" t="s">
        <v>354</v>
      </c>
      <c r="ER311" s="66" t="s">
        <v>354</v>
      </c>
      <c r="ES311" s="64" t="s">
        <v>354</v>
      </c>
      <c r="ET311" s="70"/>
      <c r="EU311" s="64"/>
      <c r="EV311" s="64"/>
      <c r="EW311" s="64" t="s">
        <v>354</v>
      </c>
      <c r="EX311" s="64" t="s">
        <v>354</v>
      </c>
      <c r="EY311" s="64" t="s">
        <v>354</v>
      </c>
      <c r="EZ311" s="64" t="s">
        <v>354</v>
      </c>
      <c r="FA311" s="67"/>
      <c r="FB311" s="68" t="s">
        <v>354</v>
      </c>
      <c r="FC311" s="68" t="s">
        <v>354</v>
      </c>
      <c r="FD311" s="38"/>
      <c r="FE311" s="38"/>
      <c r="FF311" s="38"/>
      <c r="FG311" s="64"/>
      <c r="FH311" s="64"/>
      <c r="FI311" s="64"/>
      <c r="FJ311" s="64"/>
      <c r="FK311" s="69"/>
      <c r="FL311" s="71"/>
      <c r="FM311" s="66"/>
      <c r="FN311" s="64"/>
      <c r="FO311" s="70"/>
      <c r="FP311" s="64"/>
      <c r="FQ311" s="64"/>
      <c r="FR311" s="64"/>
      <c r="FS311" s="64"/>
      <c r="FT311" s="64"/>
      <c r="FU311" s="64"/>
      <c r="FV311" s="67"/>
      <c r="FW311" s="68"/>
      <c r="FX311" s="68"/>
      <c r="FY311" s="68"/>
      <c r="FZ311" s="38"/>
      <c r="GA311" s="64"/>
      <c r="GB311" s="64"/>
      <c r="GC311" s="64"/>
      <c r="GD311" s="64"/>
      <c r="GE311" s="69"/>
      <c r="GF311" s="71" t="s">
        <v>354</v>
      </c>
      <c r="GG311" s="66"/>
      <c r="GH311" s="64"/>
      <c r="GI311" s="64" t="s">
        <v>354</v>
      </c>
      <c r="GJ311" s="64" t="s">
        <v>354</v>
      </c>
      <c r="GK311" s="64"/>
      <c r="GL311" s="64"/>
      <c r="GM311" s="64" t="s">
        <v>354</v>
      </c>
      <c r="GN311" s="64"/>
      <c r="GO311" s="64"/>
      <c r="GP311" s="67"/>
      <c r="GQ311" s="68" t="s">
        <v>354</v>
      </c>
      <c r="GR311" s="68"/>
      <c r="GS311" s="68"/>
      <c r="GT311" s="38"/>
      <c r="GU311" s="64"/>
      <c r="GV311" s="64"/>
      <c r="GW311" s="64"/>
      <c r="GX311" s="64"/>
      <c r="GY311" s="69"/>
      <c r="GZ311" s="71"/>
      <c r="HA311" s="66"/>
      <c r="HB311" s="64"/>
      <c r="HC311" s="70"/>
      <c r="HD311" s="64"/>
      <c r="HE311" s="64"/>
      <c r="HF311" s="64"/>
      <c r="HG311" s="64"/>
      <c r="HH311" s="64"/>
      <c r="HI311" s="64"/>
      <c r="HJ311" s="67"/>
      <c r="HK311" s="6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4"/>
      <c r="IJ311" s="64"/>
      <c r="IK311" s="64"/>
      <c r="IL311" s="64"/>
      <c r="IM311" s="69"/>
      <c r="IN311" s="71"/>
      <c r="IO311" s="66"/>
      <c r="IP311" s="64"/>
      <c r="IQ311" s="70"/>
      <c r="IR311" s="64"/>
      <c r="IS311" s="64"/>
      <c r="IT311" s="64"/>
      <c r="IU311" s="64" t="s">
        <v>354</v>
      </c>
      <c r="IV311" s="64"/>
      <c r="IW311" s="64"/>
      <c r="IX311" s="67"/>
      <c r="IY311" s="68"/>
      <c r="IZ311" s="38"/>
      <c r="JA311" s="38"/>
      <c r="JB311" s="38"/>
      <c r="JC311" s="64"/>
      <c r="JD311" s="64" t="s">
        <v>354</v>
      </c>
      <c r="JE311" s="64"/>
      <c r="JF311" s="64"/>
      <c r="JG311" s="69"/>
      <c r="JH311" s="71"/>
      <c r="JI311" s="66"/>
      <c r="JJ311" s="64"/>
      <c r="JK311" s="70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86" t="s">
        <v>354</v>
      </c>
      <c r="JX311" s="86" t="s">
        <v>354</v>
      </c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86"/>
      <c r="NT311" s="86" t="s">
        <v>354</v>
      </c>
      <c r="NU311" s="86" t="s">
        <v>354</v>
      </c>
      <c r="NV311" s="86"/>
      <c r="NW311" s="57"/>
      <c r="NX311" s="90"/>
      <c r="NY311" s="86" t="s">
        <v>354</v>
      </c>
      <c r="NZ311" s="86"/>
      <c r="OA311" s="86" t="s">
        <v>354</v>
      </c>
      <c r="OB311" s="86" t="s">
        <v>354</v>
      </c>
      <c r="OC311" s="86"/>
      <c r="OD311" s="86"/>
      <c r="OE311" s="86" t="s">
        <v>354</v>
      </c>
      <c r="OF311" s="86" t="s">
        <v>354</v>
      </c>
      <c r="OG311" s="86"/>
      <c r="OH311" s="88"/>
      <c r="OI311" s="89" t="s">
        <v>354</v>
      </c>
      <c r="OJ311" s="38"/>
      <c r="OK311" s="38"/>
      <c r="OL311" s="38"/>
      <c r="OM311" s="64"/>
      <c r="ON311" s="64"/>
      <c r="OO311" s="64" t="s">
        <v>354</v>
      </c>
      <c r="OP311" s="64"/>
      <c r="OQ311" s="69"/>
      <c r="OR311" s="71"/>
      <c r="OS311" s="66"/>
      <c r="OT311" s="64"/>
      <c r="OU311" s="70" t="s">
        <v>354</v>
      </c>
      <c r="OV311" s="64" t="s">
        <v>354</v>
      </c>
      <c r="OW311" s="64"/>
      <c r="OX311" s="64"/>
      <c r="OY311" s="64" t="s">
        <v>354</v>
      </c>
      <c r="OZ311" s="64" t="s">
        <v>354</v>
      </c>
      <c r="PA311" s="64"/>
      <c r="PB311" s="67"/>
      <c r="PC311" s="68" t="s">
        <v>354</v>
      </c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64"/>
      <c r="QV311" s="64"/>
      <c r="QW311" s="86" t="s">
        <v>354</v>
      </c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61"/>
      <c r="RP311" s="57"/>
      <c r="RQ311" s="57"/>
      <c r="RR311" s="57"/>
      <c r="RS311" s="57"/>
      <c r="RT311" s="57"/>
      <c r="RU311" s="57" t="s">
        <v>354</v>
      </c>
      <c r="RV311" s="57"/>
      <c r="RW311" s="57"/>
      <c r="RX311" s="57"/>
      <c r="RY311" s="57"/>
      <c r="RZ311" s="57"/>
      <c r="SA311" s="57"/>
      <c r="SB311" s="57"/>
      <c r="SC311" s="57"/>
      <c r="SD311" s="57"/>
      <c r="SE311" s="57"/>
      <c r="SF311" s="57"/>
      <c r="SG311" s="57"/>
      <c r="SH311" s="57"/>
      <c r="SI311" s="57" t="s">
        <v>354</v>
      </c>
      <c r="SJ311" s="57" t="s">
        <v>354</v>
      </c>
      <c r="SK311" s="38"/>
      <c r="SL311" s="38"/>
      <c r="SM311" s="37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8"/>
      <c r="TD311" s="38"/>
      <c r="TE311" s="38"/>
      <c r="TF311" s="38"/>
      <c r="TG311" s="37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8"/>
      <c r="TX311" s="38"/>
      <c r="TY311" s="38"/>
      <c r="TZ311" s="38"/>
      <c r="UA311" s="37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8"/>
      <c r="UR311" s="38"/>
      <c r="US311" s="38"/>
      <c r="UT311" s="38"/>
      <c r="UU311" s="37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8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37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37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37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1043"/>
        <v/>
      </c>
      <c r="AGK311" s="85" t="str">
        <f t="shared" si="1044"/>
        <v/>
      </c>
      <c r="AGL311" s="85">
        <f t="shared" si="1045"/>
        <v>3</v>
      </c>
      <c r="AGP311" s="36" t="str">
        <f t="shared" si="1056"/>
        <v/>
      </c>
      <c r="AGQ311" s="36" t="str">
        <f t="shared" si="1046"/>
        <v/>
      </c>
      <c r="AGR311" s="39">
        <f t="shared" si="1057"/>
        <v>23</v>
      </c>
      <c r="AGS311" s="36" t="str">
        <f t="shared" si="1058"/>
        <v/>
      </c>
      <c r="AGT311" s="36" t="str">
        <f t="shared" si="1047"/>
        <v/>
      </c>
      <c r="AGU311" s="39">
        <f t="shared" si="1059"/>
        <v>14</v>
      </c>
      <c r="AGV311" s="36" t="str">
        <f t="shared" si="1060"/>
        <v/>
      </c>
      <c r="AGW311" s="36" t="str">
        <f t="shared" si="1048"/>
        <v/>
      </c>
      <c r="AGX311" s="39">
        <f t="shared" si="1061"/>
        <v>7</v>
      </c>
      <c r="AGY311" s="36" t="str">
        <f t="shared" si="1062"/>
        <v/>
      </c>
      <c r="AGZ311" s="36" t="str">
        <f t="shared" si="1049"/>
        <v/>
      </c>
      <c r="AHA311" s="39">
        <f t="shared" si="1063"/>
        <v>2</v>
      </c>
      <c r="AHB311" s="36" t="str">
        <f t="shared" si="1064"/>
        <v/>
      </c>
      <c r="AHC311" s="36" t="str">
        <f t="shared" si="1050"/>
        <v/>
      </c>
      <c r="AHD311" s="39">
        <f t="shared" si="1065"/>
        <v>14</v>
      </c>
      <c r="AHE311" s="36" t="str">
        <f t="shared" si="1066"/>
        <v/>
      </c>
      <c r="AHF311" s="36" t="str">
        <f t="shared" si="1051"/>
        <v/>
      </c>
      <c r="AHG311" s="39">
        <f t="shared" si="1067"/>
        <v>2</v>
      </c>
      <c r="AHH311" s="36" t="str">
        <f t="shared" si="1068"/>
        <v/>
      </c>
      <c r="AHI311" s="36" t="str">
        <f t="shared" si="1052"/>
        <v/>
      </c>
      <c r="AHJ311" s="39" t="str">
        <f t="shared" si="1069"/>
        <v/>
      </c>
      <c r="AHK311" s="36" t="str">
        <f t="shared" si="1070"/>
        <v/>
      </c>
      <c r="AHL311" s="36" t="str">
        <f t="shared" si="1053"/>
        <v/>
      </c>
      <c r="AHM311" s="39" t="str">
        <f t="shared" si="1071"/>
        <v/>
      </c>
      <c r="AHN311" s="36" t="str">
        <f t="shared" si="1072"/>
        <v/>
      </c>
      <c r="AHO311" s="36" t="str">
        <f t="shared" si="1054"/>
        <v/>
      </c>
      <c r="AHP311" s="39" t="str">
        <f t="shared" si="1073"/>
        <v/>
      </c>
      <c r="AHQ311" s="36" t="str">
        <f t="shared" si="1074"/>
        <v/>
      </c>
      <c r="AHR311" s="36" t="str">
        <f t="shared" si="1055"/>
        <v/>
      </c>
      <c r="AHS311" s="39" t="str">
        <f t="shared" si="1075"/>
        <v/>
      </c>
    </row>
    <row r="312" spans="1:922" s="5" customFormat="1" ht="16.5" outlineLevel="1" x14ac:dyDescent="0.25">
      <c r="A312" s="35">
        <f t="shared" si="1076"/>
        <v>4</v>
      </c>
      <c r="B312" s="48" t="s">
        <v>181</v>
      </c>
      <c r="C312" s="37"/>
      <c r="D312" s="35"/>
      <c r="E312" s="35"/>
      <c r="F312" s="35"/>
      <c r="G312" s="57"/>
      <c r="H312" s="57" t="s">
        <v>363</v>
      </c>
      <c r="I312" s="57" t="s">
        <v>363</v>
      </c>
      <c r="J312" s="57"/>
      <c r="K312" s="57" t="s">
        <v>363</v>
      </c>
      <c r="L312" s="57" t="s">
        <v>363</v>
      </c>
      <c r="M312" s="57" t="s">
        <v>363</v>
      </c>
      <c r="N312" s="57"/>
      <c r="O312" s="57" t="s">
        <v>363</v>
      </c>
      <c r="P312" s="57" t="s">
        <v>363</v>
      </c>
      <c r="Q312" s="57" t="s">
        <v>363</v>
      </c>
      <c r="R312" s="57"/>
      <c r="S312" s="57" t="s">
        <v>363</v>
      </c>
      <c r="T312" s="38"/>
      <c r="U312" s="38"/>
      <c r="V312" s="38"/>
      <c r="W312" s="64" t="s">
        <v>355</v>
      </c>
      <c r="X312" s="64"/>
      <c r="Y312" s="64"/>
      <c r="Z312" s="69"/>
      <c r="AA312" s="65"/>
      <c r="AB312" s="64"/>
      <c r="AC312" s="64"/>
      <c r="AD312" s="64" t="s">
        <v>355</v>
      </c>
      <c r="AE312" s="64" t="s">
        <v>355</v>
      </c>
      <c r="AF312" s="66" t="s">
        <v>355</v>
      </c>
      <c r="AG312" s="64" t="s">
        <v>355</v>
      </c>
      <c r="AH312" s="64" t="s">
        <v>355</v>
      </c>
      <c r="AI312" s="64" t="s">
        <v>355</v>
      </c>
      <c r="AJ312" s="64" t="s">
        <v>355</v>
      </c>
      <c r="AK312" s="67"/>
      <c r="AL312" s="72" t="s">
        <v>355</v>
      </c>
      <c r="AM312" s="38"/>
      <c r="AN312" s="38"/>
      <c r="AO312" s="38"/>
      <c r="AP312" s="38"/>
      <c r="AQ312" s="64"/>
      <c r="AR312" s="64" t="s">
        <v>355</v>
      </c>
      <c r="AS312" s="64"/>
      <c r="AT312" s="64"/>
      <c r="AU312" s="69"/>
      <c r="AV312" s="65"/>
      <c r="AW312" s="64"/>
      <c r="AX312" s="64"/>
      <c r="AY312" s="64" t="s">
        <v>355</v>
      </c>
      <c r="AZ312" s="64" t="s">
        <v>355</v>
      </c>
      <c r="BA312" s="66" t="s">
        <v>355</v>
      </c>
      <c r="BB312" s="64" t="s">
        <v>355</v>
      </c>
      <c r="BC312" s="64" t="s">
        <v>355</v>
      </c>
      <c r="BD312" s="64" t="s">
        <v>355</v>
      </c>
      <c r="BE312" s="64" t="s">
        <v>355</v>
      </c>
      <c r="BF312" s="67"/>
      <c r="BG312" s="72" t="s">
        <v>355</v>
      </c>
      <c r="BH312" s="72"/>
      <c r="BI312" s="72"/>
      <c r="BJ312" s="38"/>
      <c r="BK312" s="64"/>
      <c r="BL312" s="64"/>
      <c r="BM312" s="64"/>
      <c r="BN312" s="64"/>
      <c r="BO312" s="69"/>
      <c r="BP312" s="71" t="s">
        <v>355</v>
      </c>
      <c r="BQ312" s="64"/>
      <c r="BR312" s="64"/>
      <c r="BS312" s="64" t="s">
        <v>355</v>
      </c>
      <c r="BT312" s="64" t="s">
        <v>355</v>
      </c>
      <c r="BU312" s="66" t="s">
        <v>355</v>
      </c>
      <c r="BV312" s="64"/>
      <c r="BW312" s="64" t="s">
        <v>355</v>
      </c>
      <c r="BX312" s="64"/>
      <c r="BY312" s="64"/>
      <c r="BZ312" s="67"/>
      <c r="CA312" s="72" t="s">
        <v>355</v>
      </c>
      <c r="CB312" s="72"/>
      <c r="CC312" s="72"/>
      <c r="CD312" s="38"/>
      <c r="CE312" s="64"/>
      <c r="CF312" s="64"/>
      <c r="CG312" s="64"/>
      <c r="CH312" s="64"/>
      <c r="CI312" s="69" t="s">
        <v>355</v>
      </c>
      <c r="CJ312" s="71" t="s">
        <v>355</v>
      </c>
      <c r="CK312" s="64"/>
      <c r="CL312" s="64"/>
      <c r="CM312" s="64" t="s">
        <v>355</v>
      </c>
      <c r="CN312" s="64" t="s">
        <v>355</v>
      </c>
      <c r="CO312" s="66" t="s">
        <v>355</v>
      </c>
      <c r="CP312" s="64"/>
      <c r="CQ312" s="64" t="s">
        <v>355</v>
      </c>
      <c r="CR312" s="64"/>
      <c r="CS312" s="64"/>
      <c r="CT312" s="67"/>
      <c r="CU312" s="72" t="s">
        <v>355</v>
      </c>
      <c r="CV312" s="38"/>
      <c r="CW312" s="38"/>
      <c r="CX312" s="38"/>
      <c r="CY312" s="64" t="s">
        <v>355</v>
      </c>
      <c r="CZ312" s="64" t="s">
        <v>355</v>
      </c>
      <c r="DA312" s="64"/>
      <c r="DB312" s="69"/>
      <c r="DC312" s="78" t="s">
        <v>355</v>
      </c>
      <c r="DD312" s="64" t="s">
        <v>355</v>
      </c>
      <c r="DE312" s="64"/>
      <c r="DF312" s="64" t="s">
        <v>355</v>
      </c>
      <c r="DG312" s="64" t="s">
        <v>355</v>
      </c>
      <c r="DH312" s="66" t="s">
        <v>355</v>
      </c>
      <c r="DI312" s="64" t="s">
        <v>355</v>
      </c>
      <c r="DJ312" s="64"/>
      <c r="DK312" s="64"/>
      <c r="DL312" s="64"/>
      <c r="DM312" s="67"/>
      <c r="DN312" s="72"/>
      <c r="DO312" s="38"/>
      <c r="DP312" s="38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64"/>
      <c r="EN312" s="64"/>
      <c r="EO312" s="64"/>
      <c r="EP312" s="69"/>
      <c r="EQ312" s="78"/>
      <c r="ER312" s="64"/>
      <c r="ES312" s="64"/>
      <c r="ET312" s="64"/>
      <c r="EU312" s="64"/>
      <c r="EV312" s="66"/>
      <c r="EW312" s="64" t="s">
        <v>363</v>
      </c>
      <c r="EX312" s="64"/>
      <c r="EY312" s="64"/>
      <c r="EZ312" s="64"/>
      <c r="FA312" s="67"/>
      <c r="FB312" s="72"/>
      <c r="FC312" s="72"/>
      <c r="FD312" s="38"/>
      <c r="FE312" s="38"/>
      <c r="FF312" s="38"/>
      <c r="FG312" s="64"/>
      <c r="FH312" s="64"/>
      <c r="FI312" s="64"/>
      <c r="FJ312" s="64"/>
      <c r="FK312" s="69"/>
      <c r="FL312" s="78"/>
      <c r="FM312" s="64"/>
      <c r="FN312" s="64"/>
      <c r="FO312" s="64"/>
      <c r="FP312" s="64"/>
      <c r="FQ312" s="66"/>
      <c r="FR312" s="64"/>
      <c r="FS312" s="64"/>
      <c r="FT312" s="64"/>
      <c r="FU312" s="64"/>
      <c r="FV312" s="67"/>
      <c r="FW312" s="72"/>
      <c r="FX312" s="72"/>
      <c r="FY312" s="72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64"/>
      <c r="GV312" s="64"/>
      <c r="GW312" s="64"/>
      <c r="GX312" s="64"/>
      <c r="GY312" s="69"/>
      <c r="GZ312" s="78"/>
      <c r="HA312" s="64"/>
      <c r="HB312" s="64"/>
      <c r="HC312" s="64"/>
      <c r="HD312" s="64" t="s">
        <v>355</v>
      </c>
      <c r="HE312" s="66" t="s">
        <v>355</v>
      </c>
      <c r="HF312" s="64" t="s">
        <v>355</v>
      </c>
      <c r="HG312" s="64" t="s">
        <v>355</v>
      </c>
      <c r="HH312" s="64" t="s">
        <v>355</v>
      </c>
      <c r="HI312" s="64" t="s">
        <v>355</v>
      </c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64"/>
      <c r="IJ312" s="64"/>
      <c r="IK312" s="64"/>
      <c r="IL312" s="64"/>
      <c r="IM312" s="69"/>
      <c r="IN312" s="78"/>
      <c r="IO312" s="64"/>
      <c r="IP312" s="64"/>
      <c r="IQ312" s="64"/>
      <c r="IR312" s="64"/>
      <c r="IS312" s="66"/>
      <c r="IT312" s="64"/>
      <c r="IU312" s="64"/>
      <c r="IV312" s="64"/>
      <c r="IW312" s="64"/>
      <c r="IX312" s="67"/>
      <c r="IY312" s="72"/>
      <c r="IZ312" s="38"/>
      <c r="JA312" s="38"/>
      <c r="JB312" s="38"/>
      <c r="JC312" s="64"/>
      <c r="JD312" s="64"/>
      <c r="JE312" s="64" t="s">
        <v>354</v>
      </c>
      <c r="JF312" s="64"/>
      <c r="JG312" s="69"/>
      <c r="JH312" s="78"/>
      <c r="JI312" s="64"/>
      <c r="JJ312" s="64"/>
      <c r="JK312" s="64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86"/>
      <c r="JX312" s="86" t="s">
        <v>354</v>
      </c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86"/>
      <c r="NT312" s="86" t="s">
        <v>354</v>
      </c>
      <c r="NU312" s="86" t="s">
        <v>354</v>
      </c>
      <c r="NV312" s="86"/>
      <c r="NW312" s="57"/>
      <c r="NX312" s="91"/>
      <c r="NY312" s="86" t="s">
        <v>354</v>
      </c>
      <c r="NZ312" s="86"/>
      <c r="OA312" s="86" t="s">
        <v>354</v>
      </c>
      <c r="OB312" s="86" t="s">
        <v>354</v>
      </c>
      <c r="OC312" s="86"/>
      <c r="OD312" s="86"/>
      <c r="OE312" s="86" t="s">
        <v>354</v>
      </c>
      <c r="OF312" s="86" t="s">
        <v>354</v>
      </c>
      <c r="OG312" s="86"/>
      <c r="OH312" s="88"/>
      <c r="OI312" s="92" t="s">
        <v>354</v>
      </c>
      <c r="OJ312" s="38"/>
      <c r="OK312" s="38"/>
      <c r="OL312" s="38"/>
      <c r="OM312" s="64"/>
      <c r="ON312" s="64"/>
      <c r="OO312" s="64"/>
      <c r="OP312" s="64"/>
      <c r="OQ312" s="69"/>
      <c r="OR312" s="78"/>
      <c r="OS312" s="64"/>
      <c r="OT312" s="64"/>
      <c r="OU312" s="64"/>
      <c r="OV312" s="64"/>
      <c r="OW312" s="66"/>
      <c r="OX312" s="64"/>
      <c r="OY312" s="64"/>
      <c r="OZ312" s="64"/>
      <c r="PA312" s="64"/>
      <c r="PB312" s="67"/>
      <c r="PC312" s="72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64"/>
      <c r="QV312" s="64"/>
      <c r="QW312" s="64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61"/>
      <c r="RP312" s="57"/>
      <c r="RQ312" s="57"/>
      <c r="RR312" s="57"/>
      <c r="RS312" s="57"/>
      <c r="RT312" s="57"/>
      <c r="RU312" s="57"/>
      <c r="RV312" s="57"/>
      <c r="RW312" s="57"/>
      <c r="RX312" s="57"/>
      <c r="RY312" s="57"/>
      <c r="RZ312" s="57"/>
      <c r="SA312" s="57"/>
      <c r="SB312" s="57"/>
      <c r="SC312" s="57"/>
      <c r="SD312" s="57"/>
      <c r="SE312" s="57"/>
      <c r="SF312" s="57"/>
      <c r="SG312" s="57"/>
      <c r="SH312" s="57"/>
      <c r="SI312" s="57" t="s">
        <v>354</v>
      </c>
      <c r="SJ312" s="57" t="s">
        <v>354</v>
      </c>
      <c r="SK312" s="38"/>
      <c r="SL312" s="38"/>
      <c r="SM312" s="37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7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7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7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7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7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7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37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7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7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7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7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7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7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7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7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7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7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J312" s="85" t="str">
        <f t="shared" si="1043"/>
        <v/>
      </c>
      <c r="AGK312" s="85" t="str">
        <f t="shared" si="1044"/>
        <v/>
      </c>
      <c r="AGL312" s="85">
        <f t="shared" si="1045"/>
        <v>2</v>
      </c>
      <c r="AGP312" s="36">
        <f t="shared" si="1056"/>
        <v>9</v>
      </c>
      <c r="AGQ312" s="36">
        <f t="shared" si="1046"/>
        <v>29</v>
      </c>
      <c r="AGR312" s="39" t="str">
        <f t="shared" si="1057"/>
        <v/>
      </c>
      <c r="AGS312" s="36">
        <f t="shared" si="1058"/>
        <v>1</v>
      </c>
      <c r="AGT312" s="36">
        <f t="shared" si="1047"/>
        <v>10</v>
      </c>
      <c r="AGU312" s="39" t="str">
        <f t="shared" si="1059"/>
        <v/>
      </c>
      <c r="AGV312" s="36" t="str">
        <f t="shared" si="1060"/>
        <v/>
      </c>
      <c r="AGW312" s="36">
        <f t="shared" si="1048"/>
        <v>6</v>
      </c>
      <c r="AGX312" s="39">
        <f t="shared" si="1061"/>
        <v>1</v>
      </c>
      <c r="AGY312" s="36" t="str">
        <f t="shared" si="1062"/>
        <v/>
      </c>
      <c r="AGZ312" s="36" t="str">
        <f t="shared" si="1049"/>
        <v/>
      </c>
      <c r="AHA312" s="39">
        <f t="shared" si="1063"/>
        <v>1</v>
      </c>
      <c r="AHB312" s="36" t="str">
        <f t="shared" si="1064"/>
        <v/>
      </c>
      <c r="AHC312" s="36" t="str">
        <f t="shared" si="1050"/>
        <v/>
      </c>
      <c r="AHD312" s="39">
        <f t="shared" si="1065"/>
        <v>8</v>
      </c>
      <c r="AHE312" s="36" t="str">
        <f t="shared" si="1066"/>
        <v/>
      </c>
      <c r="AHF312" s="36" t="str">
        <f t="shared" si="1051"/>
        <v/>
      </c>
      <c r="AHG312" s="39" t="str">
        <f t="shared" si="1067"/>
        <v/>
      </c>
      <c r="AHH312" s="36" t="str">
        <f t="shared" si="1068"/>
        <v/>
      </c>
      <c r="AHI312" s="36" t="str">
        <f t="shared" si="1052"/>
        <v/>
      </c>
      <c r="AHJ312" s="39" t="str">
        <f t="shared" si="1069"/>
        <v/>
      </c>
      <c r="AHK312" s="36" t="str">
        <f t="shared" si="1070"/>
        <v/>
      </c>
      <c r="AHL312" s="36" t="str">
        <f t="shared" si="1053"/>
        <v/>
      </c>
      <c r="AHM312" s="39" t="str">
        <f t="shared" si="1071"/>
        <v/>
      </c>
      <c r="AHN312" s="36" t="str">
        <f t="shared" si="1072"/>
        <v/>
      </c>
      <c r="AHO312" s="36" t="str">
        <f t="shared" si="1054"/>
        <v/>
      </c>
      <c r="AHP312" s="39" t="str">
        <f t="shared" si="1073"/>
        <v/>
      </c>
      <c r="AHQ312" s="36" t="str">
        <f t="shared" si="1074"/>
        <v/>
      </c>
      <c r="AHR312" s="36" t="str">
        <f t="shared" si="1055"/>
        <v/>
      </c>
      <c r="AHS312" s="39" t="str">
        <f t="shared" si="1075"/>
        <v/>
      </c>
    </row>
    <row r="313" spans="1:922" s="5" customFormat="1" outlineLevel="1" x14ac:dyDescent="0.25">
      <c r="A313" s="35">
        <f t="shared" si="1076"/>
        <v>5</v>
      </c>
      <c r="B313" s="48" t="s">
        <v>182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 t="s">
        <v>355</v>
      </c>
      <c r="P313" s="57" t="s">
        <v>355</v>
      </c>
      <c r="Q313" s="57"/>
      <c r="R313" s="57"/>
      <c r="S313" s="57"/>
      <c r="T313" s="38"/>
      <c r="U313" s="38"/>
      <c r="V313" s="38"/>
      <c r="W313" s="64" t="s">
        <v>355</v>
      </c>
      <c r="X313" s="64"/>
      <c r="Y313" s="64"/>
      <c r="Z313" s="69"/>
      <c r="AA313" s="71"/>
      <c r="AB313" s="64"/>
      <c r="AC313" s="64"/>
      <c r="AD313" s="64" t="s">
        <v>355</v>
      </c>
      <c r="AE313" s="64" t="s">
        <v>355</v>
      </c>
      <c r="AF313" s="64" t="s">
        <v>355</v>
      </c>
      <c r="AG313" s="64" t="s">
        <v>355</v>
      </c>
      <c r="AH313" s="64" t="s">
        <v>355</v>
      </c>
      <c r="AI313" s="64" t="s">
        <v>355</v>
      </c>
      <c r="AJ313" s="64" t="s">
        <v>355</v>
      </c>
      <c r="AK313" s="64"/>
      <c r="AL313" s="68" t="s">
        <v>355</v>
      </c>
      <c r="AM313" s="38"/>
      <c r="AN313" s="38"/>
      <c r="AO313" s="38"/>
      <c r="AP313" s="38"/>
      <c r="AQ313" s="64"/>
      <c r="AR313" s="64" t="s">
        <v>355</v>
      </c>
      <c r="AS313" s="64"/>
      <c r="AT313" s="64"/>
      <c r="AU313" s="69"/>
      <c r="AV313" s="71"/>
      <c r="AW313" s="64"/>
      <c r="AX313" s="64"/>
      <c r="AY313" s="64" t="s">
        <v>355</v>
      </c>
      <c r="AZ313" s="64" t="s">
        <v>355</v>
      </c>
      <c r="BA313" s="64" t="s">
        <v>355</v>
      </c>
      <c r="BB313" s="64" t="s">
        <v>355</v>
      </c>
      <c r="BC313" s="64" t="s">
        <v>355</v>
      </c>
      <c r="BD313" s="64" t="s">
        <v>355</v>
      </c>
      <c r="BE313" s="64" t="s">
        <v>355</v>
      </c>
      <c r="BF313" s="64"/>
      <c r="BG313" s="68" t="s">
        <v>355</v>
      </c>
      <c r="BH313" s="68"/>
      <c r="BI313" s="68"/>
      <c r="BJ313" s="38"/>
      <c r="BK313" s="64"/>
      <c r="BL313" s="64"/>
      <c r="BM313" s="64"/>
      <c r="BN313" s="64"/>
      <c r="BO313" s="69"/>
      <c r="BP313" s="71" t="s">
        <v>355</v>
      </c>
      <c r="BQ313" s="64"/>
      <c r="BR313" s="64"/>
      <c r="BS313" s="64" t="s">
        <v>355</v>
      </c>
      <c r="BT313" s="64" t="s">
        <v>355</v>
      </c>
      <c r="BU313" s="64" t="s">
        <v>355</v>
      </c>
      <c r="BV313" s="64"/>
      <c r="BW313" s="64" t="s">
        <v>355</v>
      </c>
      <c r="BX313" s="64"/>
      <c r="BY313" s="64"/>
      <c r="BZ313" s="64"/>
      <c r="CA313" s="68" t="s">
        <v>355</v>
      </c>
      <c r="CB313" s="68"/>
      <c r="CC313" s="68"/>
      <c r="CD313" s="38"/>
      <c r="CE313" s="64"/>
      <c r="CF313" s="64"/>
      <c r="CG313" s="64"/>
      <c r="CH313" s="64"/>
      <c r="CI313" s="69" t="s">
        <v>355</v>
      </c>
      <c r="CJ313" s="71" t="s">
        <v>355</v>
      </c>
      <c r="CK313" s="64"/>
      <c r="CL313" s="64"/>
      <c r="CM313" s="64" t="s">
        <v>355</v>
      </c>
      <c r="CN313" s="64" t="s">
        <v>355</v>
      </c>
      <c r="CO313" s="64" t="s">
        <v>355</v>
      </c>
      <c r="CP313" s="64"/>
      <c r="CQ313" s="64" t="s">
        <v>355</v>
      </c>
      <c r="CR313" s="64"/>
      <c r="CS313" s="64"/>
      <c r="CT313" s="64"/>
      <c r="CU313" s="68" t="s">
        <v>355</v>
      </c>
      <c r="CV313" s="38"/>
      <c r="CW313" s="38"/>
      <c r="CX313" s="38"/>
      <c r="CY313" s="64" t="s">
        <v>355</v>
      </c>
      <c r="CZ313" s="64" t="s">
        <v>355</v>
      </c>
      <c r="DA313" s="64"/>
      <c r="DB313" s="69"/>
      <c r="DC313" s="71" t="s">
        <v>355</v>
      </c>
      <c r="DD313" s="64" t="s">
        <v>355</v>
      </c>
      <c r="DE313" s="64"/>
      <c r="DF313" s="64" t="s">
        <v>355</v>
      </c>
      <c r="DG313" s="64" t="s">
        <v>355</v>
      </c>
      <c r="DH313" s="64" t="s">
        <v>355</v>
      </c>
      <c r="DI313" s="64" t="s">
        <v>355</v>
      </c>
      <c r="DJ313" s="64" t="s">
        <v>355</v>
      </c>
      <c r="DK313" s="64" t="s">
        <v>355</v>
      </c>
      <c r="DL313" s="64" t="s">
        <v>355</v>
      </c>
      <c r="DM313" s="64"/>
      <c r="DN313" s="68" t="s">
        <v>355</v>
      </c>
      <c r="DO313" s="38"/>
      <c r="DP313" s="38"/>
      <c r="DQ313" s="38"/>
      <c r="DR313" s="38"/>
      <c r="DS313" s="37"/>
      <c r="DT313" s="64" t="s">
        <v>363</v>
      </c>
      <c r="DU313" s="64" t="s">
        <v>363</v>
      </c>
      <c r="DV313" s="64"/>
      <c r="DW313" s="69" t="s">
        <v>363</v>
      </c>
      <c r="DX313" s="71" t="s">
        <v>363</v>
      </c>
      <c r="DY313" s="64" t="s">
        <v>363</v>
      </c>
      <c r="DZ313" s="64" t="s">
        <v>363</v>
      </c>
      <c r="EA313" s="64"/>
      <c r="EB313" s="64" t="s">
        <v>363</v>
      </c>
      <c r="EC313" s="64" t="s">
        <v>363</v>
      </c>
      <c r="ED313" s="64" t="s">
        <v>363</v>
      </c>
      <c r="EE313" s="64" t="s">
        <v>363</v>
      </c>
      <c r="EF313" s="64" t="s">
        <v>363</v>
      </c>
      <c r="EG313" s="64" t="s">
        <v>363</v>
      </c>
      <c r="EH313" s="64"/>
      <c r="EI313" s="68" t="s">
        <v>363</v>
      </c>
      <c r="EJ313" s="68" t="s">
        <v>363</v>
      </c>
      <c r="EK313" s="38"/>
      <c r="EL313" s="38"/>
      <c r="EM313" s="64" t="s">
        <v>363</v>
      </c>
      <c r="EN313" s="64" t="s">
        <v>363</v>
      </c>
      <c r="EO313" s="64"/>
      <c r="EP313" s="69"/>
      <c r="EQ313" s="71" t="s">
        <v>363</v>
      </c>
      <c r="ER313" s="64" t="s">
        <v>363</v>
      </c>
      <c r="ES313" s="64" t="s">
        <v>363</v>
      </c>
      <c r="ET313" s="64" t="s">
        <v>363</v>
      </c>
      <c r="EU313" s="64" t="s">
        <v>363</v>
      </c>
      <c r="EV313" s="64" t="s">
        <v>363</v>
      </c>
      <c r="EW313" s="64" t="s">
        <v>363</v>
      </c>
      <c r="EX313" s="64" t="s">
        <v>363</v>
      </c>
      <c r="EY313" s="64" t="s">
        <v>363</v>
      </c>
      <c r="EZ313" s="64" t="s">
        <v>363</v>
      </c>
      <c r="FA313" s="64"/>
      <c r="FB313" s="68" t="s">
        <v>363</v>
      </c>
      <c r="FC313" s="68" t="s">
        <v>363</v>
      </c>
      <c r="FD313" s="38"/>
      <c r="FE313" s="38"/>
      <c r="FF313" s="38"/>
      <c r="FG313" s="64"/>
      <c r="FH313" s="64"/>
      <c r="FI313" s="64"/>
      <c r="FJ313" s="64"/>
      <c r="FK313" s="69"/>
      <c r="FL313" s="71"/>
      <c r="FM313" s="64"/>
      <c r="FN313" s="64"/>
      <c r="FO313" s="64"/>
      <c r="FP313" s="64" t="s">
        <v>355</v>
      </c>
      <c r="FQ313" s="64" t="s">
        <v>355</v>
      </c>
      <c r="FR313" s="64" t="s">
        <v>355</v>
      </c>
      <c r="FS313" s="64" t="s">
        <v>355</v>
      </c>
      <c r="FT313" s="64" t="s">
        <v>355</v>
      </c>
      <c r="FU313" s="64" t="s">
        <v>355</v>
      </c>
      <c r="FV313" s="64"/>
      <c r="FW313" s="68" t="s">
        <v>355</v>
      </c>
      <c r="FX313" s="68"/>
      <c r="FY313" s="6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64"/>
      <c r="GV313" s="64" t="s">
        <v>355</v>
      </c>
      <c r="GW313" s="64" t="s">
        <v>355</v>
      </c>
      <c r="GX313" s="64"/>
      <c r="GY313" s="69" t="s">
        <v>375</v>
      </c>
      <c r="GZ313" s="71" t="s">
        <v>355</v>
      </c>
      <c r="HA313" s="64" t="s">
        <v>355</v>
      </c>
      <c r="HB313" s="64"/>
      <c r="HC313" s="64"/>
      <c r="HD313" s="64" t="s">
        <v>355</v>
      </c>
      <c r="HE313" s="64" t="s">
        <v>355</v>
      </c>
      <c r="HF313" s="64" t="s">
        <v>355</v>
      </c>
      <c r="HG313" s="64" t="s">
        <v>355</v>
      </c>
      <c r="HH313" s="64" t="s">
        <v>355</v>
      </c>
      <c r="HI313" s="64" t="s">
        <v>355</v>
      </c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4"/>
      <c r="IJ313" s="64" t="s">
        <v>354</v>
      </c>
      <c r="IK313" s="64" t="s">
        <v>354</v>
      </c>
      <c r="IL313" s="64"/>
      <c r="IM313" s="69"/>
      <c r="IN313" s="71" t="s">
        <v>354</v>
      </c>
      <c r="IO313" s="64" t="s">
        <v>354</v>
      </c>
      <c r="IP313" s="64"/>
      <c r="IQ313" s="64"/>
      <c r="IR313" s="64"/>
      <c r="IS313" s="64"/>
      <c r="IT313" s="64"/>
      <c r="IU313" s="64"/>
      <c r="IV313" s="64"/>
      <c r="IW313" s="64"/>
      <c r="IX313" s="64"/>
      <c r="IY313" s="6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86"/>
      <c r="JX313" s="86" t="s">
        <v>354</v>
      </c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86"/>
      <c r="NT313" s="86"/>
      <c r="NU313" s="86"/>
      <c r="NV313" s="86"/>
      <c r="NW313" s="57"/>
      <c r="NX313" s="90"/>
      <c r="NY313" s="86"/>
      <c r="NZ313" s="86"/>
      <c r="OA313" s="86" t="s">
        <v>354</v>
      </c>
      <c r="OB313" s="86"/>
      <c r="OC313" s="86"/>
      <c r="OD313" s="86"/>
      <c r="OE313" s="86" t="s">
        <v>354</v>
      </c>
      <c r="OF313" s="86" t="s">
        <v>354</v>
      </c>
      <c r="OG313" s="86"/>
      <c r="OH313" s="86"/>
      <c r="OI313" s="89" t="s">
        <v>354</v>
      </c>
      <c r="OJ313" s="38"/>
      <c r="OK313" s="38"/>
      <c r="OL313" s="38"/>
      <c r="OM313" s="64"/>
      <c r="ON313" s="64"/>
      <c r="OO313" s="64" t="s">
        <v>354</v>
      </c>
      <c r="OP313" s="64"/>
      <c r="OQ313" s="69"/>
      <c r="OR313" s="71"/>
      <c r="OS313" s="64"/>
      <c r="OT313" s="64"/>
      <c r="OU313" s="64" t="s">
        <v>354</v>
      </c>
      <c r="OV313" s="64" t="s">
        <v>354</v>
      </c>
      <c r="OW313" s="64"/>
      <c r="OX313" s="64"/>
      <c r="OY313" s="64" t="s">
        <v>354</v>
      </c>
      <c r="OZ313" s="64" t="s">
        <v>354</v>
      </c>
      <c r="PA313" s="64"/>
      <c r="PB313" s="64"/>
      <c r="PC313" s="68" t="s">
        <v>363</v>
      </c>
      <c r="PD313" s="38"/>
      <c r="PE313" s="38"/>
      <c r="PF313" s="38"/>
      <c r="PG313" s="64"/>
      <c r="PH313" s="64"/>
      <c r="PI313" s="64" t="s">
        <v>363</v>
      </c>
      <c r="PJ313" s="64" t="s">
        <v>363</v>
      </c>
      <c r="PK313" s="69"/>
      <c r="PL313" s="71"/>
      <c r="PM313" s="64"/>
      <c r="PN313" s="64"/>
      <c r="PO313" s="64" t="s">
        <v>363</v>
      </c>
      <c r="PP313" s="64" t="s">
        <v>363</v>
      </c>
      <c r="PQ313" s="64"/>
      <c r="PR313" s="64"/>
      <c r="PS313" s="64" t="s">
        <v>363</v>
      </c>
      <c r="PT313" s="64" t="s">
        <v>363</v>
      </c>
      <c r="PU313" s="64"/>
      <c r="PV313" s="64"/>
      <c r="PW313" s="68" t="s">
        <v>363</v>
      </c>
      <c r="PX313" s="38"/>
      <c r="PY313" s="38"/>
      <c r="PZ313" s="38"/>
      <c r="QA313" s="64"/>
      <c r="QB313" s="64"/>
      <c r="QC313" s="64" t="s">
        <v>363</v>
      </c>
      <c r="QD313" s="64" t="s">
        <v>363</v>
      </c>
      <c r="QE313" s="69" t="s">
        <v>363</v>
      </c>
      <c r="QF313" s="71" t="s">
        <v>363</v>
      </c>
      <c r="QG313" s="64"/>
      <c r="QH313" s="64"/>
      <c r="QI313" s="64" t="s">
        <v>363</v>
      </c>
      <c r="QJ313" s="64" t="s">
        <v>363</v>
      </c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64"/>
      <c r="QV313" s="64"/>
      <c r="QW313" s="64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61"/>
      <c r="RP313" s="57"/>
      <c r="RQ313" s="57"/>
      <c r="RR313" s="57"/>
      <c r="RS313" s="57"/>
      <c r="RT313" s="57"/>
      <c r="RU313" s="57"/>
      <c r="RV313" s="57"/>
      <c r="RW313" s="57"/>
      <c r="RX313" s="57"/>
      <c r="RY313" s="57"/>
      <c r="RZ313" s="57"/>
      <c r="SA313" s="57"/>
      <c r="SB313" s="57"/>
      <c r="SC313" s="57"/>
      <c r="SD313" s="57"/>
      <c r="SE313" s="57"/>
      <c r="SF313" s="57"/>
      <c r="SG313" s="57"/>
      <c r="SH313" s="57"/>
      <c r="SI313" s="57" t="s">
        <v>354</v>
      </c>
      <c r="SJ313" s="57" t="s">
        <v>354</v>
      </c>
      <c r="SK313" s="38"/>
      <c r="SL313" s="38"/>
      <c r="SM313" s="37" t="s">
        <v>262</v>
      </c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7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si="1043"/>
        <v/>
      </c>
      <c r="AGK313" s="85" t="str">
        <f t="shared" si="1044"/>
        <v/>
      </c>
      <c r="AGL313" s="85">
        <f t="shared" si="1045"/>
        <v>2</v>
      </c>
      <c r="AGP313" s="36" t="str">
        <f t="shared" si="1056"/>
        <v/>
      </c>
      <c r="AGQ313" s="36">
        <f t="shared" si="1046"/>
        <v>31</v>
      </c>
      <c r="AGR313" s="39" t="str">
        <f t="shared" si="1057"/>
        <v/>
      </c>
      <c r="AGS313" s="36">
        <f t="shared" si="1058"/>
        <v>28</v>
      </c>
      <c r="AGT313" s="36">
        <f t="shared" si="1047"/>
        <v>21</v>
      </c>
      <c r="AGU313" s="39" t="str">
        <f t="shared" si="1059"/>
        <v/>
      </c>
      <c r="AGV313" s="36" t="str">
        <f t="shared" si="1060"/>
        <v/>
      </c>
      <c r="AGW313" s="36">
        <f t="shared" si="1048"/>
        <v>11</v>
      </c>
      <c r="AGX313" s="39">
        <f t="shared" si="1061"/>
        <v>4</v>
      </c>
      <c r="AGY313" s="36" t="str">
        <f t="shared" si="1062"/>
        <v/>
      </c>
      <c r="AGZ313" s="36" t="str">
        <f t="shared" si="1049"/>
        <v/>
      </c>
      <c r="AHA313" s="39">
        <f t="shared" si="1063"/>
        <v>1</v>
      </c>
      <c r="AHB313" s="36">
        <f t="shared" si="1064"/>
        <v>8</v>
      </c>
      <c r="AHC313" s="36" t="str">
        <f t="shared" si="1050"/>
        <v/>
      </c>
      <c r="AHD313" s="39">
        <f t="shared" si="1065"/>
        <v>9</v>
      </c>
      <c r="AHE313" s="36">
        <f t="shared" si="1066"/>
        <v>6</v>
      </c>
      <c r="AHF313" s="36" t="str">
        <f t="shared" si="1051"/>
        <v/>
      </c>
      <c r="AHG313" s="39" t="str">
        <f t="shared" si="1067"/>
        <v/>
      </c>
      <c r="AHH313" s="36" t="str">
        <f t="shared" si="1068"/>
        <v/>
      </c>
      <c r="AHI313" s="36" t="str">
        <f t="shared" si="1052"/>
        <v/>
      </c>
      <c r="AHJ313" s="39" t="str">
        <f t="shared" si="1069"/>
        <v/>
      </c>
      <c r="AHK313" s="36" t="str">
        <f t="shared" si="1070"/>
        <v/>
      </c>
      <c r="AHL313" s="36" t="str">
        <f t="shared" si="1053"/>
        <v/>
      </c>
      <c r="AHM313" s="39" t="str">
        <f t="shared" si="1071"/>
        <v/>
      </c>
      <c r="AHN313" s="36" t="str">
        <f t="shared" si="1072"/>
        <v/>
      </c>
      <c r="AHO313" s="36" t="str">
        <f t="shared" si="1054"/>
        <v/>
      </c>
      <c r="AHP313" s="39" t="str">
        <f t="shared" si="1073"/>
        <v/>
      </c>
      <c r="AHQ313" s="36" t="str">
        <f t="shared" si="1074"/>
        <v/>
      </c>
      <c r="AHR313" s="36" t="str">
        <f t="shared" si="1055"/>
        <v/>
      </c>
      <c r="AHS313" s="39" t="str">
        <f t="shared" si="1075"/>
        <v/>
      </c>
    </row>
    <row r="314" spans="1:922" s="5" customFormat="1" outlineLevel="1" x14ac:dyDescent="0.25">
      <c r="A314" s="35">
        <f t="shared" si="1076"/>
        <v>6</v>
      </c>
      <c r="B314" s="36"/>
      <c r="C314" s="37"/>
      <c r="D314" s="35"/>
      <c r="E314" s="35"/>
      <c r="F314" s="35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7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7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7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7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 t="s">
        <v>262</v>
      </c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8"/>
      <c r="SJ314" s="38"/>
      <c r="SK314" s="38"/>
      <c r="SL314" s="38"/>
      <c r="SM314" s="37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8"/>
      <c r="TD314" s="38"/>
      <c r="TE314" s="38"/>
      <c r="TF314" s="38"/>
      <c r="TG314" s="37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8"/>
      <c r="TX314" s="38"/>
      <c r="TY314" s="38"/>
      <c r="TZ314" s="38"/>
      <c r="UA314" s="37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8"/>
      <c r="UR314" s="38"/>
      <c r="US314" s="38"/>
      <c r="UT314" s="38"/>
      <c r="UU314" s="37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8"/>
      <c r="VL314" s="38"/>
      <c r="VM314" s="38"/>
      <c r="VN314" s="38"/>
      <c r="VO314" s="37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8"/>
      <c r="WF314" s="38"/>
      <c r="WG314" s="38"/>
      <c r="WH314" s="38"/>
      <c r="WI314" s="37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8"/>
      <c r="WZ314" s="38"/>
      <c r="XA314" s="38"/>
      <c r="XB314" s="38"/>
      <c r="XC314" s="37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8"/>
      <c r="XT314" s="38"/>
      <c r="XU314" s="38"/>
      <c r="XV314" s="38"/>
      <c r="XW314" s="37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8"/>
      <c r="YN314" s="38"/>
      <c r="YO314" s="38"/>
      <c r="YP314" s="38"/>
      <c r="YQ314" s="37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8"/>
      <c r="ZH314" s="38"/>
      <c r="ZI314" s="38"/>
      <c r="ZJ314" s="38"/>
      <c r="ZK314" s="37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8"/>
      <c r="AAB314" s="38"/>
      <c r="AAC314" s="38"/>
      <c r="AAD314" s="38"/>
      <c r="AAE314" s="37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8"/>
      <c r="AAV314" s="38"/>
      <c r="AAW314" s="38"/>
      <c r="AAX314" s="38"/>
      <c r="AAY314" s="37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8"/>
      <c r="ABP314" s="38"/>
      <c r="ABQ314" s="38"/>
      <c r="ABR314" s="38"/>
      <c r="ABS314" s="37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8"/>
      <c r="ACJ314" s="38"/>
      <c r="ACK314" s="38"/>
      <c r="ACL314" s="38"/>
      <c r="ACM314" s="37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8"/>
      <c r="ADD314" s="38"/>
      <c r="ADE314" s="38"/>
      <c r="ADF314" s="38"/>
      <c r="ADG314" s="37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8"/>
      <c r="ADX314" s="38"/>
      <c r="ADY314" s="38"/>
      <c r="ADZ314" s="38"/>
      <c r="AEA314" s="37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8"/>
      <c r="AER314" s="38"/>
      <c r="AES314" s="38"/>
      <c r="AET314" s="38"/>
      <c r="AEU314" s="37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8"/>
      <c r="AFL314" s="38"/>
      <c r="AFM314" s="38"/>
      <c r="AFN314" s="38"/>
      <c r="AFO314" s="37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E314" s="38"/>
      <c r="AGF314" s="38"/>
      <c r="AGG314" s="38"/>
      <c r="AGH314" s="38"/>
      <c r="AGJ314" s="85" t="str">
        <f t="shared" si="1043"/>
        <v/>
      </c>
      <c r="AGK314" s="85" t="str">
        <f t="shared" si="1044"/>
        <v/>
      </c>
      <c r="AGL314" s="85" t="str">
        <f t="shared" si="1045"/>
        <v/>
      </c>
      <c r="AGP314" s="36" t="str">
        <f t="shared" si="1056"/>
        <v/>
      </c>
      <c r="AGQ314" s="36" t="str">
        <f t="shared" si="1046"/>
        <v/>
      </c>
      <c r="AGR314" s="39" t="str">
        <f t="shared" si="1057"/>
        <v/>
      </c>
      <c r="AGS314" s="36" t="str">
        <f t="shared" si="1058"/>
        <v/>
      </c>
      <c r="AGT314" s="36" t="str">
        <f t="shared" si="1047"/>
        <v/>
      </c>
      <c r="AGU314" s="39" t="str">
        <f t="shared" si="1059"/>
        <v/>
      </c>
      <c r="AGV314" s="36" t="str">
        <f t="shared" si="1060"/>
        <v/>
      </c>
      <c r="AGW314" s="36" t="str">
        <f t="shared" si="1048"/>
        <v/>
      </c>
      <c r="AGX314" s="39" t="str">
        <f t="shared" si="1061"/>
        <v/>
      </c>
      <c r="AGY314" s="36" t="str">
        <f t="shared" si="1062"/>
        <v/>
      </c>
      <c r="AGZ314" s="36" t="str">
        <f t="shared" si="1049"/>
        <v/>
      </c>
      <c r="AHA314" s="39" t="str">
        <f t="shared" si="1063"/>
        <v/>
      </c>
      <c r="AHB314" s="36" t="str">
        <f t="shared" si="1064"/>
        <v/>
      </c>
      <c r="AHC314" s="36" t="str">
        <f t="shared" si="1050"/>
        <v/>
      </c>
      <c r="AHD314" s="39" t="str">
        <f t="shared" si="1065"/>
        <v/>
      </c>
      <c r="AHE314" s="36" t="str">
        <f t="shared" si="1066"/>
        <v/>
      </c>
      <c r="AHF314" s="36" t="str">
        <f t="shared" si="1051"/>
        <v/>
      </c>
      <c r="AHG314" s="39" t="str">
        <f t="shared" si="1067"/>
        <v/>
      </c>
      <c r="AHH314" s="36" t="str">
        <f t="shared" si="1068"/>
        <v/>
      </c>
      <c r="AHI314" s="36" t="str">
        <f t="shared" si="1052"/>
        <v/>
      </c>
      <c r="AHJ314" s="39" t="str">
        <f t="shared" si="1069"/>
        <v/>
      </c>
      <c r="AHK314" s="36" t="str">
        <f t="shared" si="1070"/>
        <v/>
      </c>
      <c r="AHL314" s="36" t="str">
        <f t="shared" si="1053"/>
        <v/>
      </c>
      <c r="AHM314" s="39" t="str">
        <f t="shared" si="1071"/>
        <v/>
      </c>
      <c r="AHN314" s="36" t="str">
        <f t="shared" si="1072"/>
        <v/>
      </c>
      <c r="AHO314" s="36" t="str">
        <f t="shared" si="1054"/>
        <v/>
      </c>
      <c r="AHP314" s="39" t="str">
        <f t="shared" si="1073"/>
        <v/>
      </c>
      <c r="AHQ314" s="36" t="str">
        <f t="shared" si="1074"/>
        <v/>
      </c>
      <c r="AHR314" s="36" t="str">
        <f t="shared" si="1055"/>
        <v/>
      </c>
      <c r="AHS314" s="39" t="str">
        <f t="shared" si="1075"/>
        <v/>
      </c>
    </row>
    <row r="315" spans="1:922" s="5" customFormat="1" outlineLevel="1" x14ac:dyDescent="0.25">
      <c r="A315" s="35">
        <f t="shared" si="1076"/>
        <v>7</v>
      </c>
      <c r="B315" s="36"/>
      <c r="C315" s="37"/>
      <c r="D315" s="35"/>
      <c r="E315" s="35"/>
      <c r="F315" s="35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7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7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8"/>
      <c r="SJ315" s="38"/>
      <c r="SK315" s="38"/>
      <c r="SL315" s="38"/>
      <c r="SM315" s="37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8"/>
      <c r="TD315" s="38"/>
      <c r="TE315" s="38"/>
      <c r="TF315" s="38"/>
      <c r="TG315" s="37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8"/>
      <c r="TX315" s="38"/>
      <c r="TY315" s="38"/>
      <c r="TZ315" s="38"/>
      <c r="UA315" s="37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8"/>
      <c r="UR315" s="38"/>
      <c r="US315" s="38"/>
      <c r="UT315" s="38"/>
      <c r="UU315" s="37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8"/>
      <c r="VL315" s="38"/>
      <c r="VM315" s="38"/>
      <c r="VN315" s="38"/>
      <c r="VO315" s="37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8"/>
      <c r="WF315" s="38"/>
      <c r="WG315" s="38"/>
      <c r="WH315" s="38"/>
      <c r="WI315" s="37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8"/>
      <c r="WZ315" s="38"/>
      <c r="XA315" s="38"/>
      <c r="XB315" s="38"/>
      <c r="XC315" s="37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8"/>
      <c r="XT315" s="38"/>
      <c r="XU315" s="38"/>
      <c r="XV315" s="38"/>
      <c r="XW315" s="37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8"/>
      <c r="YN315" s="38"/>
      <c r="YO315" s="38"/>
      <c r="YP315" s="38"/>
      <c r="YQ315" s="37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8"/>
      <c r="ZH315" s="38"/>
      <c r="ZI315" s="38"/>
      <c r="ZJ315" s="38"/>
      <c r="ZK315" s="37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8"/>
      <c r="AAB315" s="38"/>
      <c r="AAC315" s="38"/>
      <c r="AAD315" s="38"/>
      <c r="AAE315" s="37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8"/>
      <c r="AAV315" s="38"/>
      <c r="AAW315" s="38"/>
      <c r="AAX315" s="38"/>
      <c r="AAY315" s="37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8"/>
      <c r="ABP315" s="38"/>
      <c r="ABQ315" s="38"/>
      <c r="ABR315" s="38"/>
      <c r="ABS315" s="37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8"/>
      <c r="ACJ315" s="38"/>
      <c r="ACK315" s="38"/>
      <c r="ACL315" s="38"/>
      <c r="ACM315" s="37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8"/>
      <c r="ADD315" s="38"/>
      <c r="ADE315" s="38"/>
      <c r="ADF315" s="38"/>
      <c r="ADG315" s="37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8"/>
      <c r="ADX315" s="38"/>
      <c r="ADY315" s="38"/>
      <c r="ADZ315" s="38"/>
      <c r="AEA315" s="37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8"/>
      <c r="AER315" s="38"/>
      <c r="AES315" s="38"/>
      <c r="AET315" s="38"/>
      <c r="AEU315" s="37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8"/>
      <c r="AFL315" s="38"/>
      <c r="AFM315" s="38"/>
      <c r="AFN315" s="38"/>
      <c r="AFO315" s="37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E315" s="38"/>
      <c r="AGF315" s="38"/>
      <c r="AGG315" s="38"/>
      <c r="AGH315" s="38"/>
      <c r="AGJ315" s="85" t="str">
        <f t="shared" si="1043"/>
        <v/>
      </c>
      <c r="AGK315" s="85" t="str">
        <f t="shared" si="1044"/>
        <v/>
      </c>
      <c r="AGL315" s="85" t="str">
        <f t="shared" si="1045"/>
        <v/>
      </c>
      <c r="AGP315" s="36" t="str">
        <f t="shared" si="1056"/>
        <v/>
      </c>
      <c r="AGQ315" s="36" t="str">
        <f t="shared" si="1046"/>
        <v/>
      </c>
      <c r="AGR315" s="39" t="str">
        <f t="shared" si="1057"/>
        <v/>
      </c>
      <c r="AGS315" s="36" t="str">
        <f t="shared" si="1058"/>
        <v/>
      </c>
      <c r="AGT315" s="36" t="str">
        <f t="shared" si="1047"/>
        <v/>
      </c>
      <c r="AGU315" s="39" t="str">
        <f t="shared" si="1059"/>
        <v/>
      </c>
      <c r="AGV315" s="36" t="str">
        <f t="shared" si="1060"/>
        <v/>
      </c>
      <c r="AGW315" s="36" t="str">
        <f t="shared" si="1048"/>
        <v/>
      </c>
      <c r="AGX315" s="39" t="str">
        <f t="shared" si="1061"/>
        <v/>
      </c>
      <c r="AGY315" s="36" t="str">
        <f t="shared" si="1062"/>
        <v/>
      </c>
      <c r="AGZ315" s="36" t="str">
        <f t="shared" si="1049"/>
        <v/>
      </c>
      <c r="AHA315" s="39" t="str">
        <f t="shared" si="1063"/>
        <v/>
      </c>
      <c r="AHB315" s="36" t="str">
        <f t="shared" si="1064"/>
        <v/>
      </c>
      <c r="AHC315" s="36" t="str">
        <f t="shared" si="1050"/>
        <v/>
      </c>
      <c r="AHD315" s="39" t="str">
        <f t="shared" si="1065"/>
        <v/>
      </c>
      <c r="AHE315" s="36" t="str">
        <f t="shared" si="1066"/>
        <v/>
      </c>
      <c r="AHF315" s="36" t="str">
        <f t="shared" si="1051"/>
        <v/>
      </c>
      <c r="AHG315" s="39" t="str">
        <f t="shared" si="1067"/>
        <v/>
      </c>
      <c r="AHH315" s="36" t="str">
        <f t="shared" si="1068"/>
        <v/>
      </c>
      <c r="AHI315" s="36" t="str">
        <f t="shared" si="1052"/>
        <v/>
      </c>
      <c r="AHJ315" s="39" t="str">
        <f t="shared" si="1069"/>
        <v/>
      </c>
      <c r="AHK315" s="36" t="str">
        <f t="shared" si="1070"/>
        <v/>
      </c>
      <c r="AHL315" s="36" t="str">
        <f t="shared" si="1053"/>
        <v/>
      </c>
      <c r="AHM315" s="39" t="str">
        <f t="shared" si="1071"/>
        <v/>
      </c>
      <c r="AHN315" s="36" t="str">
        <f t="shared" si="1072"/>
        <v/>
      </c>
      <c r="AHO315" s="36" t="str">
        <f t="shared" si="1054"/>
        <v/>
      </c>
      <c r="AHP315" s="39" t="str">
        <f t="shared" si="1073"/>
        <v/>
      </c>
      <c r="AHQ315" s="36" t="str">
        <f t="shared" si="1074"/>
        <v/>
      </c>
      <c r="AHR315" s="36" t="str">
        <f t="shared" si="1055"/>
        <v/>
      </c>
      <c r="AHS315" s="39" t="str">
        <f t="shared" si="1075"/>
        <v/>
      </c>
    </row>
    <row r="316" spans="1:922" s="32" customFormat="1" x14ac:dyDescent="0.25">
      <c r="A316" s="31" t="s">
        <v>45</v>
      </c>
      <c r="C316" s="33"/>
      <c r="D316" s="33"/>
      <c r="E316" s="33"/>
      <c r="F316" s="34"/>
      <c r="G316" s="33"/>
      <c r="H316" s="33"/>
      <c r="I316" s="33"/>
      <c r="J316" s="34"/>
      <c r="K316" s="33"/>
      <c r="L316" s="33"/>
      <c r="M316" s="33"/>
      <c r="N316" s="34"/>
      <c r="O316" s="33"/>
      <c r="P316" s="33"/>
      <c r="Q316" s="33"/>
      <c r="R316" s="34"/>
      <c r="S316" s="33"/>
      <c r="T316" s="33"/>
      <c r="U316" s="33"/>
      <c r="V316" s="34"/>
      <c r="W316" s="33"/>
      <c r="X316" s="33"/>
      <c r="Y316" s="33"/>
      <c r="Z316" s="34"/>
      <c r="AA316" s="33"/>
      <c r="AB316" s="33"/>
      <c r="AC316" s="33"/>
      <c r="AD316" s="34"/>
      <c r="AE316" s="33"/>
      <c r="AF316" s="33"/>
      <c r="AG316" s="33"/>
      <c r="AH316" s="34"/>
      <c r="AI316" s="33"/>
      <c r="AJ316" s="33"/>
      <c r="AK316" s="33"/>
      <c r="AL316" s="34"/>
      <c r="AM316" s="33"/>
      <c r="AN316" s="33"/>
      <c r="AO316" s="33"/>
      <c r="AP316" s="34"/>
      <c r="AQ316" s="33"/>
      <c r="AR316" s="33"/>
      <c r="AS316" s="33"/>
      <c r="AT316" s="34"/>
      <c r="AU316" s="33"/>
      <c r="AV316" s="33"/>
      <c r="AW316" s="33"/>
      <c r="AX316" s="34"/>
      <c r="AY316" s="33"/>
      <c r="AZ316" s="33"/>
      <c r="BA316" s="33"/>
      <c r="BB316" s="34"/>
      <c r="BC316" s="33"/>
      <c r="BD316" s="33"/>
      <c r="BE316" s="33"/>
      <c r="BF316" s="34"/>
      <c r="BG316" s="33"/>
      <c r="BH316" s="33"/>
      <c r="BI316" s="33"/>
      <c r="BJ316" s="34"/>
      <c r="BK316" s="33"/>
      <c r="BL316" s="33"/>
      <c r="BM316" s="33"/>
      <c r="BN316" s="34"/>
      <c r="BO316" s="33"/>
      <c r="BP316" s="33"/>
      <c r="BQ316" s="33"/>
      <c r="BR316" s="34"/>
      <c r="BS316" s="33"/>
      <c r="BT316" s="33"/>
      <c r="BU316" s="33"/>
      <c r="BV316" s="34"/>
      <c r="BW316" s="33"/>
      <c r="BX316" s="33"/>
      <c r="BY316" s="33"/>
      <c r="BZ316" s="34"/>
      <c r="CA316" s="33"/>
      <c r="CB316" s="33"/>
      <c r="CC316" s="33"/>
      <c r="CD316" s="34"/>
      <c r="CE316" s="33"/>
      <c r="CF316" s="33"/>
      <c r="CG316" s="33"/>
      <c r="CH316" s="34"/>
      <c r="CI316" s="33"/>
      <c r="CJ316" s="33"/>
      <c r="CK316" s="33"/>
      <c r="CL316" s="34"/>
      <c r="CM316" s="33"/>
      <c r="CN316" s="33"/>
      <c r="CO316" s="33"/>
      <c r="CP316" s="34"/>
      <c r="CQ316" s="33"/>
      <c r="CR316" s="33"/>
      <c r="CS316" s="33"/>
      <c r="CT316" s="34"/>
      <c r="CU316" s="33"/>
      <c r="CV316" s="33"/>
      <c r="CW316" s="33"/>
      <c r="CX316" s="34"/>
      <c r="CY316" s="33"/>
      <c r="CZ316" s="33"/>
      <c r="DA316" s="33"/>
      <c r="DB316" s="34"/>
      <c r="DC316" s="33"/>
      <c r="DD316" s="33"/>
      <c r="DE316" s="33"/>
      <c r="DF316" s="34"/>
      <c r="DG316" s="33"/>
      <c r="DH316" s="33"/>
      <c r="DI316" s="33"/>
      <c r="DJ316" s="34"/>
      <c r="DK316" s="33"/>
      <c r="DL316" s="33"/>
      <c r="DM316" s="33"/>
      <c r="DN316" s="34"/>
      <c r="DO316" s="33"/>
      <c r="DP316" s="33"/>
      <c r="DQ316" s="33"/>
      <c r="DR316" s="34"/>
      <c r="DS316" s="33"/>
      <c r="DT316" s="33"/>
      <c r="DU316" s="33"/>
      <c r="DV316" s="34"/>
      <c r="DW316" s="33"/>
      <c r="DX316" s="33"/>
      <c r="DY316" s="33"/>
      <c r="DZ316" s="34"/>
      <c r="EA316" s="33"/>
      <c r="EB316" s="33"/>
      <c r="EC316" s="33"/>
      <c r="ED316" s="34"/>
      <c r="EE316" s="33"/>
      <c r="EF316" s="33"/>
      <c r="EG316" s="33"/>
      <c r="EH316" s="34"/>
      <c r="EI316" s="33"/>
      <c r="EJ316" s="33"/>
      <c r="EK316" s="33"/>
      <c r="EL316" s="34"/>
      <c r="EM316" s="33"/>
      <c r="EN316" s="33"/>
      <c r="EO316" s="33"/>
      <c r="EP316" s="34"/>
      <c r="EQ316" s="33"/>
      <c r="ER316" s="33"/>
      <c r="ES316" s="33"/>
      <c r="ET316" s="34"/>
      <c r="EU316" s="33"/>
      <c r="EV316" s="33"/>
      <c r="EW316" s="33"/>
      <c r="EX316" s="34"/>
      <c r="EY316" s="33"/>
      <c r="EZ316" s="33"/>
      <c r="FA316" s="33"/>
      <c r="FB316" s="34"/>
      <c r="FC316" s="33"/>
      <c r="FD316" s="33"/>
      <c r="FE316" s="33"/>
      <c r="FF316" s="34"/>
      <c r="FG316" s="33"/>
      <c r="FH316" s="33"/>
      <c r="FI316" s="33"/>
      <c r="FJ316" s="34"/>
      <c r="FK316" s="33"/>
      <c r="FL316" s="33"/>
      <c r="FM316" s="33"/>
      <c r="FN316" s="34"/>
      <c r="FO316" s="33"/>
      <c r="FP316" s="33"/>
      <c r="FQ316" s="33"/>
      <c r="FR316" s="34"/>
      <c r="FS316" s="33"/>
      <c r="FT316" s="33"/>
      <c r="FU316" s="33"/>
      <c r="FV316" s="34"/>
      <c r="FW316" s="33"/>
      <c r="FX316" s="33"/>
      <c r="FY316" s="33"/>
      <c r="FZ316" s="34"/>
      <c r="GA316" s="33"/>
      <c r="GB316" s="33"/>
      <c r="GC316" s="33"/>
      <c r="GD316" s="34"/>
      <c r="GE316" s="33"/>
      <c r="GF316" s="33"/>
      <c r="GG316" s="33"/>
      <c r="GH316" s="34"/>
      <c r="GI316" s="33"/>
      <c r="GJ316" s="33"/>
      <c r="GK316" s="33"/>
      <c r="GL316" s="34"/>
      <c r="GM316" s="33"/>
      <c r="GN316" s="33"/>
      <c r="GO316" s="33"/>
      <c r="GP316" s="34"/>
      <c r="GQ316" s="33"/>
      <c r="GR316" s="33"/>
      <c r="GS316" s="33"/>
      <c r="GT316" s="34"/>
      <c r="GU316" s="33"/>
      <c r="GV316" s="33"/>
      <c r="GW316" s="33"/>
      <c r="GX316" s="34"/>
      <c r="GY316" s="33"/>
      <c r="GZ316" s="33"/>
      <c r="HA316" s="33"/>
      <c r="HB316" s="34"/>
      <c r="HC316" s="33"/>
      <c r="HD316" s="33"/>
      <c r="HE316" s="33"/>
      <c r="HF316" s="34"/>
      <c r="HG316" s="33"/>
      <c r="HH316" s="33"/>
      <c r="HI316" s="33"/>
      <c r="HJ316" s="34"/>
      <c r="HK316" s="33"/>
      <c r="HL316" s="33"/>
      <c r="HM316" s="33"/>
      <c r="HN316" s="34"/>
      <c r="HO316" s="33"/>
      <c r="HP316" s="33"/>
      <c r="HQ316" s="33"/>
      <c r="HR316" s="34"/>
      <c r="HS316" s="33"/>
      <c r="HT316" s="33"/>
      <c r="HU316" s="33"/>
      <c r="HV316" s="34"/>
      <c r="HW316" s="33"/>
      <c r="HX316" s="33"/>
      <c r="HY316" s="33"/>
      <c r="HZ316" s="34"/>
      <c r="IA316" s="33"/>
      <c r="IB316" s="33"/>
      <c r="IC316" s="33"/>
      <c r="ID316" s="34"/>
      <c r="IE316" s="33"/>
      <c r="IF316" s="33"/>
      <c r="IG316" s="33"/>
      <c r="IH316" s="34"/>
      <c r="II316" s="33"/>
      <c r="IJ316" s="33"/>
      <c r="IK316" s="33"/>
      <c r="IL316" s="34"/>
      <c r="IM316" s="33"/>
      <c r="IN316" s="33"/>
      <c r="IO316" s="33"/>
      <c r="IP316" s="34"/>
      <c r="IQ316" s="33"/>
      <c r="IR316" s="33"/>
      <c r="IS316" s="33"/>
      <c r="IT316" s="34"/>
      <c r="IU316" s="33"/>
      <c r="IV316" s="33"/>
      <c r="IW316" s="33"/>
      <c r="IX316" s="34"/>
      <c r="IY316" s="33"/>
      <c r="IZ316" s="33"/>
      <c r="JA316" s="33"/>
      <c r="JB316" s="34"/>
      <c r="JC316" s="33"/>
      <c r="JD316" s="33"/>
      <c r="JE316" s="33"/>
      <c r="JF316" s="34"/>
      <c r="JG316" s="33"/>
      <c r="JH316" s="33"/>
      <c r="JI316" s="33"/>
      <c r="JJ316" s="34"/>
      <c r="JK316" s="33"/>
      <c r="JL316" s="33"/>
      <c r="JM316" s="33"/>
      <c r="JN316" s="34"/>
      <c r="JO316" s="33"/>
      <c r="JP316" s="33"/>
      <c r="JQ316" s="33"/>
      <c r="JR316" s="34"/>
      <c r="JS316" s="33"/>
      <c r="JT316" s="33"/>
      <c r="JU316" s="33"/>
      <c r="JV316" s="34"/>
      <c r="JW316" s="33"/>
      <c r="JX316" s="33"/>
      <c r="JY316" s="33"/>
      <c r="JZ316" s="34"/>
      <c r="KA316" s="33"/>
      <c r="KB316" s="33"/>
      <c r="KC316" s="33"/>
      <c r="KD316" s="34"/>
      <c r="KE316" s="33"/>
      <c r="KF316" s="33"/>
      <c r="KG316" s="33"/>
      <c r="KH316" s="34"/>
      <c r="KI316" s="33"/>
      <c r="KJ316" s="33"/>
      <c r="KK316" s="33"/>
      <c r="KL316" s="34"/>
      <c r="KM316" s="33"/>
      <c r="KN316" s="33"/>
      <c r="KO316" s="33"/>
      <c r="KP316" s="34"/>
      <c r="KQ316" s="33"/>
      <c r="KR316" s="33"/>
      <c r="KS316" s="33"/>
      <c r="KT316" s="34"/>
      <c r="KU316" s="33"/>
      <c r="KV316" s="33"/>
      <c r="KW316" s="33"/>
      <c r="KX316" s="34"/>
      <c r="KY316" s="33"/>
      <c r="KZ316" s="33"/>
      <c r="LA316" s="33"/>
      <c r="LB316" s="34"/>
      <c r="LC316" s="33"/>
      <c r="LD316" s="33"/>
      <c r="LE316" s="33"/>
      <c r="LF316" s="34"/>
      <c r="LG316" s="33"/>
      <c r="LH316" s="33"/>
      <c r="LI316" s="33"/>
      <c r="LJ316" s="34"/>
      <c r="LK316" s="33"/>
      <c r="LL316" s="33"/>
      <c r="LM316" s="33"/>
      <c r="LN316" s="34"/>
      <c r="LO316" s="33"/>
      <c r="LP316" s="33"/>
      <c r="LQ316" s="33"/>
      <c r="LR316" s="34"/>
      <c r="LS316" s="33"/>
      <c r="LT316" s="33"/>
      <c r="LU316" s="33"/>
      <c r="LV316" s="34"/>
      <c r="LW316" s="33"/>
      <c r="LX316" s="33"/>
      <c r="LY316" s="33"/>
      <c r="LZ316" s="34"/>
      <c r="MA316" s="33"/>
      <c r="MB316" s="33"/>
      <c r="MC316" s="33"/>
      <c r="MD316" s="34"/>
      <c r="ME316" s="33"/>
      <c r="MF316" s="33"/>
      <c r="MG316" s="33"/>
      <c r="MH316" s="34"/>
      <c r="MI316" s="33"/>
      <c r="MJ316" s="33"/>
      <c r="MK316" s="33"/>
      <c r="ML316" s="34"/>
      <c r="MM316" s="33"/>
      <c r="MN316" s="33"/>
      <c r="MO316" s="33"/>
      <c r="MP316" s="34"/>
      <c r="MQ316" s="33"/>
      <c r="MR316" s="33"/>
      <c r="MS316" s="33"/>
      <c r="MT316" s="34"/>
      <c r="MU316" s="33"/>
      <c r="MV316" s="33"/>
      <c r="MW316" s="33"/>
      <c r="MX316" s="34"/>
      <c r="MY316" s="33"/>
      <c r="MZ316" s="33"/>
      <c r="NA316" s="33"/>
      <c r="NB316" s="34"/>
      <c r="NC316" s="33"/>
      <c r="ND316" s="33"/>
      <c r="NE316" s="33"/>
      <c r="NF316" s="34"/>
      <c r="NG316" s="33"/>
      <c r="NH316" s="33"/>
      <c r="NI316" s="33"/>
      <c r="NJ316" s="34"/>
      <c r="NK316" s="33"/>
      <c r="NL316" s="33"/>
      <c r="NM316" s="33"/>
      <c r="NN316" s="34"/>
      <c r="NO316" s="33"/>
      <c r="NP316" s="33"/>
      <c r="NQ316" s="33"/>
      <c r="NR316" s="34"/>
      <c r="NS316" s="33"/>
      <c r="NT316" s="33"/>
      <c r="NU316" s="33"/>
      <c r="NV316" s="34"/>
      <c r="NW316" s="33"/>
      <c r="NX316" s="33"/>
      <c r="NY316" s="33"/>
      <c r="NZ316" s="34"/>
      <c r="OA316" s="33"/>
      <c r="OB316" s="33"/>
      <c r="OC316" s="33"/>
      <c r="OD316" s="34"/>
      <c r="OE316" s="33"/>
      <c r="OF316" s="33"/>
      <c r="OG316" s="33"/>
      <c r="OH316" s="34"/>
      <c r="OI316" s="33"/>
      <c r="OJ316" s="33"/>
      <c r="OK316" s="33"/>
      <c r="OL316" s="34"/>
      <c r="OM316" s="33"/>
      <c r="ON316" s="33"/>
      <c r="OO316" s="33"/>
      <c r="OP316" s="34"/>
      <c r="OQ316" s="33"/>
      <c r="OR316" s="33"/>
      <c r="OS316" s="33"/>
      <c r="OT316" s="34"/>
      <c r="OU316" s="33"/>
      <c r="OV316" s="33"/>
      <c r="OW316" s="33"/>
      <c r="OX316" s="34"/>
      <c r="OY316" s="33"/>
      <c r="OZ316" s="33"/>
      <c r="PA316" s="33"/>
      <c r="PB316" s="34"/>
      <c r="PC316" s="33"/>
      <c r="PD316" s="33"/>
      <c r="PE316" s="33"/>
      <c r="PF316" s="34"/>
      <c r="PG316" s="33"/>
      <c r="PH316" s="33"/>
      <c r="PI316" s="33"/>
      <c r="PJ316" s="34"/>
      <c r="PK316" s="33"/>
      <c r="PL316" s="33"/>
      <c r="PM316" s="33"/>
      <c r="PN316" s="34"/>
      <c r="PO316" s="33"/>
      <c r="PP316" s="33"/>
      <c r="PQ316" s="33"/>
      <c r="PR316" s="34"/>
      <c r="PS316" s="33"/>
      <c r="PT316" s="33"/>
      <c r="PU316" s="33"/>
      <c r="PV316" s="34"/>
      <c r="PW316" s="33"/>
      <c r="PX316" s="33"/>
      <c r="PY316" s="33"/>
      <c r="PZ316" s="34"/>
      <c r="QA316" s="33"/>
      <c r="QB316" s="33"/>
      <c r="QC316" s="33"/>
      <c r="QD316" s="34"/>
      <c r="QE316" s="33"/>
      <c r="QF316" s="33"/>
      <c r="QG316" s="33"/>
      <c r="QH316" s="34"/>
      <c r="QI316" s="33"/>
      <c r="QJ316" s="33"/>
      <c r="QK316" s="33"/>
      <c r="QL316" s="34"/>
      <c r="QM316" s="33"/>
      <c r="QN316" s="33"/>
      <c r="QO316" s="33"/>
      <c r="QP316" s="34"/>
      <c r="QQ316" s="33"/>
      <c r="QR316" s="33"/>
      <c r="QS316" s="33"/>
      <c r="QT316" s="34"/>
      <c r="QU316" s="33"/>
      <c r="QV316" s="33"/>
      <c r="QW316" s="33"/>
      <c r="QX316" s="34"/>
      <c r="QY316" s="33"/>
      <c r="QZ316" s="33"/>
      <c r="RA316" s="33"/>
      <c r="RB316" s="34"/>
      <c r="RC316" s="33"/>
      <c r="RD316" s="33"/>
      <c r="RE316" s="33"/>
      <c r="RF316" s="34"/>
      <c r="RG316" s="33"/>
      <c r="RH316" s="33"/>
      <c r="RI316" s="33"/>
      <c r="RJ316" s="34"/>
      <c r="RK316" s="33"/>
      <c r="RL316" s="33"/>
      <c r="RM316" s="33"/>
      <c r="RN316" s="34"/>
      <c r="RO316" s="33"/>
      <c r="RP316" s="33"/>
      <c r="RQ316" s="33"/>
      <c r="RR316" s="34"/>
      <c r="RS316" s="33"/>
      <c r="RT316" s="33"/>
      <c r="RU316" s="33"/>
      <c r="RV316" s="34"/>
      <c r="RW316" s="33"/>
      <c r="RX316" s="33"/>
      <c r="RY316" s="33"/>
      <c r="RZ316" s="34"/>
      <c r="SA316" s="33"/>
      <c r="SB316" s="33"/>
      <c r="SC316" s="33"/>
      <c r="SD316" s="34"/>
      <c r="SE316" s="33"/>
      <c r="SF316" s="33"/>
      <c r="SG316" s="33"/>
      <c r="SH316" s="33"/>
      <c r="SI316" s="33"/>
      <c r="SJ316" s="33"/>
      <c r="SK316" s="33"/>
      <c r="SL316" s="34"/>
      <c r="SM316" s="33"/>
      <c r="SN316" s="33"/>
      <c r="SO316" s="33"/>
      <c r="SP316" s="34"/>
      <c r="SQ316" s="33"/>
      <c r="SR316" s="33"/>
      <c r="SS316" s="33"/>
      <c r="ST316" s="34"/>
      <c r="SU316" s="33"/>
      <c r="SV316" s="33"/>
      <c r="SW316" s="33"/>
      <c r="SX316" s="34"/>
      <c r="SY316" s="33"/>
      <c r="SZ316" s="33"/>
      <c r="TA316" s="33"/>
      <c r="TB316" s="34"/>
      <c r="TC316" s="33"/>
      <c r="TD316" s="33"/>
      <c r="TE316" s="33"/>
      <c r="TF316" s="34"/>
      <c r="TG316" s="33"/>
      <c r="TH316" s="33"/>
      <c r="TI316" s="33"/>
      <c r="TJ316" s="34"/>
      <c r="TK316" s="33"/>
      <c r="TL316" s="33"/>
      <c r="TM316" s="33"/>
      <c r="TN316" s="34"/>
      <c r="TO316" s="33"/>
      <c r="TP316" s="33"/>
      <c r="TQ316" s="33"/>
      <c r="TR316" s="34"/>
      <c r="TS316" s="33"/>
      <c r="TT316" s="33"/>
      <c r="TU316" s="33"/>
      <c r="TV316" s="34"/>
      <c r="TW316" s="33"/>
      <c r="TX316" s="33"/>
      <c r="TY316" s="33"/>
      <c r="TZ316" s="34"/>
      <c r="UA316" s="33"/>
      <c r="UB316" s="33"/>
      <c r="UC316" s="33"/>
      <c r="UD316" s="34"/>
      <c r="UE316" s="33"/>
      <c r="UF316" s="33"/>
      <c r="UG316" s="33"/>
      <c r="UH316" s="34"/>
      <c r="UI316" s="33"/>
      <c r="UJ316" s="33"/>
      <c r="UK316" s="33"/>
      <c r="UL316" s="34"/>
      <c r="UM316" s="33"/>
      <c r="UN316" s="33"/>
      <c r="UO316" s="33"/>
      <c r="UP316" s="34"/>
      <c r="UQ316" s="33"/>
      <c r="UR316" s="33"/>
      <c r="US316" s="33"/>
      <c r="UT316" s="34"/>
      <c r="UU316" s="33"/>
      <c r="UV316" s="33"/>
      <c r="UW316" s="33"/>
      <c r="UX316" s="34"/>
      <c r="UY316" s="33"/>
      <c r="UZ316" s="33"/>
      <c r="VA316" s="33"/>
      <c r="VB316" s="34"/>
      <c r="VC316" s="33"/>
      <c r="VD316" s="33"/>
      <c r="VE316" s="33"/>
      <c r="VF316" s="34"/>
      <c r="VG316" s="33"/>
      <c r="VH316" s="33"/>
      <c r="VI316" s="33"/>
      <c r="VJ316" s="34"/>
      <c r="VK316" s="33"/>
      <c r="VL316" s="33"/>
      <c r="VM316" s="33"/>
      <c r="VN316" s="34"/>
      <c r="VO316" s="33"/>
      <c r="VP316" s="33"/>
      <c r="VQ316" s="33"/>
      <c r="VR316" s="34"/>
      <c r="VS316" s="33"/>
      <c r="VT316" s="33"/>
      <c r="VU316" s="33"/>
      <c r="VV316" s="34"/>
      <c r="VW316" s="33"/>
      <c r="VX316" s="33"/>
      <c r="VY316" s="33"/>
      <c r="VZ316" s="34"/>
      <c r="WA316" s="33"/>
      <c r="WB316" s="33"/>
      <c r="WC316" s="33"/>
      <c r="WD316" s="34"/>
      <c r="WE316" s="33"/>
      <c r="WF316" s="33"/>
      <c r="WG316" s="33"/>
      <c r="WH316" s="34"/>
      <c r="WI316" s="33"/>
      <c r="WJ316" s="33"/>
      <c r="WK316" s="33"/>
      <c r="WL316" s="34"/>
      <c r="WM316" s="33"/>
      <c r="WN316" s="33"/>
      <c r="WO316" s="33"/>
      <c r="WP316" s="34"/>
      <c r="WQ316" s="33"/>
      <c r="WR316" s="33"/>
      <c r="WS316" s="33"/>
      <c r="WT316" s="34"/>
      <c r="WU316" s="33"/>
      <c r="WV316" s="33"/>
      <c r="WW316" s="33"/>
      <c r="WX316" s="34"/>
      <c r="WY316" s="33"/>
      <c r="WZ316" s="33"/>
      <c r="XA316" s="33"/>
      <c r="XB316" s="34"/>
      <c r="XC316" s="33"/>
      <c r="XD316" s="33"/>
      <c r="XE316" s="33"/>
      <c r="XF316" s="34"/>
      <c r="XG316" s="33"/>
      <c r="XH316" s="33"/>
      <c r="XI316" s="33"/>
      <c r="XJ316" s="34"/>
      <c r="XK316" s="33"/>
      <c r="XL316" s="33"/>
      <c r="XM316" s="33"/>
      <c r="XN316" s="34"/>
      <c r="XO316" s="33"/>
      <c r="XP316" s="33"/>
      <c r="XQ316" s="33"/>
      <c r="XR316" s="34"/>
      <c r="XS316" s="33"/>
      <c r="XT316" s="33"/>
      <c r="XU316" s="33"/>
      <c r="XV316" s="34"/>
      <c r="XW316" s="33"/>
      <c r="XX316" s="33"/>
      <c r="XY316" s="33"/>
      <c r="XZ316" s="34"/>
      <c r="YA316" s="33"/>
      <c r="YB316" s="33"/>
      <c r="YC316" s="33"/>
      <c r="YD316" s="34"/>
      <c r="YE316" s="33"/>
      <c r="YF316" s="33"/>
      <c r="YG316" s="33"/>
      <c r="YH316" s="34"/>
      <c r="YI316" s="33"/>
      <c r="YJ316" s="33"/>
      <c r="YK316" s="33"/>
      <c r="YL316" s="34"/>
      <c r="YM316" s="33"/>
      <c r="YN316" s="33"/>
      <c r="YO316" s="33"/>
      <c r="YP316" s="34"/>
      <c r="YQ316" s="33"/>
      <c r="YR316" s="33"/>
      <c r="YS316" s="33"/>
      <c r="YT316" s="34"/>
      <c r="YU316" s="33"/>
      <c r="YV316" s="33"/>
      <c r="YW316" s="33"/>
      <c r="YX316" s="34"/>
      <c r="YY316" s="33"/>
      <c r="YZ316" s="33"/>
      <c r="ZA316" s="33"/>
      <c r="ZB316" s="34"/>
      <c r="ZC316" s="33"/>
      <c r="ZD316" s="33"/>
      <c r="ZE316" s="33"/>
      <c r="ZF316" s="34"/>
      <c r="ZG316" s="33"/>
      <c r="ZH316" s="33"/>
      <c r="ZI316" s="33"/>
      <c r="ZJ316" s="34"/>
      <c r="ZK316" s="33"/>
      <c r="ZL316" s="33"/>
      <c r="ZM316" s="33"/>
      <c r="ZN316" s="34"/>
      <c r="ZO316" s="33"/>
      <c r="ZP316" s="33"/>
      <c r="ZQ316" s="33"/>
      <c r="ZR316" s="34"/>
      <c r="ZS316" s="33"/>
      <c r="ZT316" s="33"/>
      <c r="ZU316" s="33"/>
      <c r="ZV316" s="34"/>
      <c r="ZW316" s="33"/>
      <c r="ZX316" s="33"/>
      <c r="ZY316" s="33"/>
      <c r="ZZ316" s="34"/>
      <c r="AAA316" s="33"/>
      <c r="AAB316" s="33"/>
      <c r="AAC316" s="33"/>
      <c r="AAD316" s="34"/>
      <c r="AAE316" s="33"/>
      <c r="AAF316" s="33"/>
      <c r="AAG316" s="33"/>
      <c r="AAH316" s="34"/>
      <c r="AAI316" s="33"/>
      <c r="AAJ316" s="33"/>
      <c r="AAK316" s="33"/>
      <c r="AAL316" s="34"/>
      <c r="AAM316" s="33"/>
      <c r="AAN316" s="33"/>
      <c r="AAO316" s="33"/>
      <c r="AAP316" s="34"/>
      <c r="AAQ316" s="33"/>
      <c r="AAR316" s="33"/>
      <c r="AAS316" s="33"/>
      <c r="AAT316" s="34"/>
      <c r="AAU316" s="33"/>
      <c r="AAV316" s="33"/>
      <c r="AAW316" s="33"/>
      <c r="AAX316" s="34"/>
      <c r="AAY316" s="33"/>
      <c r="AAZ316" s="33"/>
      <c r="ABA316" s="33"/>
      <c r="ABB316" s="34"/>
      <c r="ABC316" s="33"/>
      <c r="ABD316" s="33"/>
      <c r="ABE316" s="33"/>
      <c r="ABF316" s="34"/>
      <c r="ABG316" s="33"/>
      <c r="ABH316" s="33"/>
      <c r="ABI316" s="33"/>
      <c r="ABJ316" s="34"/>
      <c r="ABK316" s="33"/>
      <c r="ABL316" s="33"/>
      <c r="ABM316" s="33"/>
      <c r="ABN316" s="34"/>
      <c r="ABO316" s="33"/>
      <c r="ABP316" s="33"/>
      <c r="ABQ316" s="33"/>
      <c r="ABR316" s="34"/>
      <c r="ABS316" s="33"/>
      <c r="ABT316" s="33"/>
      <c r="ABU316" s="33"/>
      <c r="ABV316" s="34"/>
      <c r="ABW316" s="33"/>
      <c r="ABX316" s="33"/>
      <c r="ABY316" s="33"/>
      <c r="ABZ316" s="34"/>
      <c r="ACA316" s="33"/>
      <c r="ACB316" s="33"/>
      <c r="ACC316" s="33"/>
      <c r="ACD316" s="34"/>
      <c r="ACE316" s="33"/>
      <c r="ACF316" s="33"/>
      <c r="ACG316" s="33"/>
      <c r="ACH316" s="34"/>
      <c r="ACI316" s="33"/>
      <c r="ACJ316" s="33"/>
      <c r="ACK316" s="33"/>
      <c r="ACL316" s="34"/>
      <c r="ACM316" s="33"/>
      <c r="ACN316" s="33"/>
      <c r="ACO316" s="33"/>
      <c r="ACP316" s="34"/>
      <c r="ACQ316" s="33"/>
      <c r="ACR316" s="33"/>
      <c r="ACS316" s="33"/>
      <c r="ACT316" s="34"/>
      <c r="ACU316" s="33"/>
      <c r="ACV316" s="33"/>
      <c r="ACW316" s="33"/>
      <c r="ACX316" s="34"/>
      <c r="ACY316" s="33"/>
      <c r="ACZ316" s="33"/>
      <c r="ADA316" s="33"/>
      <c r="ADB316" s="34"/>
      <c r="ADC316" s="33"/>
      <c r="ADD316" s="33"/>
      <c r="ADE316" s="33"/>
      <c r="ADF316" s="34"/>
      <c r="ADG316" s="33"/>
      <c r="ADH316" s="33"/>
      <c r="ADI316" s="33"/>
      <c r="ADJ316" s="34"/>
      <c r="ADK316" s="33"/>
      <c r="ADL316" s="33"/>
      <c r="ADM316" s="33"/>
      <c r="ADN316" s="34"/>
      <c r="ADO316" s="33"/>
      <c r="ADP316" s="33"/>
      <c r="ADQ316" s="33"/>
      <c r="ADR316" s="34"/>
      <c r="ADS316" s="33"/>
      <c r="ADT316" s="33"/>
      <c r="ADU316" s="33"/>
      <c r="ADV316" s="34"/>
      <c r="ADW316" s="33"/>
      <c r="ADX316" s="33"/>
      <c r="ADY316" s="33"/>
      <c r="ADZ316" s="34"/>
      <c r="AEA316" s="33"/>
      <c r="AEB316" s="33"/>
      <c r="AEC316" s="33"/>
      <c r="AED316" s="34"/>
      <c r="AEE316" s="33"/>
      <c r="AEF316" s="33"/>
      <c r="AEG316" s="33"/>
      <c r="AEH316" s="34"/>
      <c r="AEI316" s="33"/>
      <c r="AEJ316" s="33"/>
      <c r="AEK316" s="33"/>
      <c r="AEL316" s="34"/>
      <c r="AEM316" s="33"/>
      <c r="AEN316" s="33"/>
      <c r="AEO316" s="33"/>
      <c r="AEP316" s="34"/>
      <c r="AEQ316" s="33"/>
      <c r="AER316" s="33"/>
      <c r="AES316" s="33"/>
      <c r="AET316" s="34"/>
      <c r="AEU316" s="33"/>
      <c r="AEV316" s="33"/>
      <c r="AEW316" s="33"/>
      <c r="AEX316" s="34"/>
      <c r="AEY316" s="33"/>
      <c r="AEZ316" s="33"/>
      <c r="AFA316" s="33"/>
      <c r="AFB316" s="34"/>
      <c r="AFC316" s="33"/>
      <c r="AFD316" s="33"/>
      <c r="AFE316" s="33"/>
      <c r="AFF316" s="34"/>
      <c r="AFG316" s="33"/>
      <c r="AFH316" s="33"/>
      <c r="AFI316" s="33"/>
      <c r="AFJ316" s="34"/>
      <c r="AFK316" s="33"/>
      <c r="AFL316" s="33"/>
      <c r="AFM316" s="33"/>
      <c r="AFN316" s="34"/>
      <c r="AFO316" s="33"/>
      <c r="AFP316" s="33"/>
      <c r="AFQ316" s="33"/>
      <c r="AFR316" s="34"/>
      <c r="AFS316" s="33"/>
      <c r="AFT316" s="33"/>
      <c r="AFU316" s="33"/>
      <c r="AFV316" s="34"/>
      <c r="AFW316" s="33"/>
      <c r="AFX316" s="33"/>
      <c r="AFY316" s="33"/>
      <c r="AFZ316" s="34"/>
      <c r="AGA316" s="33"/>
      <c r="AGB316" s="33"/>
      <c r="AGC316" s="33"/>
      <c r="AGD316" s="34"/>
      <c r="AGE316" s="33"/>
      <c r="AGF316" s="33"/>
      <c r="AGG316" s="33"/>
      <c r="AGH316" s="34"/>
      <c r="AGI316" s="33"/>
      <c r="AGJ316" s="33"/>
      <c r="AGK316" s="33"/>
      <c r="AGL316" s="33"/>
      <c r="AGM316" s="33"/>
      <c r="AGN316" s="34"/>
      <c r="AGO316" s="33"/>
      <c r="AGP316" s="33"/>
      <c r="AGQ316" s="33"/>
      <c r="AGR316" s="33"/>
      <c r="AGS316" s="34"/>
      <c r="AGT316" s="34"/>
      <c r="AGU316" s="33"/>
      <c r="AGV316" s="33"/>
      <c r="AGW316" s="33"/>
      <c r="AGX316" s="33"/>
      <c r="AGY316" s="34"/>
      <c r="AGZ316" s="34"/>
      <c r="AHA316" s="33"/>
      <c r="AHB316" s="33"/>
      <c r="AHC316" s="33"/>
      <c r="AHD316" s="33"/>
      <c r="AHE316" s="34"/>
      <c r="AHF316" s="34"/>
      <c r="AHG316" s="33"/>
      <c r="AHH316" s="33"/>
      <c r="AHI316" s="33"/>
      <c r="AHJ316" s="33"/>
      <c r="AHK316" s="34"/>
      <c r="AHL316" s="34"/>
      <c r="AHM316" s="33"/>
      <c r="AHN316" s="33"/>
      <c r="AHO316" s="33"/>
      <c r="AHP316" s="33"/>
      <c r="AHQ316" s="34"/>
      <c r="AHR316" s="34"/>
      <c r="AHS316" s="33"/>
      <c r="AHT316" s="33"/>
      <c r="AHU316" s="33"/>
      <c r="AHV316" s="34"/>
      <c r="AHW316" s="33"/>
      <c r="AHX316" s="33"/>
      <c r="AHY316" s="33"/>
      <c r="AHZ316" s="34"/>
      <c r="AIA316" s="33"/>
      <c r="AIB316" s="33"/>
      <c r="AIC316" s="33"/>
      <c r="AID316" s="34"/>
      <c r="AIE316" s="33"/>
      <c r="AIF316" s="33"/>
      <c r="AIG316" s="33"/>
      <c r="AIH316" s="34"/>
      <c r="AII316" s="33"/>
      <c r="AIJ316" s="33"/>
      <c r="AIK316" s="33"/>
      <c r="AIL316" s="34"/>
    </row>
    <row r="317" spans="1:922" s="5" customFormat="1" outlineLevel="1" x14ac:dyDescent="0.25">
      <c r="A317" s="35">
        <v>1</v>
      </c>
      <c r="B317" s="46" t="s">
        <v>183</v>
      </c>
      <c r="C317" s="37"/>
      <c r="D317" s="63"/>
      <c r="E317" s="63"/>
      <c r="F317" s="63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 t="s">
        <v>354</v>
      </c>
      <c r="AN317" s="38"/>
      <c r="AO317" s="38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 t="s">
        <v>354</v>
      </c>
      <c r="BE317" s="57"/>
      <c r="BF317" s="57"/>
      <c r="BG317" s="57" t="s">
        <v>354</v>
      </c>
      <c r="BH317" s="57"/>
      <c r="BI317" s="38"/>
      <c r="BJ317" s="38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 t="s">
        <v>354</v>
      </c>
      <c r="CS317" s="57"/>
      <c r="CT317" s="57"/>
      <c r="CU317" s="57"/>
      <c r="CV317" s="38"/>
      <c r="CW317" s="38"/>
      <c r="CX317" s="38"/>
      <c r="CY317" s="61"/>
      <c r="CZ317" s="57"/>
      <c r="DA317" s="57"/>
      <c r="DB317" s="57"/>
      <c r="DC317" s="57" t="s">
        <v>354</v>
      </c>
      <c r="DD317" s="57" t="s">
        <v>354</v>
      </c>
      <c r="DE317" s="57" t="s">
        <v>354</v>
      </c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57"/>
      <c r="DT317" s="57"/>
      <c r="DU317" s="57"/>
      <c r="DV317" s="57" t="s">
        <v>354</v>
      </c>
      <c r="DW317" s="57"/>
      <c r="DX317" s="57"/>
      <c r="DY317" s="57"/>
      <c r="DZ317" s="57"/>
      <c r="EA317" s="57"/>
      <c r="EB317" s="57"/>
      <c r="EC317" s="57"/>
      <c r="ED317" s="57" t="s">
        <v>354</v>
      </c>
      <c r="EE317" s="57" t="s">
        <v>354</v>
      </c>
      <c r="EF317" s="57" t="s">
        <v>354</v>
      </c>
      <c r="EG317" s="57"/>
      <c r="EH317" s="57" t="s">
        <v>354</v>
      </c>
      <c r="EI317" s="57"/>
      <c r="EJ317" s="38"/>
      <c r="EK317" s="38"/>
      <c r="EL317" s="38"/>
      <c r="EM317" s="61"/>
      <c r="EN317" s="57"/>
      <c r="EO317" s="57"/>
      <c r="EP317" s="57"/>
      <c r="EQ317" s="57" t="s">
        <v>354</v>
      </c>
      <c r="ER317" s="57" t="s">
        <v>354</v>
      </c>
      <c r="ES317" s="57"/>
      <c r="ET317" s="57"/>
      <c r="EU317" s="57"/>
      <c r="EV317" s="57" t="s">
        <v>354</v>
      </c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 t="s">
        <v>354</v>
      </c>
      <c r="FI317" s="57"/>
      <c r="FJ317" s="57"/>
      <c r="FK317" s="57"/>
      <c r="FL317" s="57" t="s">
        <v>354</v>
      </c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38"/>
      <c r="FX317" s="38"/>
      <c r="FY317" s="38"/>
      <c r="FZ317" s="38"/>
      <c r="GA317" s="61"/>
      <c r="GB317" s="57"/>
      <c r="GC317" s="57"/>
      <c r="GD317" s="57"/>
      <c r="GE317" s="57"/>
      <c r="GF317" s="57" t="s">
        <v>354</v>
      </c>
      <c r="GG317" s="57"/>
      <c r="GH317" s="57"/>
      <c r="GI317" s="57"/>
      <c r="GJ317" s="57"/>
      <c r="GK317" s="57"/>
      <c r="GL317" s="57"/>
      <c r="GM317" s="57"/>
      <c r="GN317" s="57" t="s">
        <v>354</v>
      </c>
      <c r="GO317" s="57" t="s">
        <v>354</v>
      </c>
      <c r="GP317" s="57"/>
      <c r="GQ317" s="57" t="s">
        <v>354</v>
      </c>
      <c r="GR317" s="57"/>
      <c r="GS317" s="38"/>
      <c r="GT317" s="38"/>
      <c r="GU317" s="61"/>
      <c r="GV317" s="57"/>
      <c r="GW317" s="57" t="s">
        <v>354</v>
      </c>
      <c r="GX317" s="57"/>
      <c r="GY317" s="57"/>
      <c r="GZ317" s="57"/>
      <c r="HA317" s="57"/>
      <c r="HB317" s="57"/>
      <c r="HC317" s="57"/>
      <c r="HD317" s="57"/>
      <c r="HE317" s="57"/>
      <c r="HF317" s="57"/>
      <c r="HG317" s="57" t="s">
        <v>354</v>
      </c>
      <c r="HH317" s="57" t="s">
        <v>354</v>
      </c>
      <c r="HI317" s="57"/>
      <c r="HJ317" s="57"/>
      <c r="HK317" s="57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/>
      <c r="JF317" s="57"/>
      <c r="JG317" s="57" t="s">
        <v>354</v>
      </c>
      <c r="JH317" s="57"/>
      <c r="JI317" s="57"/>
      <c r="JJ317" s="57"/>
      <c r="JK317" s="57"/>
      <c r="JL317" s="57"/>
      <c r="JM317" s="57"/>
      <c r="JN317" s="57"/>
      <c r="JO317" s="57"/>
      <c r="JP317" s="57"/>
      <c r="JQ317" s="57"/>
      <c r="JR317" s="57"/>
      <c r="JS317" s="57"/>
      <c r="JT317" s="57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61"/>
      <c r="NT317" s="57"/>
      <c r="NU317" s="57"/>
      <c r="NV317" s="57"/>
      <c r="NW317" s="57"/>
      <c r="NX317" s="57"/>
      <c r="NY317" s="57"/>
      <c r="NZ317" s="57"/>
      <c r="OA317" s="57"/>
      <c r="OB317" s="57"/>
      <c r="OC317" s="57"/>
      <c r="OD317" s="57"/>
      <c r="OE317" s="57"/>
      <c r="OF317" s="57"/>
      <c r="OG317" s="57"/>
      <c r="OH317" s="57"/>
      <c r="OI317" s="57"/>
      <c r="OJ317" s="57"/>
      <c r="OK317" s="38"/>
      <c r="OL317" s="38"/>
      <c r="OM317" s="57"/>
      <c r="ON317" s="57"/>
      <c r="OO317" s="57"/>
      <c r="OP317" s="57"/>
      <c r="OQ317" s="57"/>
      <c r="OR317" s="57"/>
      <c r="OS317" s="57"/>
      <c r="OT317" s="57"/>
      <c r="OU317" s="57"/>
      <c r="OV317" s="57"/>
      <c r="OW317" s="57"/>
      <c r="OX317" s="57"/>
      <c r="OY317" s="57"/>
      <c r="OZ317" s="38"/>
      <c r="PA317" s="38"/>
      <c r="PB317" s="38"/>
      <c r="PC317" s="38"/>
      <c r="PD317" s="38"/>
      <c r="PE317" s="38"/>
      <c r="PF317" s="38"/>
      <c r="PG317" s="61"/>
      <c r="PH317" s="57"/>
      <c r="PI317" s="57"/>
      <c r="PJ317" s="57"/>
      <c r="PK317" s="57"/>
      <c r="PL317" s="57" t="s">
        <v>354</v>
      </c>
      <c r="PM317" s="57"/>
      <c r="PN317" s="57"/>
      <c r="PO317" s="57"/>
      <c r="PP317" s="57"/>
      <c r="PQ317" s="57"/>
      <c r="PR317" s="57"/>
      <c r="PS317" s="57"/>
      <c r="PT317" s="57"/>
      <c r="PU317" s="57"/>
      <c r="PV317" s="57"/>
      <c r="PW317" s="57"/>
      <c r="PX317" s="57"/>
      <c r="PY317" s="38"/>
      <c r="PZ317" s="38"/>
      <c r="QA317" s="61"/>
      <c r="QB317" s="57"/>
      <c r="QC317" s="57"/>
      <c r="QD317" s="57"/>
      <c r="QE317" s="57"/>
      <c r="QF317" s="57"/>
      <c r="QG317" s="57" t="s">
        <v>354</v>
      </c>
      <c r="QH317" s="57"/>
      <c r="QI317" s="57"/>
      <c r="QJ317" s="57"/>
      <c r="QK317" s="57"/>
      <c r="QL317" s="57"/>
      <c r="QM317" s="57"/>
      <c r="QN317" s="57"/>
      <c r="QO317" s="57"/>
      <c r="QP317" s="57"/>
      <c r="QQ317" s="57"/>
      <c r="QR317" s="57"/>
      <c r="QS317" s="38"/>
      <c r="QT317" s="38"/>
      <c r="QU317" s="61"/>
      <c r="QV317" s="57"/>
      <c r="QW317" s="57"/>
      <c r="QX317" s="57"/>
      <c r="QY317" s="57"/>
      <c r="QZ317" s="57"/>
      <c r="RA317" s="57" t="s">
        <v>354</v>
      </c>
      <c r="RB317" s="57"/>
      <c r="RC317" s="57"/>
      <c r="RD317" s="57"/>
      <c r="RE317" s="57"/>
      <c r="RF317" s="57"/>
      <c r="RG317" s="57"/>
      <c r="RH317" s="57"/>
      <c r="RI317" s="57"/>
      <c r="RJ317" s="57"/>
      <c r="RK317" s="57"/>
      <c r="RL317" s="57"/>
      <c r="RM317" s="57"/>
      <c r="RN317" s="38"/>
      <c r="RO317" s="61"/>
      <c r="RP317" s="57"/>
      <c r="RQ317" s="57"/>
      <c r="RR317" s="57"/>
      <c r="RS317" s="57"/>
      <c r="RT317" s="57" t="s">
        <v>354</v>
      </c>
      <c r="RU317" s="57"/>
      <c r="RV317" s="57"/>
      <c r="RW317" s="57"/>
      <c r="RX317" s="57"/>
      <c r="RY317" s="57"/>
      <c r="RZ317" s="57"/>
      <c r="SA317" s="57"/>
      <c r="SB317" s="57"/>
      <c r="SC317" s="57"/>
      <c r="SD317" s="57"/>
      <c r="SE317" s="57"/>
      <c r="SF317" s="57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8"/>
      <c r="TD317" s="38"/>
      <c r="TE317" s="38"/>
      <c r="TF317" s="38"/>
      <c r="TG317" s="37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37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37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ref="AGJ317:AGJ327" si="1077">IF(COUNTIFS($C$7:$AGI$7,"="&amp;$AGO$5,$C317:$AGI317,"б")=0,"",COUNTIFS($C$7:$AGI$7,"="&amp;$AGO$5,$C317:$AGI317,"б"))</f>
        <v/>
      </c>
      <c r="AGK317" s="85" t="str">
        <f t="shared" ref="AGK317:AGK327" si="1078">IF(COUNTIFS($C$7:$AGI$7,"="&amp;$AGO$5,$C317:$AGI317,"у")=0,"",COUNTIFS($C$7:$AGI$7,"="&amp;$AGO$5,$C317:$AGI317,"у"))</f>
        <v/>
      </c>
      <c r="AGL317" s="85">
        <f t="shared" ref="AGL317:AGL327" si="1079">IF(COUNTIFS($C$7:$AGI$7,"="&amp;$AGO$5,$C317:$AGI317,"н")=0,"",COUNTIFS($C$7:$AGI$7,"="&amp;$AGO$5,$C317:$AGI317,"н"))</f>
        <v>1</v>
      </c>
      <c r="AGP317" s="36" t="str">
        <f>IF(COUNTIFS($C$6:$AGI$6,9,$C317:$AGI317,"б")=0,"",COUNTIFS($C$6:$AGI$6,9,$C317:$AGI317,"б"))</f>
        <v/>
      </c>
      <c r="AGQ317" s="36" t="str">
        <f t="shared" ref="AGQ317:AGQ327" si="1080">IF(COUNTIFS($C$6:$AGI$6,9,$C317:$AGI317,"у")=0,"",COUNTIFS($C$6:$AGI$6,9,$C317:$AGI317,"у"))</f>
        <v/>
      </c>
      <c r="AGR317" s="39">
        <f>IF(COUNTIFS($C$6:$AGI$6,9,$C317:$AGI317,"н")=0,"",COUNTIFS($C$6:$AGI$6,9,$C317:$AGI317,"н"))</f>
        <v>3</v>
      </c>
      <c r="AGS317" s="36" t="str">
        <f>IF(COUNTIFS($C$6:$AGI$6,10,$C317:$AGI317,"б")=0,"",COUNTIFS($C$6:$AGI$6,10,$C317:$AGI317,"б"))</f>
        <v/>
      </c>
      <c r="AGT317" s="36" t="str">
        <f t="shared" ref="AGT317:AGT327" si="1081">IF(COUNTIFS($C$6:$AGI$6,10,$C317:$AGI317,"у")=0,"",COUNTIFS($C$6:$AGI$6,10,$C317:$AGI317,"у"))</f>
        <v/>
      </c>
      <c r="AGU317" s="39">
        <f>IF(COUNTIFS($C$6:$AGI$6,10,$C317:$AGI317,"н")=0,"",COUNTIFS($C$6:$AGI$6,10,$C317:$AGI317,"н"))</f>
        <v>14</v>
      </c>
      <c r="AGV317" s="36" t="str">
        <f>IF(COUNTIFS($C$6:$AGI$6,11,$C317:$AGI317,"б")=0,"",COUNTIFS($C$6:$AGI$6,11,$C317:$AGI317,"б"))</f>
        <v/>
      </c>
      <c r="AGW317" s="36" t="str">
        <f t="shared" ref="AGW317:AGW327" si="1082">IF(COUNTIFS($C$6:$AGI$6,11,$C317:$AGI317,"у")=0,"",COUNTIFS($C$6:$AGI$6,11,$C317:$AGI317,"у"))</f>
        <v/>
      </c>
      <c r="AGX317" s="39">
        <f>IF(COUNTIFS($C$6:$AGI$6,11,$C317:$AGI317,"н")=0,"",COUNTIFS($C$6:$AGI$6,11,$C317:$AGI317,"н"))</f>
        <v>7</v>
      </c>
      <c r="AGY317" s="36" t="str">
        <f>IF(COUNTIFS($C$6:$AGI$6,12,$C317:$AGI317,"б")=0,"",COUNTIFS($C$6:$AGI$6,12,$C317:$AGI317,"б"))</f>
        <v/>
      </c>
      <c r="AGZ317" s="36" t="str">
        <f t="shared" ref="AGZ317:AGZ327" si="1083">IF(COUNTIFS($C$6:$AGI$6,12,$C317:$AGI317,"у")=0,"",COUNTIFS($C$6:$AGI$6,12,$C317:$AGI317,"у"))</f>
        <v/>
      </c>
      <c r="AHA317" s="39">
        <f>IF(COUNTIFS($C$6:$AGI$6,12,$C317:$AGI317,"н")=0,"",COUNTIFS($C$6:$AGI$6,12,$C317:$AGI317,"н"))</f>
        <v>1</v>
      </c>
      <c r="AHB317" s="36" t="str">
        <f>IF(COUNTIFS($C$6:$AGI$6,1,$C317:$AGI317,"б")=0,"",COUNTIFS($C$6:$AGI$6,1,$C317:$AGI317,"б"))</f>
        <v/>
      </c>
      <c r="AHC317" s="36" t="str">
        <f t="shared" ref="AHC317:AHC327" si="1084">IF(COUNTIFS($C$6:$AGI$6,1,$C317:$AGI317,"у")=0,"",COUNTIFS($C$6:$AGI$6,1,$C317:$AGI317,"у"))</f>
        <v/>
      </c>
      <c r="AHD317" s="39">
        <f>IF(COUNTIFS($C$6:$AGI$6,1,$C317:$AGI317,"н")=0,"",COUNTIFS($C$6:$AGI$6,1,$C317:$AGI317,"н"))</f>
        <v>1</v>
      </c>
      <c r="AHE317" s="36" t="str">
        <f>IF(COUNTIFS($C$6:$AGI$6,2,$C317:$AGI317,"б")=0,"",COUNTIFS($C$6:$AGI$6,2,$C317:$AGI317,"б"))</f>
        <v/>
      </c>
      <c r="AHF317" s="36" t="str">
        <f t="shared" ref="AHF317:AHF327" si="1085">IF(COUNTIFS($C$6:$AGI$6,2,$C317:$AGI317,"у")=0,"",COUNTIFS($C$6:$AGI$6,2,$C317:$AGI317,"у"))</f>
        <v/>
      </c>
      <c r="AHG317" s="39">
        <f>IF(COUNTIFS($C$6:$AGI$6,2,$C317:$AGI317,"н")=0,"",COUNTIFS($C$6:$AGI$6,2,$C317:$AGI317,"н"))</f>
        <v>3</v>
      </c>
      <c r="AHH317" s="36" t="str">
        <f>IF(COUNTIFS($C$6:$AGI$6,3,$C317:$AGI317,"б")=0,"",COUNTIFS($C$6:$AGI$6,3,$C317:$AGI317,"б"))</f>
        <v/>
      </c>
      <c r="AHI317" s="36" t="str">
        <f t="shared" ref="AHI317:AHI327" si="1086">IF(COUNTIFS($C$6:$AGI$6,3,$C317:$AGI317,"у")=0,"",COUNTIFS($C$6:$AGI$6,3,$C317:$AGI317,"у"))</f>
        <v/>
      </c>
      <c r="AHJ317" s="39" t="str">
        <f>IF(COUNTIFS($C$6:$AGI$6,3,$C317:$AGI317,"н")=0,"",COUNTIFS($C$6:$AGI$6,3,$C317:$AGI317,"н"))</f>
        <v/>
      </c>
      <c r="AHK317" s="36" t="str">
        <f>IF(COUNTIFS($C$6:$AGI$6,4,$C317:$AGI317,"б")=0,"",COUNTIFS($C$6:$AGI$6,4,$C317:$AGI317,"б"))</f>
        <v/>
      </c>
      <c r="AHL317" s="36" t="str">
        <f t="shared" ref="AHL317:AHL327" si="1087">IF(COUNTIFS($C$6:$AGI$6,4,$C317:$AGI317,"у")=0,"",COUNTIFS($C$6:$AGI$6,4,$C317:$AGI317,"у"))</f>
        <v/>
      </c>
      <c r="AHM317" s="39" t="str">
        <f>IF(COUNTIFS($C$6:$AGI$6,4,$C317:$AGI317,"н")=0,"",COUNTIFS($C$6:$AGI$6,4,$C317:$AGI317,"н"))</f>
        <v/>
      </c>
      <c r="AHN317" s="36" t="str">
        <f>IF(COUNTIFS($C$6:$AGI$6,5,$C317:$AGI317,"б")=0,"",COUNTIFS($C$6:$AGI$6,5,$C317:$AGI317,"б"))</f>
        <v/>
      </c>
      <c r="AHO317" s="36" t="str">
        <f t="shared" ref="AHO317:AHO327" si="1088">IF(COUNTIFS($C$6:$AGI$6,5,$C317:$AGI317,"у")=0,"",COUNTIFS($C$6:$AGI$6,5,$C317:$AGI317,"у"))</f>
        <v/>
      </c>
      <c r="AHP317" s="39" t="str">
        <f>IF(COUNTIFS($C$6:$AGI$6,5,$C317:$AGI317,"н")=0,"",COUNTIFS($C$6:$AGI$6,5,$C317:$AGI317,"н"))</f>
        <v/>
      </c>
      <c r="AHQ317" s="36" t="str">
        <f>IF(COUNTIFS($C$6:$AGI$6,6,$C317:$AGI317,"б")=0,"",COUNTIFS($C$6:$AGI$6,6,$C317:$AGI317,"б"))</f>
        <v/>
      </c>
      <c r="AHR317" s="36" t="str">
        <f t="shared" ref="AHR317:AHR327" si="1089">IF(COUNTIFS($C$6:$AGI$6,6,$C317:$AGI317,"у")=0,"",COUNTIFS($C$6:$AGI$6,6,$C317:$AGI317,"у"))</f>
        <v/>
      </c>
      <c r="AHS317" s="39" t="str">
        <f>IF(COUNTIFS($C$6:$AGI$6,6,$C317:$AGI317,"н")=0,"",COUNTIFS($C$6:$AGI$6,6,$C317:$AGI317,"н"))</f>
        <v/>
      </c>
    </row>
    <row r="318" spans="1:922" s="5" customFormat="1" outlineLevel="1" x14ac:dyDescent="0.25">
      <c r="A318" s="35">
        <f>A317+1</f>
        <v>2</v>
      </c>
      <c r="B318" s="46" t="s">
        <v>184</v>
      </c>
      <c r="C318" s="37"/>
      <c r="D318" s="63"/>
      <c r="E318" s="63"/>
      <c r="F318" s="63"/>
      <c r="G318" s="57" t="s">
        <v>354</v>
      </c>
      <c r="H318" s="57" t="s">
        <v>354</v>
      </c>
      <c r="I318" s="57" t="s">
        <v>354</v>
      </c>
      <c r="J318" s="57" t="s">
        <v>354</v>
      </c>
      <c r="K318" s="57"/>
      <c r="L318" s="57" t="s">
        <v>354</v>
      </c>
      <c r="M318" s="57"/>
      <c r="N318" s="57"/>
      <c r="O318" s="57" t="s">
        <v>354</v>
      </c>
      <c r="P318" s="57" t="s">
        <v>354</v>
      </c>
      <c r="Q318" s="57" t="s">
        <v>354</v>
      </c>
      <c r="R318" s="57" t="s">
        <v>354</v>
      </c>
      <c r="S318" s="57"/>
      <c r="T318" s="38"/>
      <c r="U318" s="38"/>
      <c r="V318" s="38"/>
      <c r="W318" s="61"/>
      <c r="X318" s="57"/>
      <c r="Y318" s="57"/>
      <c r="Z318" s="57"/>
      <c r="AA318" s="57" t="s">
        <v>354</v>
      </c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38"/>
      <c r="AO318" s="38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 t="s">
        <v>354</v>
      </c>
      <c r="BD318" s="57" t="s">
        <v>354</v>
      </c>
      <c r="BE318" s="57" t="s">
        <v>354</v>
      </c>
      <c r="BF318" s="57"/>
      <c r="BG318" s="57" t="s">
        <v>354</v>
      </c>
      <c r="BH318" s="57"/>
      <c r="BI318" s="38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38"/>
      <c r="CB318" s="38"/>
      <c r="CC318" s="38"/>
      <c r="CD318" s="38"/>
      <c r="CE318" s="61"/>
      <c r="CF318" s="57"/>
      <c r="CG318" s="57" t="s">
        <v>354</v>
      </c>
      <c r="CH318" s="57"/>
      <c r="CI318" s="57"/>
      <c r="CJ318" s="57" t="s">
        <v>354</v>
      </c>
      <c r="CK318" s="57"/>
      <c r="CL318" s="57"/>
      <c r="CM318" s="57"/>
      <c r="CN318" s="57" t="s">
        <v>354</v>
      </c>
      <c r="CO318" s="57"/>
      <c r="CP318" s="57"/>
      <c r="CQ318" s="57"/>
      <c r="CR318" s="57"/>
      <c r="CS318" s="57"/>
      <c r="CT318" s="57"/>
      <c r="CU318" s="57"/>
      <c r="CV318" s="38"/>
      <c r="CW318" s="38"/>
      <c r="CX318" s="38"/>
      <c r="CY318" s="61"/>
      <c r="CZ318" s="57" t="s">
        <v>354</v>
      </c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 t="s">
        <v>354</v>
      </c>
      <c r="DM318" s="57"/>
      <c r="DN318" s="57"/>
      <c r="DO318" s="57" t="s">
        <v>354</v>
      </c>
      <c r="DP318" s="57"/>
      <c r="DQ318" s="38"/>
      <c r="DR318" s="38"/>
      <c r="DS318" s="57" t="s">
        <v>354</v>
      </c>
      <c r="DT318" s="57"/>
      <c r="DU318" s="57"/>
      <c r="DV318" s="57"/>
      <c r="DW318" s="57"/>
      <c r="DX318" s="57"/>
      <c r="DY318" s="57"/>
      <c r="DZ318" s="57"/>
      <c r="EA318" s="57" t="s">
        <v>354</v>
      </c>
      <c r="EB318" s="57"/>
      <c r="EC318" s="57"/>
      <c r="ED318" s="57"/>
      <c r="EE318" s="57"/>
      <c r="EF318" s="57"/>
      <c r="EG318" s="57"/>
      <c r="EH318" s="57"/>
      <c r="EI318" s="57"/>
      <c r="EJ318" s="38"/>
      <c r="EK318" s="38"/>
      <c r="EL318" s="38"/>
      <c r="EM318" s="61"/>
      <c r="EN318" s="57"/>
      <c r="EO318" s="57"/>
      <c r="EP318" s="57"/>
      <c r="EQ318" s="57" t="s">
        <v>354</v>
      </c>
      <c r="ER318" s="57" t="s">
        <v>354</v>
      </c>
      <c r="ES318" s="57"/>
      <c r="ET318" s="57"/>
      <c r="EU318" s="57"/>
      <c r="EV318" s="57" t="s">
        <v>354</v>
      </c>
      <c r="EW318" s="57" t="s">
        <v>354</v>
      </c>
      <c r="EX318" s="57"/>
      <c r="EY318" s="57"/>
      <c r="EZ318" s="57" t="s">
        <v>354</v>
      </c>
      <c r="FA318" s="57" t="s">
        <v>354</v>
      </c>
      <c r="FB318" s="57"/>
      <c r="FC318" s="57"/>
      <c r="FD318" s="38"/>
      <c r="FE318" s="38"/>
      <c r="FF318" s="38"/>
      <c r="FG318" s="61"/>
      <c r="FH318" s="57"/>
      <c r="FI318" s="57"/>
      <c r="FJ318" s="57"/>
      <c r="FK318" s="57" t="s">
        <v>354</v>
      </c>
      <c r="FL318" s="57"/>
      <c r="FM318" s="57"/>
      <c r="FN318" s="57"/>
      <c r="FO318" s="57"/>
      <c r="FP318" s="57"/>
      <c r="FQ318" s="57" t="s">
        <v>354</v>
      </c>
      <c r="FR318" s="57"/>
      <c r="FS318" s="57"/>
      <c r="FT318" s="57" t="s">
        <v>354</v>
      </c>
      <c r="FU318" s="57" t="s">
        <v>354</v>
      </c>
      <c r="FV318" s="57"/>
      <c r="FW318" s="38"/>
      <c r="FX318" s="38"/>
      <c r="FY318" s="38"/>
      <c r="FZ318" s="38"/>
      <c r="GA318" s="61"/>
      <c r="GB318" s="57"/>
      <c r="GC318" s="57"/>
      <c r="GD318" s="57"/>
      <c r="GE318" s="57" t="s">
        <v>354</v>
      </c>
      <c r="GF318" s="57" t="s">
        <v>354</v>
      </c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 t="s">
        <v>354</v>
      </c>
      <c r="GR318" s="57"/>
      <c r="GS318" s="38"/>
      <c r="GT318" s="38"/>
      <c r="GU318" s="61"/>
      <c r="GV318" s="57"/>
      <c r="GW318" s="57" t="s">
        <v>354</v>
      </c>
      <c r="GX318" s="57"/>
      <c r="GY318" s="57" t="s">
        <v>354</v>
      </c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 t="s">
        <v>354</v>
      </c>
      <c r="IW318" s="57"/>
      <c r="IX318" s="57"/>
      <c r="IY318" s="57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57" t="s">
        <v>354</v>
      </c>
      <c r="JQ318" s="57" t="s">
        <v>354</v>
      </c>
      <c r="JR318" s="57"/>
      <c r="JS318" s="57"/>
      <c r="JT318" s="57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61"/>
      <c r="NT318" s="57"/>
      <c r="NU318" s="57"/>
      <c r="NV318" s="57"/>
      <c r="NW318" s="57"/>
      <c r="NX318" s="57" t="s">
        <v>354</v>
      </c>
      <c r="NY318" s="57" t="s">
        <v>354</v>
      </c>
      <c r="NZ318" s="57" t="s">
        <v>354</v>
      </c>
      <c r="OA318" s="57"/>
      <c r="OB318" s="57"/>
      <c r="OC318" s="57" t="s">
        <v>354</v>
      </c>
      <c r="OD318" s="57"/>
      <c r="OE318" s="57"/>
      <c r="OF318" s="57" t="s">
        <v>354</v>
      </c>
      <c r="OG318" s="57"/>
      <c r="OH318" s="57"/>
      <c r="OI318" s="57" t="s">
        <v>354</v>
      </c>
      <c r="OJ318" s="57" t="s">
        <v>354</v>
      </c>
      <c r="OK318" s="38"/>
      <c r="OL318" s="38"/>
      <c r="OM318" s="57" t="s">
        <v>354</v>
      </c>
      <c r="ON318" s="57" t="s">
        <v>354</v>
      </c>
      <c r="OO318" s="57" t="s">
        <v>354</v>
      </c>
      <c r="OP318" s="57"/>
      <c r="OQ318" s="57"/>
      <c r="OR318" s="57" t="s">
        <v>354</v>
      </c>
      <c r="OS318" s="57"/>
      <c r="OT318" s="57"/>
      <c r="OU318" s="57" t="s">
        <v>354</v>
      </c>
      <c r="OV318" s="57"/>
      <c r="OW318" s="57"/>
      <c r="OX318" s="57" t="s">
        <v>354</v>
      </c>
      <c r="OY318" s="57" t="s">
        <v>354</v>
      </c>
      <c r="OZ318" s="38"/>
      <c r="PA318" s="38"/>
      <c r="PB318" s="38"/>
      <c r="PC318" s="38"/>
      <c r="PD318" s="38"/>
      <c r="PE318" s="38"/>
      <c r="PF318" s="38"/>
      <c r="PG318" s="61"/>
      <c r="PH318" s="57"/>
      <c r="PI318" s="57"/>
      <c r="PJ318" s="57"/>
      <c r="PK318" s="57"/>
      <c r="PL318" s="57" t="s">
        <v>354</v>
      </c>
      <c r="PM318" s="57"/>
      <c r="PN318" s="57"/>
      <c r="PO318" s="57"/>
      <c r="PP318" s="57"/>
      <c r="PQ318" s="57" t="s">
        <v>354</v>
      </c>
      <c r="PR318" s="57"/>
      <c r="PS318" s="57"/>
      <c r="PT318" s="57"/>
      <c r="PU318" s="57"/>
      <c r="PV318" s="57"/>
      <c r="PW318" s="57"/>
      <c r="PX318" s="57"/>
      <c r="PY318" s="38"/>
      <c r="PZ318" s="38"/>
      <c r="QA318" s="61"/>
      <c r="QB318" s="57"/>
      <c r="QC318" s="57"/>
      <c r="QD318" s="57"/>
      <c r="QE318" s="57"/>
      <c r="QF318" s="57"/>
      <c r="QG318" s="57"/>
      <c r="QH318" s="57"/>
      <c r="QI318" s="57" t="s">
        <v>354</v>
      </c>
      <c r="QJ318" s="57"/>
      <c r="QK318" s="57"/>
      <c r="QL318" s="57"/>
      <c r="QM318" s="57"/>
      <c r="QN318" s="57" t="s">
        <v>354</v>
      </c>
      <c r="QO318" s="57" t="s">
        <v>354</v>
      </c>
      <c r="QP318" s="57"/>
      <c r="QQ318" s="57" t="s">
        <v>354</v>
      </c>
      <c r="QR318" s="57" t="s">
        <v>354</v>
      </c>
      <c r="QS318" s="38"/>
      <c r="QT318" s="38"/>
      <c r="QU318" s="61"/>
      <c r="QV318" s="57"/>
      <c r="QW318" s="57"/>
      <c r="QX318" s="57"/>
      <c r="QY318" s="57"/>
      <c r="QZ318" s="57"/>
      <c r="RA318" s="57"/>
      <c r="RB318" s="57"/>
      <c r="RC318" s="57"/>
      <c r="RD318" s="57"/>
      <c r="RE318" s="57"/>
      <c r="RF318" s="57"/>
      <c r="RG318" s="57"/>
      <c r="RH318" s="57"/>
      <c r="RI318" s="57"/>
      <c r="RJ318" s="57"/>
      <c r="RK318" s="57"/>
      <c r="RL318" s="57"/>
      <c r="RM318" s="57"/>
      <c r="RN318" s="38"/>
      <c r="RO318" s="61"/>
      <c r="RP318" s="57"/>
      <c r="RQ318" s="57"/>
      <c r="RR318" s="57"/>
      <c r="RS318" s="57"/>
      <c r="RT318" s="57" t="s">
        <v>354</v>
      </c>
      <c r="RU318" s="57"/>
      <c r="RV318" s="57"/>
      <c r="RW318" s="57"/>
      <c r="RX318" s="57"/>
      <c r="RY318" s="57" t="s">
        <v>354</v>
      </c>
      <c r="RZ318" s="57"/>
      <c r="SA318" s="57"/>
      <c r="SB318" s="57"/>
      <c r="SC318" s="57"/>
      <c r="SD318" s="57"/>
      <c r="SE318" s="57"/>
      <c r="SF318" s="57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8"/>
      <c r="TD318" s="38"/>
      <c r="TE318" s="38"/>
      <c r="TF318" s="38"/>
      <c r="TG318" s="37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7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37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8"/>
      <c r="WZ318" s="38"/>
      <c r="XA318" s="38"/>
      <c r="XB318" s="38"/>
      <c r="XC318" s="37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37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77"/>
        <v/>
      </c>
      <c r="AGK318" s="85" t="str">
        <f t="shared" si="1078"/>
        <v/>
      </c>
      <c r="AGL318" s="85">
        <f t="shared" si="1079"/>
        <v>2</v>
      </c>
      <c r="AGP318" s="36" t="str">
        <f t="shared" ref="AGP318:AGP327" si="1090">IF(COUNTIFS($C$6:$AGI$6,9,$C318:$AGI318,"б")=0,"",COUNTIFS($C$6:$AGI$6,9,$C318:$AGI318,"б"))</f>
        <v/>
      </c>
      <c r="AGQ318" s="36" t="str">
        <f t="shared" si="1080"/>
        <v/>
      </c>
      <c r="AGR318" s="39">
        <f t="shared" ref="AGR318:AGR327" si="1091">IF(COUNTIFS($C$6:$AGI$6,9,$C318:$AGI318,"н")=0,"",COUNTIFS($C$6:$AGI$6,9,$C318:$AGI318,"н"))</f>
        <v>17</v>
      </c>
      <c r="AGS318" s="36" t="str">
        <f t="shared" ref="AGS318:AGS327" si="1092">IF(COUNTIFS($C$6:$AGI$6,10,$C318:$AGI318,"б")=0,"",COUNTIFS($C$6:$AGI$6,10,$C318:$AGI318,"б"))</f>
        <v/>
      </c>
      <c r="AGT318" s="36" t="str">
        <f t="shared" si="1081"/>
        <v/>
      </c>
      <c r="AGU318" s="39">
        <f t="shared" ref="AGU318:AGU327" si="1093">IF(COUNTIFS($C$6:$AGI$6,10,$C318:$AGI318,"н")=0,"",COUNTIFS($C$6:$AGI$6,10,$C318:$AGI318,"н"))</f>
        <v>15</v>
      </c>
      <c r="AGV318" s="36" t="str">
        <f t="shared" ref="AGV318:AGV327" si="1094">IF(COUNTIFS($C$6:$AGI$6,11,$C318:$AGI318,"б")=0,"",COUNTIFS($C$6:$AGI$6,11,$C318:$AGI318,"б"))</f>
        <v/>
      </c>
      <c r="AGW318" s="36" t="str">
        <f t="shared" si="1082"/>
        <v/>
      </c>
      <c r="AGX318" s="39">
        <f t="shared" ref="AGX318:AGX327" si="1095">IF(COUNTIFS($C$6:$AGI$6,11,$C318:$AGI318,"н")=0,"",COUNTIFS($C$6:$AGI$6,11,$C318:$AGI318,"н"))</f>
        <v>6</v>
      </c>
      <c r="AGY318" s="36" t="str">
        <f t="shared" ref="AGY318:AGY327" si="1096">IF(COUNTIFS($C$6:$AGI$6,12,$C318:$AGI318,"б")=0,"",COUNTIFS($C$6:$AGI$6,12,$C318:$AGI318,"б"))</f>
        <v/>
      </c>
      <c r="AGZ318" s="36" t="str">
        <f t="shared" si="1083"/>
        <v/>
      </c>
      <c r="AHA318" s="39">
        <f t="shared" ref="AHA318:AHA327" si="1097">IF(COUNTIFS($C$6:$AGI$6,12,$C318:$AGI318,"н")=0,"",COUNTIFS($C$6:$AGI$6,12,$C318:$AGI318,"н"))</f>
        <v>2</v>
      </c>
      <c r="AHB318" s="36" t="str">
        <f t="shared" ref="AHB318:AHB327" si="1098">IF(COUNTIFS($C$6:$AGI$6,1,$C318:$AGI318,"б")=0,"",COUNTIFS($C$6:$AGI$6,1,$C318:$AGI318,"б"))</f>
        <v/>
      </c>
      <c r="AHC318" s="36" t="str">
        <f t="shared" si="1084"/>
        <v/>
      </c>
      <c r="AHD318" s="39">
        <f t="shared" ref="AHD318:AHD327" si="1099">IF(COUNTIFS($C$6:$AGI$6,1,$C318:$AGI318,"н")=0,"",COUNTIFS($C$6:$AGI$6,1,$C318:$AGI318,"н"))</f>
        <v>16</v>
      </c>
      <c r="AHE318" s="36" t="str">
        <f t="shared" ref="AHE318:AHE327" si="1100">IF(COUNTIFS($C$6:$AGI$6,2,$C318:$AGI318,"б")=0,"",COUNTIFS($C$6:$AGI$6,2,$C318:$AGI318,"б"))</f>
        <v/>
      </c>
      <c r="AHF318" s="36" t="str">
        <f t="shared" si="1085"/>
        <v/>
      </c>
      <c r="AHG318" s="39">
        <f t="shared" ref="AHG318:AHG327" si="1101">IF(COUNTIFS($C$6:$AGI$6,2,$C318:$AGI318,"н")=0,"",COUNTIFS($C$6:$AGI$6,2,$C318:$AGI318,"н"))</f>
        <v>7</v>
      </c>
      <c r="AHH318" s="36" t="str">
        <f t="shared" ref="AHH318:AHH327" si="1102">IF(COUNTIFS($C$6:$AGI$6,3,$C318:$AGI318,"б")=0,"",COUNTIFS($C$6:$AGI$6,3,$C318:$AGI318,"б"))</f>
        <v/>
      </c>
      <c r="AHI318" s="36" t="str">
        <f t="shared" si="1086"/>
        <v/>
      </c>
      <c r="AHJ318" s="39" t="str">
        <f t="shared" ref="AHJ318:AHJ327" si="1103">IF(COUNTIFS($C$6:$AGI$6,3,$C318:$AGI318,"н")=0,"",COUNTIFS($C$6:$AGI$6,3,$C318:$AGI318,"н"))</f>
        <v/>
      </c>
      <c r="AHK318" s="36" t="str">
        <f t="shared" ref="AHK318:AHK327" si="1104">IF(COUNTIFS($C$6:$AGI$6,4,$C318:$AGI318,"б")=0,"",COUNTIFS($C$6:$AGI$6,4,$C318:$AGI318,"б"))</f>
        <v/>
      </c>
      <c r="AHL318" s="36" t="str">
        <f t="shared" si="1087"/>
        <v/>
      </c>
      <c r="AHM318" s="39" t="str">
        <f t="shared" ref="AHM318:AHM327" si="1105">IF(COUNTIFS($C$6:$AGI$6,4,$C318:$AGI318,"н")=0,"",COUNTIFS($C$6:$AGI$6,4,$C318:$AGI318,"н"))</f>
        <v/>
      </c>
      <c r="AHN318" s="36" t="str">
        <f t="shared" ref="AHN318:AHN327" si="1106">IF(COUNTIFS($C$6:$AGI$6,5,$C318:$AGI318,"б")=0,"",COUNTIFS($C$6:$AGI$6,5,$C318:$AGI318,"б"))</f>
        <v/>
      </c>
      <c r="AHO318" s="36" t="str">
        <f t="shared" si="1088"/>
        <v/>
      </c>
      <c r="AHP318" s="39" t="str">
        <f t="shared" ref="AHP318:AHP327" si="1107">IF(COUNTIFS($C$6:$AGI$6,5,$C318:$AGI318,"н")=0,"",COUNTIFS($C$6:$AGI$6,5,$C318:$AGI318,"н"))</f>
        <v/>
      </c>
      <c r="AHQ318" s="36" t="str">
        <f t="shared" ref="AHQ318:AHQ327" si="1108">IF(COUNTIFS($C$6:$AGI$6,6,$C318:$AGI318,"б")=0,"",COUNTIFS($C$6:$AGI$6,6,$C318:$AGI318,"б"))</f>
        <v/>
      </c>
      <c r="AHR318" s="36" t="str">
        <f t="shared" si="1089"/>
        <v/>
      </c>
      <c r="AHS318" s="39" t="str">
        <f t="shared" ref="AHS318:AHS327" si="1109">IF(COUNTIFS($C$6:$AGI$6,6,$C318:$AGI318,"н")=0,"",COUNTIFS($C$6:$AGI$6,6,$C318:$AGI318,"н"))</f>
        <v/>
      </c>
    </row>
    <row r="319" spans="1:922" s="5" customFormat="1" outlineLevel="1" x14ac:dyDescent="0.25">
      <c r="A319" s="35">
        <v>3</v>
      </c>
      <c r="B319" s="46" t="s">
        <v>185</v>
      </c>
      <c r="C319" s="37"/>
      <c r="D319" s="63"/>
      <c r="E319" s="63"/>
      <c r="F319" s="63"/>
      <c r="G319" s="57" t="s">
        <v>354</v>
      </c>
      <c r="H319" s="57" t="s">
        <v>354</v>
      </c>
      <c r="I319" s="57" t="s">
        <v>354</v>
      </c>
      <c r="J319" s="57" t="s">
        <v>354</v>
      </c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 t="s">
        <v>354</v>
      </c>
      <c r="AF319" s="57" t="s">
        <v>354</v>
      </c>
      <c r="AG319" s="57" t="s">
        <v>354</v>
      </c>
      <c r="AH319" s="57"/>
      <c r="AI319" s="57"/>
      <c r="AJ319" s="57"/>
      <c r="AK319" s="57" t="s">
        <v>354</v>
      </c>
      <c r="AL319" s="57"/>
      <c r="AM319" s="57" t="s">
        <v>354</v>
      </c>
      <c r="AN319" s="38"/>
      <c r="AO319" s="38"/>
      <c r="AP319" s="38"/>
      <c r="AQ319" s="61"/>
      <c r="AR319" s="57"/>
      <c r="AS319" s="57" t="s">
        <v>354</v>
      </c>
      <c r="AT319" s="57"/>
      <c r="AU319" s="57"/>
      <c r="AV319" s="57"/>
      <c r="AW319" s="57"/>
      <c r="AX319" s="57"/>
      <c r="AY319" s="57"/>
      <c r="AZ319" s="57" t="s">
        <v>354</v>
      </c>
      <c r="BA319" s="57"/>
      <c r="BB319" s="57"/>
      <c r="BC319" s="57"/>
      <c r="BD319" s="57"/>
      <c r="BE319" s="57" t="s">
        <v>354</v>
      </c>
      <c r="BF319" s="57"/>
      <c r="BG319" s="57"/>
      <c r="BH319" s="57"/>
      <c r="BI319" s="38"/>
      <c r="BJ319" s="38"/>
      <c r="BK319" s="61"/>
      <c r="BL319" s="57"/>
      <c r="BM319" s="57" t="s">
        <v>354</v>
      </c>
      <c r="BN319" s="57"/>
      <c r="BO319" s="57"/>
      <c r="BP319" s="57"/>
      <c r="BQ319" s="57"/>
      <c r="BR319" s="57"/>
      <c r="BS319" s="57"/>
      <c r="BT319" s="57" t="s">
        <v>354</v>
      </c>
      <c r="BU319" s="57" t="s">
        <v>354</v>
      </c>
      <c r="BV319" s="57"/>
      <c r="BW319" s="57"/>
      <c r="BX319" s="57"/>
      <c r="BY319" s="57" t="s">
        <v>354</v>
      </c>
      <c r="BZ319" s="57"/>
      <c r="CA319" s="38"/>
      <c r="CB319" s="38"/>
      <c r="CC319" s="38"/>
      <c r="CD319" s="38"/>
      <c r="CE319" s="61"/>
      <c r="CF319" s="57"/>
      <c r="CG319" s="57"/>
      <c r="CH319" s="57"/>
      <c r="CI319" s="57" t="s">
        <v>354</v>
      </c>
      <c r="CJ319" s="57" t="s">
        <v>354</v>
      </c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38"/>
      <c r="CW319" s="38"/>
      <c r="CX319" s="38"/>
      <c r="CY319" s="61"/>
      <c r="CZ319" s="57" t="s">
        <v>354</v>
      </c>
      <c r="DA319" s="57"/>
      <c r="DB319" s="57"/>
      <c r="DC319" s="57" t="s">
        <v>354</v>
      </c>
      <c r="DD319" s="57"/>
      <c r="DE319" s="57"/>
      <c r="DF319" s="57"/>
      <c r="DG319" s="57"/>
      <c r="DH319" s="57"/>
      <c r="DI319" s="57"/>
      <c r="DJ319" s="57"/>
      <c r="DK319" s="57"/>
      <c r="DL319" s="57" t="s">
        <v>354</v>
      </c>
      <c r="DM319" s="57"/>
      <c r="DN319" s="57"/>
      <c r="DO319" s="57" t="s">
        <v>354</v>
      </c>
      <c r="DP319" s="57"/>
      <c r="DQ319" s="38"/>
      <c r="DR319" s="38"/>
      <c r="DS319" s="57" t="s">
        <v>354</v>
      </c>
      <c r="DT319" s="57"/>
      <c r="DU319" s="57"/>
      <c r="DV319" s="57"/>
      <c r="DW319" s="57"/>
      <c r="DX319" s="57"/>
      <c r="DY319" s="57"/>
      <c r="DZ319" s="57"/>
      <c r="EA319" s="57" t="s">
        <v>354</v>
      </c>
      <c r="EB319" s="57"/>
      <c r="EC319" s="57"/>
      <c r="ED319" s="57"/>
      <c r="EE319" s="57"/>
      <c r="EF319" s="57"/>
      <c r="EG319" s="57"/>
      <c r="EH319" s="57" t="s">
        <v>354</v>
      </c>
      <c r="EI319" s="57"/>
      <c r="EJ319" s="38"/>
      <c r="EK319" s="38"/>
      <c r="EL319" s="38"/>
      <c r="EM319" s="61"/>
      <c r="EN319" s="57" t="s">
        <v>354</v>
      </c>
      <c r="EO319" s="57" t="s">
        <v>354</v>
      </c>
      <c r="EP319" s="57"/>
      <c r="EQ319" s="57" t="s">
        <v>354</v>
      </c>
      <c r="ER319" s="57" t="s">
        <v>354</v>
      </c>
      <c r="ES319" s="57"/>
      <c r="ET319" s="57"/>
      <c r="EU319" s="57"/>
      <c r="EV319" s="57"/>
      <c r="EW319" s="57"/>
      <c r="EX319" s="57"/>
      <c r="EY319" s="57"/>
      <c r="EZ319" s="57"/>
      <c r="FA319" s="57" t="s">
        <v>354</v>
      </c>
      <c r="FB319" s="57"/>
      <c r="FC319" s="57"/>
      <c r="FD319" s="38"/>
      <c r="FE319" s="38"/>
      <c r="FF319" s="38"/>
      <c r="FG319" s="61"/>
      <c r="FH319" s="57" t="s">
        <v>354</v>
      </c>
      <c r="FI319" s="57" t="s">
        <v>354</v>
      </c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 t="s">
        <v>354</v>
      </c>
      <c r="FV319" s="57"/>
      <c r="FW319" s="38"/>
      <c r="FX319" s="38"/>
      <c r="FY319" s="38"/>
      <c r="FZ319" s="38"/>
      <c r="GA319" s="61"/>
      <c r="GB319" s="57"/>
      <c r="GC319" s="57"/>
      <c r="GD319" s="57"/>
      <c r="GE319" s="57"/>
      <c r="GF319" s="57"/>
      <c r="GG319" s="57"/>
      <c r="GH319" s="57"/>
      <c r="GI319" s="57"/>
      <c r="GJ319" s="57"/>
      <c r="GK319" s="57"/>
      <c r="GL319" s="57"/>
      <c r="GM319" s="57"/>
      <c r="GN319" s="57" t="s">
        <v>354</v>
      </c>
      <c r="GO319" s="57" t="s">
        <v>354</v>
      </c>
      <c r="GP319" s="57"/>
      <c r="GQ319" s="57" t="s">
        <v>354</v>
      </c>
      <c r="GR319" s="57"/>
      <c r="GS319" s="38"/>
      <c r="GT319" s="38"/>
      <c r="GU319" s="61"/>
      <c r="GV319" s="57"/>
      <c r="GW319" s="57"/>
      <c r="GX319" s="57"/>
      <c r="GY319" s="57" t="s">
        <v>354</v>
      </c>
      <c r="GZ319" s="57" t="s">
        <v>354</v>
      </c>
      <c r="HA319" s="57"/>
      <c r="HB319" s="57"/>
      <c r="HC319" s="57"/>
      <c r="HD319" s="57"/>
      <c r="HE319" s="57" t="s">
        <v>354</v>
      </c>
      <c r="HF319" s="57"/>
      <c r="HG319" s="57"/>
      <c r="HH319" s="57" t="s">
        <v>354</v>
      </c>
      <c r="HI319" s="57" t="s">
        <v>354</v>
      </c>
      <c r="HJ319" s="57"/>
      <c r="HK319" s="57" t="s">
        <v>354</v>
      </c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61"/>
      <c r="IJ319" s="57" t="s">
        <v>354</v>
      </c>
      <c r="IK319" s="57" t="s">
        <v>354</v>
      </c>
      <c r="IL319" s="57"/>
      <c r="IM319" s="57"/>
      <c r="IN319" s="57"/>
      <c r="IO319" s="57"/>
      <c r="IP319" s="57"/>
      <c r="IQ319" s="57"/>
      <c r="IR319" s="57"/>
      <c r="IS319" s="57" t="s">
        <v>354</v>
      </c>
      <c r="IT319" s="57"/>
      <c r="IU319" s="57"/>
      <c r="IV319" s="57" t="s">
        <v>354</v>
      </c>
      <c r="IW319" s="57"/>
      <c r="IX319" s="57"/>
      <c r="IY319" s="57" t="s">
        <v>354</v>
      </c>
      <c r="IZ319" s="38"/>
      <c r="JA319" s="38"/>
      <c r="JB319" s="38"/>
      <c r="JC319" s="61"/>
      <c r="JD319" s="57" t="s">
        <v>354</v>
      </c>
      <c r="JE319" s="57"/>
      <c r="JF319" s="57"/>
      <c r="JG319" s="57"/>
      <c r="JH319" s="57"/>
      <c r="JI319" s="57"/>
      <c r="JJ319" s="57"/>
      <c r="JK319" s="57"/>
      <c r="JL319" s="57"/>
      <c r="JM319" s="57" t="s">
        <v>354</v>
      </c>
      <c r="JN319" s="57"/>
      <c r="JO319" s="57"/>
      <c r="JP319" s="57" t="s">
        <v>354</v>
      </c>
      <c r="JQ319" s="57" t="s">
        <v>354</v>
      </c>
      <c r="JR319" s="57"/>
      <c r="JS319" s="57"/>
      <c r="JT319" s="57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61"/>
      <c r="NT319" s="57"/>
      <c r="NU319" s="57"/>
      <c r="NV319" s="57"/>
      <c r="NW319" s="57"/>
      <c r="NX319" s="57" t="s">
        <v>354</v>
      </c>
      <c r="NY319" s="57" t="s">
        <v>354</v>
      </c>
      <c r="NZ319" s="57" t="s">
        <v>354</v>
      </c>
      <c r="OA319" s="57"/>
      <c r="OB319" s="57"/>
      <c r="OC319" s="57" t="s">
        <v>354</v>
      </c>
      <c r="OD319" s="57"/>
      <c r="OE319" s="57"/>
      <c r="OF319" s="57" t="s">
        <v>354</v>
      </c>
      <c r="OG319" s="57"/>
      <c r="OH319" s="57"/>
      <c r="OI319" s="57"/>
      <c r="OJ319" s="57"/>
      <c r="OK319" s="38"/>
      <c r="OL319" s="38"/>
      <c r="OM319" s="57" t="s">
        <v>354</v>
      </c>
      <c r="ON319" s="57" t="s">
        <v>354</v>
      </c>
      <c r="OO319" s="57" t="s">
        <v>354</v>
      </c>
      <c r="OP319" s="57"/>
      <c r="OQ319" s="57"/>
      <c r="OR319" s="57" t="s">
        <v>354</v>
      </c>
      <c r="OS319" s="57"/>
      <c r="OT319" s="57"/>
      <c r="OU319" s="57" t="s">
        <v>354</v>
      </c>
      <c r="OV319" s="57"/>
      <c r="OW319" s="57"/>
      <c r="OX319" s="57" t="s">
        <v>354</v>
      </c>
      <c r="OY319" s="57" t="s">
        <v>354</v>
      </c>
      <c r="OZ319" s="38"/>
      <c r="PA319" s="38"/>
      <c r="PB319" s="38"/>
      <c r="PC319" s="38"/>
      <c r="PD319" s="38"/>
      <c r="PE319" s="38"/>
      <c r="PF319" s="38"/>
      <c r="PG319" s="61"/>
      <c r="PH319" s="57"/>
      <c r="PI319" s="57"/>
      <c r="PJ319" s="57"/>
      <c r="PK319" s="57"/>
      <c r="PL319" s="57" t="s">
        <v>354</v>
      </c>
      <c r="PM319" s="57"/>
      <c r="PN319" s="57"/>
      <c r="PO319" s="57"/>
      <c r="PP319" s="57"/>
      <c r="PQ319" s="57" t="s">
        <v>354</v>
      </c>
      <c r="PR319" s="57"/>
      <c r="PS319" s="57"/>
      <c r="PT319" s="57" t="s">
        <v>354</v>
      </c>
      <c r="PU319" s="57"/>
      <c r="PV319" s="57"/>
      <c r="PW319" s="57" t="s">
        <v>354</v>
      </c>
      <c r="PX319" s="57" t="s">
        <v>354</v>
      </c>
      <c r="PY319" s="38"/>
      <c r="PZ319" s="38"/>
      <c r="QA319" s="61"/>
      <c r="QB319" s="57"/>
      <c r="QC319" s="57"/>
      <c r="QD319" s="57"/>
      <c r="QE319" s="57"/>
      <c r="QF319" s="57"/>
      <c r="QG319" s="57"/>
      <c r="QH319" s="57"/>
      <c r="QI319" s="57"/>
      <c r="QJ319" s="57"/>
      <c r="QK319" s="57"/>
      <c r="QL319" s="57"/>
      <c r="QM319" s="57"/>
      <c r="QN319" s="57" t="s">
        <v>354</v>
      </c>
      <c r="QO319" s="57" t="s">
        <v>354</v>
      </c>
      <c r="QP319" s="57"/>
      <c r="QQ319" s="57" t="s">
        <v>354</v>
      </c>
      <c r="QR319" s="57" t="s">
        <v>354</v>
      </c>
      <c r="QS319" s="38"/>
      <c r="QT319" s="38"/>
      <c r="QU319" s="61"/>
      <c r="QV319" s="57"/>
      <c r="QW319" s="57"/>
      <c r="QX319" s="57"/>
      <c r="QY319" s="57"/>
      <c r="QZ319" s="57"/>
      <c r="RA319" s="57"/>
      <c r="RB319" s="57"/>
      <c r="RC319" s="57"/>
      <c r="RD319" s="57"/>
      <c r="RE319" s="57"/>
      <c r="RF319" s="57"/>
      <c r="RG319" s="57"/>
      <c r="RH319" s="57"/>
      <c r="RI319" s="57"/>
      <c r="RJ319" s="57"/>
      <c r="RK319" s="57"/>
      <c r="RL319" s="57"/>
      <c r="RM319" s="57"/>
      <c r="RN319" s="38"/>
      <c r="RO319" s="61"/>
      <c r="RP319" s="57"/>
      <c r="RQ319" s="57"/>
      <c r="RR319" s="57"/>
      <c r="RS319" s="57"/>
      <c r="RT319" s="57" t="s">
        <v>354</v>
      </c>
      <c r="RU319" s="57"/>
      <c r="RV319" s="57"/>
      <c r="RW319" s="57"/>
      <c r="RX319" s="57"/>
      <c r="RY319" s="57" t="s">
        <v>354</v>
      </c>
      <c r="RZ319" s="57"/>
      <c r="SA319" s="57"/>
      <c r="SB319" s="57" t="s">
        <v>354</v>
      </c>
      <c r="SC319" s="57"/>
      <c r="SD319" s="57"/>
      <c r="SE319" s="57" t="s">
        <v>354</v>
      </c>
      <c r="SF319" s="57" t="s">
        <v>354</v>
      </c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8"/>
      <c r="TD319" s="38"/>
      <c r="TE319" s="38"/>
      <c r="TF319" s="38"/>
      <c r="TG319" s="37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77"/>
        <v/>
      </c>
      <c r="AGK319" s="85" t="str">
        <f t="shared" si="1078"/>
        <v/>
      </c>
      <c r="AGL319" s="85">
        <f t="shared" si="1079"/>
        <v>5</v>
      </c>
      <c r="AGP319" s="36" t="str">
        <f t="shared" si="1090"/>
        <v/>
      </c>
      <c r="AGQ319" s="36" t="str">
        <f t="shared" si="1080"/>
        <v/>
      </c>
      <c r="AGR319" s="39">
        <f t="shared" si="1091"/>
        <v>18</v>
      </c>
      <c r="AGS319" s="36" t="str">
        <f t="shared" si="1092"/>
        <v/>
      </c>
      <c r="AGT319" s="36" t="str">
        <f t="shared" si="1081"/>
        <v/>
      </c>
      <c r="AGU319" s="39">
        <f t="shared" si="1093"/>
        <v>15</v>
      </c>
      <c r="AGV319" s="36" t="str">
        <f t="shared" si="1094"/>
        <v/>
      </c>
      <c r="AGW319" s="36" t="str">
        <f t="shared" si="1082"/>
        <v/>
      </c>
      <c r="AGX319" s="39">
        <f t="shared" si="1095"/>
        <v>15</v>
      </c>
      <c r="AGY319" s="36" t="str">
        <f t="shared" si="1096"/>
        <v/>
      </c>
      <c r="AGZ319" s="36" t="str">
        <f t="shared" si="1083"/>
        <v/>
      </c>
      <c r="AHA319" s="39">
        <f t="shared" si="1097"/>
        <v>3</v>
      </c>
      <c r="AHB319" s="36" t="str">
        <f t="shared" si="1098"/>
        <v/>
      </c>
      <c r="AHC319" s="36" t="str">
        <f t="shared" si="1084"/>
        <v/>
      </c>
      <c r="AHD319" s="39">
        <f t="shared" si="1099"/>
        <v>17</v>
      </c>
      <c r="AHE319" s="36" t="str">
        <f t="shared" si="1100"/>
        <v/>
      </c>
      <c r="AHF319" s="36" t="str">
        <f t="shared" si="1085"/>
        <v/>
      </c>
      <c r="AHG319" s="39">
        <f t="shared" si="1101"/>
        <v>9</v>
      </c>
      <c r="AHH319" s="36" t="str">
        <f t="shared" si="1102"/>
        <v/>
      </c>
      <c r="AHI319" s="36" t="str">
        <f t="shared" si="1086"/>
        <v/>
      </c>
      <c r="AHJ319" s="39" t="str">
        <f t="shared" si="1103"/>
        <v/>
      </c>
      <c r="AHK319" s="36" t="str">
        <f t="shared" si="1104"/>
        <v/>
      </c>
      <c r="AHL319" s="36" t="str">
        <f t="shared" si="1087"/>
        <v/>
      </c>
      <c r="AHM319" s="39" t="str">
        <f t="shared" si="1105"/>
        <v/>
      </c>
      <c r="AHN319" s="36" t="str">
        <f t="shared" si="1106"/>
        <v/>
      </c>
      <c r="AHO319" s="36" t="str">
        <f t="shared" si="1088"/>
        <v/>
      </c>
      <c r="AHP319" s="39" t="str">
        <f t="shared" si="1107"/>
        <v/>
      </c>
      <c r="AHQ319" s="36" t="str">
        <f t="shared" si="1108"/>
        <v/>
      </c>
      <c r="AHR319" s="36" t="str">
        <f t="shared" si="1089"/>
        <v/>
      </c>
      <c r="AHS319" s="39" t="str">
        <f t="shared" si="1109"/>
        <v/>
      </c>
    </row>
    <row r="320" spans="1:922" s="5" customFormat="1" outlineLevel="1" x14ac:dyDescent="0.25">
      <c r="A320" s="35">
        <v>4</v>
      </c>
      <c r="B320" s="46" t="s">
        <v>186</v>
      </c>
      <c r="C320" s="37"/>
      <c r="D320" s="63"/>
      <c r="E320" s="63"/>
      <c r="F320" s="63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38"/>
      <c r="AO320" s="38"/>
      <c r="AP320" s="38"/>
      <c r="AQ320" s="61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38"/>
      <c r="BJ320" s="38"/>
      <c r="BK320" s="61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38"/>
      <c r="CB320" s="38"/>
      <c r="CC320" s="38"/>
      <c r="CD320" s="38"/>
      <c r="CE320" s="61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38"/>
      <c r="CW320" s="38"/>
      <c r="CX320" s="38"/>
      <c r="CY320" s="61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38"/>
      <c r="DR320" s="38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38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38"/>
      <c r="FX320" s="38"/>
      <c r="FY320" s="38"/>
      <c r="FZ320" s="38"/>
      <c r="GA320" s="61"/>
      <c r="GB320" s="57"/>
      <c r="GC320" s="57"/>
      <c r="GD320" s="57"/>
      <c r="GE320" s="57"/>
      <c r="GF320" s="57"/>
      <c r="GG320" s="57"/>
      <c r="GH320" s="57"/>
      <c r="GI320" s="57"/>
      <c r="GJ320" s="57"/>
      <c r="GK320" s="57"/>
      <c r="GL320" s="57"/>
      <c r="GM320" s="57"/>
      <c r="GN320" s="57"/>
      <c r="GO320" s="57"/>
      <c r="GP320" s="57"/>
      <c r="GQ320" s="57"/>
      <c r="GR320" s="57"/>
      <c r="GS320" s="38"/>
      <c r="GT320" s="38"/>
      <c r="GU320" s="61"/>
      <c r="GV320" s="57"/>
      <c r="GW320" s="57"/>
      <c r="GX320" s="57"/>
      <c r="GY320" s="57"/>
      <c r="GZ320" s="57"/>
      <c r="HA320" s="57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61"/>
      <c r="IJ320" s="57"/>
      <c r="IK320" s="57"/>
      <c r="IL320" s="57"/>
      <c r="IM320" s="57"/>
      <c r="IN320" s="57"/>
      <c r="IO320" s="57"/>
      <c r="IP320" s="57"/>
      <c r="IQ320" s="57"/>
      <c r="IR320" s="57"/>
      <c r="IS320" s="57"/>
      <c r="IT320" s="57"/>
      <c r="IU320" s="57"/>
      <c r="IV320" s="57"/>
      <c r="IW320" s="57"/>
      <c r="IX320" s="57"/>
      <c r="IY320" s="57"/>
      <c r="IZ320" s="38"/>
      <c r="JA320" s="38"/>
      <c r="JB320" s="38"/>
      <c r="JC320" s="61"/>
      <c r="JD320" s="57"/>
      <c r="JE320" s="57"/>
      <c r="JF320" s="57"/>
      <c r="JG320" s="57"/>
      <c r="JH320" s="57"/>
      <c r="JI320" s="57"/>
      <c r="JJ320" s="57"/>
      <c r="JK320" s="57"/>
      <c r="JL320" s="57"/>
      <c r="JM320" s="57"/>
      <c r="JN320" s="57"/>
      <c r="JO320" s="57"/>
      <c r="JP320" s="57"/>
      <c r="JQ320" s="57"/>
      <c r="JR320" s="57"/>
      <c r="JS320" s="57"/>
      <c r="JT320" s="57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61"/>
      <c r="NT320" s="57"/>
      <c r="NU320" s="57"/>
      <c r="NV320" s="57"/>
      <c r="NW320" s="57"/>
      <c r="NX320" s="57"/>
      <c r="NY320" s="57"/>
      <c r="NZ320" s="57"/>
      <c r="OA320" s="57"/>
      <c r="OB320" s="57"/>
      <c r="OC320" s="57"/>
      <c r="OD320" s="57"/>
      <c r="OE320" s="57"/>
      <c r="OF320" s="57"/>
      <c r="OG320" s="57"/>
      <c r="OH320" s="57"/>
      <c r="OI320" s="57"/>
      <c r="OJ320" s="57"/>
      <c r="OK320" s="38"/>
      <c r="OL320" s="38"/>
      <c r="OM320" s="57"/>
      <c r="ON320" s="57"/>
      <c r="OO320" s="57"/>
      <c r="OP320" s="57"/>
      <c r="OQ320" s="57"/>
      <c r="OR320" s="57"/>
      <c r="OS320" s="57"/>
      <c r="OT320" s="57"/>
      <c r="OU320" s="57"/>
      <c r="OV320" s="57"/>
      <c r="OW320" s="57"/>
      <c r="OX320" s="57"/>
      <c r="OY320" s="57"/>
      <c r="OZ320" s="38"/>
      <c r="PA320" s="38"/>
      <c r="PB320" s="38"/>
      <c r="PC320" s="38"/>
      <c r="PD320" s="38"/>
      <c r="PE320" s="38"/>
      <c r="PF320" s="38"/>
      <c r="PG320" s="61"/>
      <c r="PH320" s="57"/>
      <c r="PI320" s="57"/>
      <c r="PJ320" s="57"/>
      <c r="PK320" s="57"/>
      <c r="PL320" s="57"/>
      <c r="PM320" s="57"/>
      <c r="PN320" s="57"/>
      <c r="PO320" s="57"/>
      <c r="PP320" s="57"/>
      <c r="PQ320" s="57"/>
      <c r="PR320" s="57"/>
      <c r="PS320" s="57"/>
      <c r="PT320" s="57"/>
      <c r="PU320" s="57"/>
      <c r="PV320" s="57"/>
      <c r="PW320" s="57"/>
      <c r="PX320" s="57"/>
      <c r="PY320" s="38"/>
      <c r="PZ320" s="38"/>
      <c r="QA320" s="61"/>
      <c r="QB320" s="57"/>
      <c r="QC320" s="57"/>
      <c r="QD320" s="57"/>
      <c r="QE320" s="57"/>
      <c r="QF320" s="57"/>
      <c r="QG320" s="57"/>
      <c r="QH320" s="57"/>
      <c r="QI320" s="57"/>
      <c r="QJ320" s="57"/>
      <c r="QK320" s="57"/>
      <c r="QL320" s="57"/>
      <c r="QM320" s="57"/>
      <c r="QN320" s="57"/>
      <c r="QO320" s="57"/>
      <c r="QP320" s="57"/>
      <c r="QQ320" s="57"/>
      <c r="QR320" s="57"/>
      <c r="QS320" s="38"/>
      <c r="QT320" s="38"/>
      <c r="QU320" s="61"/>
      <c r="QV320" s="57"/>
      <c r="QW320" s="57"/>
      <c r="QX320" s="57"/>
      <c r="QY320" s="57"/>
      <c r="QZ320" s="57"/>
      <c r="RA320" s="57"/>
      <c r="RB320" s="57"/>
      <c r="RC320" s="57"/>
      <c r="RD320" s="57"/>
      <c r="RE320" s="57"/>
      <c r="RF320" s="57"/>
      <c r="RG320" s="57"/>
      <c r="RH320" s="57"/>
      <c r="RI320" s="57"/>
      <c r="RJ320" s="57"/>
      <c r="RK320" s="57"/>
      <c r="RL320" s="57"/>
      <c r="RM320" s="57"/>
      <c r="RN320" s="38"/>
      <c r="RO320" s="61"/>
      <c r="RP320" s="57"/>
      <c r="RQ320" s="57"/>
      <c r="RR320" s="57"/>
      <c r="RS320" s="57"/>
      <c r="RT320" s="57"/>
      <c r="RU320" s="57"/>
      <c r="RV320" s="57"/>
      <c r="RW320" s="57"/>
      <c r="RX320" s="57"/>
      <c r="RY320" s="57"/>
      <c r="RZ320" s="57"/>
      <c r="SA320" s="57"/>
      <c r="SB320" s="57"/>
      <c r="SC320" s="57"/>
      <c r="SD320" s="57"/>
      <c r="SE320" s="57"/>
      <c r="SF320" s="57"/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8"/>
      <c r="TD320" s="38"/>
      <c r="TE320" s="38"/>
      <c r="TF320" s="38"/>
      <c r="TG320" s="37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77"/>
        <v/>
      </c>
      <c r="AGK320" s="85" t="str">
        <f t="shared" si="1078"/>
        <v/>
      </c>
      <c r="AGL320" s="85" t="str">
        <f t="shared" si="1079"/>
        <v/>
      </c>
      <c r="AGP320" s="36" t="str">
        <f t="shared" si="1090"/>
        <v/>
      </c>
      <c r="AGQ320" s="36" t="str">
        <f t="shared" si="1080"/>
        <v/>
      </c>
      <c r="AGR320" s="39" t="str">
        <f t="shared" si="1091"/>
        <v/>
      </c>
      <c r="AGS320" s="36" t="str">
        <f t="shared" si="1092"/>
        <v/>
      </c>
      <c r="AGT320" s="36" t="str">
        <f t="shared" si="1081"/>
        <v/>
      </c>
      <c r="AGU320" s="39" t="str">
        <f t="shared" si="1093"/>
        <v/>
      </c>
      <c r="AGV320" s="36" t="str">
        <f t="shared" si="1094"/>
        <v/>
      </c>
      <c r="AGW320" s="36" t="str">
        <f t="shared" si="1082"/>
        <v/>
      </c>
      <c r="AGX320" s="39" t="str">
        <f t="shared" si="1095"/>
        <v/>
      </c>
      <c r="AGY320" s="36" t="str">
        <f t="shared" si="1096"/>
        <v/>
      </c>
      <c r="AGZ320" s="36" t="str">
        <f t="shared" si="1083"/>
        <v/>
      </c>
      <c r="AHA320" s="39" t="str">
        <f t="shared" si="1097"/>
        <v/>
      </c>
      <c r="AHB320" s="36" t="str">
        <f t="shared" si="1098"/>
        <v/>
      </c>
      <c r="AHC320" s="36" t="str">
        <f t="shared" si="1084"/>
        <v/>
      </c>
      <c r="AHD320" s="39" t="str">
        <f t="shared" si="1099"/>
        <v/>
      </c>
      <c r="AHE320" s="36" t="str">
        <f t="shared" si="1100"/>
        <v/>
      </c>
      <c r="AHF320" s="36" t="str">
        <f t="shared" si="1085"/>
        <v/>
      </c>
      <c r="AHG320" s="39" t="str">
        <f t="shared" si="1101"/>
        <v/>
      </c>
      <c r="AHH320" s="36" t="str">
        <f t="shared" si="1102"/>
        <v/>
      </c>
      <c r="AHI320" s="36" t="str">
        <f t="shared" si="1086"/>
        <v/>
      </c>
      <c r="AHJ320" s="39" t="str">
        <f t="shared" si="1103"/>
        <v/>
      </c>
      <c r="AHK320" s="36" t="str">
        <f t="shared" si="1104"/>
        <v/>
      </c>
      <c r="AHL320" s="36" t="str">
        <f t="shared" si="1087"/>
        <v/>
      </c>
      <c r="AHM320" s="39" t="str">
        <f t="shared" si="1105"/>
        <v/>
      </c>
      <c r="AHN320" s="36" t="str">
        <f t="shared" si="1106"/>
        <v/>
      </c>
      <c r="AHO320" s="36" t="str">
        <f t="shared" si="1088"/>
        <v/>
      </c>
      <c r="AHP320" s="39" t="str">
        <f t="shared" si="1107"/>
        <v/>
      </c>
      <c r="AHQ320" s="36" t="str">
        <f t="shared" si="1108"/>
        <v/>
      </c>
      <c r="AHR320" s="36" t="str">
        <f t="shared" si="1089"/>
        <v/>
      </c>
      <c r="AHS320" s="39" t="str">
        <f t="shared" si="1109"/>
        <v/>
      </c>
    </row>
    <row r="321" spans="1:922" s="5" customFormat="1" outlineLevel="1" x14ac:dyDescent="0.25">
      <c r="A321" s="35">
        <v>5</v>
      </c>
      <c r="B321" s="46" t="s">
        <v>187</v>
      </c>
      <c r="C321" s="37"/>
      <c r="D321" s="63"/>
      <c r="E321" s="63"/>
      <c r="F321" s="63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 t="s">
        <v>354</v>
      </c>
      <c r="S321" s="57"/>
      <c r="T321" s="38"/>
      <c r="U321" s="38"/>
      <c r="V321" s="38"/>
      <c r="W321" s="61"/>
      <c r="X321" s="57"/>
      <c r="Y321" s="57"/>
      <c r="Z321" s="57"/>
      <c r="AA321" s="57" t="s">
        <v>354</v>
      </c>
      <c r="AB321" s="57"/>
      <c r="AC321" s="57"/>
      <c r="AD321" s="57"/>
      <c r="AE321" s="57"/>
      <c r="AF321" s="57"/>
      <c r="AG321" s="57"/>
      <c r="AH321" s="57"/>
      <c r="AI321" s="57"/>
      <c r="AJ321" s="57"/>
      <c r="AK321" s="57" t="s">
        <v>354</v>
      </c>
      <c r="AL321" s="57"/>
      <c r="AM321" s="57" t="s">
        <v>354</v>
      </c>
      <c r="AN321" s="38"/>
      <c r="AO321" s="38"/>
      <c r="AP321" s="38"/>
      <c r="AQ321" s="61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 t="s">
        <v>354</v>
      </c>
      <c r="BF321" s="57"/>
      <c r="BG321" s="57" t="s">
        <v>354</v>
      </c>
      <c r="BH321" s="57"/>
      <c r="BI321" s="38"/>
      <c r="BJ321" s="38"/>
      <c r="BK321" s="61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38"/>
      <c r="CB321" s="38"/>
      <c r="CC321" s="38"/>
      <c r="CD321" s="38"/>
      <c r="CE321" s="61"/>
      <c r="CF321" s="57"/>
      <c r="CG321" s="57"/>
      <c r="CH321" s="57"/>
      <c r="CI321" s="57"/>
      <c r="CJ321" s="57" t="s">
        <v>354</v>
      </c>
      <c r="CK321" s="57"/>
      <c r="CL321" s="57"/>
      <c r="CM321" s="57"/>
      <c r="CN321" s="57" t="s">
        <v>354</v>
      </c>
      <c r="CO321" s="57"/>
      <c r="CP321" s="57"/>
      <c r="CQ321" s="57"/>
      <c r="CR321" s="57"/>
      <c r="CS321" s="57"/>
      <c r="CT321" s="57"/>
      <c r="CU321" s="57" t="s">
        <v>354</v>
      </c>
      <c r="CV321" s="38"/>
      <c r="CW321" s="38"/>
      <c r="CX321" s="38"/>
      <c r="CY321" s="61"/>
      <c r="CZ321" s="57"/>
      <c r="DA321" s="57"/>
      <c r="DB321" s="57"/>
      <c r="DC321" s="57"/>
      <c r="DD321" s="57"/>
      <c r="DE321" s="57"/>
      <c r="DF321" s="57"/>
      <c r="DG321" s="57" t="s">
        <v>354</v>
      </c>
      <c r="DH321" s="57" t="s">
        <v>354</v>
      </c>
      <c r="DI321" s="57" t="s">
        <v>354</v>
      </c>
      <c r="DJ321" s="57"/>
      <c r="DK321" s="57"/>
      <c r="DL321" s="57" t="s">
        <v>354</v>
      </c>
      <c r="DM321" s="57"/>
      <c r="DN321" s="57"/>
      <c r="DO321" s="57" t="s">
        <v>354</v>
      </c>
      <c r="DP321" s="57"/>
      <c r="DQ321" s="38"/>
      <c r="DR321" s="38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/>
      <c r="EG321" s="57"/>
      <c r="EH321" s="57" t="s">
        <v>354</v>
      </c>
      <c r="EI321" s="57"/>
      <c r="EJ321" s="38"/>
      <c r="EK321" s="38"/>
      <c r="EL321" s="38"/>
      <c r="EM321" s="61"/>
      <c r="EN321" s="57"/>
      <c r="EO321" s="57"/>
      <c r="EP321" s="57"/>
      <c r="EQ321" s="57"/>
      <c r="ER321" s="57"/>
      <c r="ES321" s="57"/>
      <c r="ET321" s="57"/>
      <c r="EU321" s="57"/>
      <c r="EV321" s="57"/>
      <c r="EW321" s="57" t="s">
        <v>354</v>
      </c>
      <c r="EX321" s="57"/>
      <c r="EY321" s="57"/>
      <c r="EZ321" s="57" t="s">
        <v>354</v>
      </c>
      <c r="FA321" s="57"/>
      <c r="FB321" s="57"/>
      <c r="FC321" s="57"/>
      <c r="FD321" s="38"/>
      <c r="FE321" s="38"/>
      <c r="FF321" s="38"/>
      <c r="FG321" s="61"/>
      <c r="FH321" s="57" t="s">
        <v>354</v>
      </c>
      <c r="FI321" s="57"/>
      <c r="FJ321" s="57"/>
      <c r="FK321" s="57"/>
      <c r="FL321" s="57" t="s">
        <v>354</v>
      </c>
      <c r="FM321" s="57"/>
      <c r="FN321" s="57"/>
      <c r="FO321" s="57"/>
      <c r="FP321" s="57" t="s">
        <v>355</v>
      </c>
      <c r="FQ321" s="57" t="s">
        <v>355</v>
      </c>
      <c r="FR321" s="57"/>
      <c r="FS321" s="57"/>
      <c r="FT321" s="57" t="s">
        <v>355</v>
      </c>
      <c r="FU321" s="57" t="s">
        <v>355</v>
      </c>
      <c r="FV321" s="57"/>
      <c r="FW321" s="38"/>
      <c r="FX321" s="38"/>
      <c r="FY321" s="38"/>
      <c r="FZ321" s="38"/>
      <c r="GA321" s="61"/>
      <c r="GB321" s="57"/>
      <c r="GC321" s="57" t="s">
        <v>354</v>
      </c>
      <c r="GD321" s="57"/>
      <c r="GE321" s="57" t="s">
        <v>354</v>
      </c>
      <c r="GF321" s="57" t="s">
        <v>354</v>
      </c>
      <c r="GG321" s="57"/>
      <c r="GH321" s="57"/>
      <c r="GI321" s="57"/>
      <c r="GJ321" s="57"/>
      <c r="GK321" s="57"/>
      <c r="GL321" s="57"/>
      <c r="GM321" s="57"/>
      <c r="GN321" s="57" t="s">
        <v>354</v>
      </c>
      <c r="GO321" s="57" t="s">
        <v>354</v>
      </c>
      <c r="GP321" s="57"/>
      <c r="GQ321" s="57" t="s">
        <v>354</v>
      </c>
      <c r="GR321" s="57"/>
      <c r="GS321" s="38"/>
      <c r="GT321" s="38"/>
      <c r="GU321" s="61"/>
      <c r="GV321" s="57"/>
      <c r="GW321" s="57" t="s">
        <v>354</v>
      </c>
      <c r="GX321" s="57"/>
      <c r="GY321" s="57" t="s">
        <v>354</v>
      </c>
      <c r="GZ321" s="57" t="s">
        <v>354</v>
      </c>
      <c r="HA321" s="57"/>
      <c r="HB321" s="57"/>
      <c r="HC321" s="57"/>
      <c r="HD321" s="57"/>
      <c r="HE321" s="57"/>
      <c r="HF321" s="57"/>
      <c r="HG321" s="57"/>
      <c r="HH321" s="57"/>
      <c r="HI321" s="57" t="s">
        <v>354</v>
      </c>
      <c r="HJ321" s="57"/>
      <c r="HK321" s="57" t="s">
        <v>354</v>
      </c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61"/>
      <c r="IJ321" s="57"/>
      <c r="IK321" s="57"/>
      <c r="IL321" s="57"/>
      <c r="IM321" s="57"/>
      <c r="IN321" s="57"/>
      <c r="IO321" s="57"/>
      <c r="IP321" s="57"/>
      <c r="IQ321" s="57"/>
      <c r="IR321" s="57"/>
      <c r="IS321" s="57"/>
      <c r="IT321" s="57"/>
      <c r="IU321" s="57"/>
      <c r="IV321" s="57" t="s">
        <v>354</v>
      </c>
      <c r="IW321" s="57"/>
      <c r="IX321" s="57"/>
      <c r="IY321" s="57"/>
      <c r="IZ321" s="38"/>
      <c r="JA321" s="38"/>
      <c r="JB321" s="38"/>
      <c r="JC321" s="61"/>
      <c r="JD321" s="57"/>
      <c r="JE321" s="57"/>
      <c r="JF321" s="57"/>
      <c r="JG321" s="57"/>
      <c r="JH321" s="57"/>
      <c r="JI321" s="57"/>
      <c r="JJ321" s="57"/>
      <c r="JK321" s="57"/>
      <c r="JL321" s="57"/>
      <c r="JM321" s="57" t="s">
        <v>354</v>
      </c>
      <c r="JN321" s="57"/>
      <c r="JO321" s="57"/>
      <c r="JP321" s="57"/>
      <c r="JQ321" s="57"/>
      <c r="JR321" s="57"/>
      <c r="JS321" s="57" t="s">
        <v>354</v>
      </c>
      <c r="JT321" s="57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61"/>
      <c r="NT321" s="57"/>
      <c r="NU321" s="57"/>
      <c r="NV321" s="57"/>
      <c r="NW321" s="57"/>
      <c r="NX321" s="57"/>
      <c r="NY321" s="57" t="s">
        <v>354</v>
      </c>
      <c r="NZ321" s="57" t="s">
        <v>354</v>
      </c>
      <c r="OA321" s="57"/>
      <c r="OB321" s="57"/>
      <c r="OC321" s="57" t="s">
        <v>354</v>
      </c>
      <c r="OD321" s="57"/>
      <c r="OE321" s="57"/>
      <c r="OF321" s="57" t="s">
        <v>354</v>
      </c>
      <c r="OG321" s="57"/>
      <c r="OH321" s="57"/>
      <c r="OI321" s="57"/>
      <c r="OJ321" s="57"/>
      <c r="OK321" s="38"/>
      <c r="OL321" s="38"/>
      <c r="OM321" s="57"/>
      <c r="ON321" s="57" t="s">
        <v>354</v>
      </c>
      <c r="OO321" s="57" t="s">
        <v>354</v>
      </c>
      <c r="OP321" s="57"/>
      <c r="OQ321" s="57"/>
      <c r="OR321" s="57" t="s">
        <v>354</v>
      </c>
      <c r="OS321" s="57"/>
      <c r="OT321" s="57"/>
      <c r="OU321" s="57" t="s">
        <v>354</v>
      </c>
      <c r="OV321" s="57"/>
      <c r="OW321" s="57"/>
      <c r="OX321" s="57" t="s">
        <v>354</v>
      </c>
      <c r="OY321" s="57" t="s">
        <v>354</v>
      </c>
      <c r="OZ321" s="38"/>
      <c r="PA321" s="38"/>
      <c r="PB321" s="38"/>
      <c r="PC321" s="38"/>
      <c r="PD321" s="38"/>
      <c r="PE321" s="38"/>
      <c r="PF321" s="38"/>
      <c r="PG321" s="61"/>
      <c r="PH321" s="57"/>
      <c r="PI321" s="57"/>
      <c r="PJ321" s="57"/>
      <c r="PK321" s="57"/>
      <c r="PL321" s="57" t="s">
        <v>354</v>
      </c>
      <c r="PM321" s="57"/>
      <c r="PN321" s="57"/>
      <c r="PO321" s="57"/>
      <c r="PP321" s="57"/>
      <c r="PQ321" s="57" t="s">
        <v>354</v>
      </c>
      <c r="PR321" s="57"/>
      <c r="PS321" s="57"/>
      <c r="PT321" s="57"/>
      <c r="PU321" s="57"/>
      <c r="PV321" s="57"/>
      <c r="PW321" s="57"/>
      <c r="PX321" s="57"/>
      <c r="PY321" s="38"/>
      <c r="PZ321" s="38"/>
      <c r="QA321" s="61"/>
      <c r="QB321" s="57"/>
      <c r="QC321" s="57"/>
      <c r="QD321" s="57"/>
      <c r="QE321" s="57"/>
      <c r="QF321" s="57"/>
      <c r="QG321" s="57" t="s">
        <v>354</v>
      </c>
      <c r="QH321" s="57"/>
      <c r="QI321" s="57"/>
      <c r="QJ321" s="57"/>
      <c r="QK321" s="57"/>
      <c r="QL321" s="57"/>
      <c r="QM321" s="57"/>
      <c r="QN321" s="57"/>
      <c r="QO321" s="57"/>
      <c r="QP321" s="57"/>
      <c r="QQ321" s="57"/>
      <c r="QR321" s="57"/>
      <c r="QS321" s="38"/>
      <c r="QT321" s="38"/>
      <c r="QU321" s="61"/>
      <c r="QV321" s="57"/>
      <c r="QW321" s="57"/>
      <c r="QX321" s="57"/>
      <c r="QY321" s="57"/>
      <c r="QZ321" s="57"/>
      <c r="RA321" s="57"/>
      <c r="RB321" s="57"/>
      <c r="RC321" s="57"/>
      <c r="RD321" s="57"/>
      <c r="RE321" s="57"/>
      <c r="RF321" s="57"/>
      <c r="RG321" s="57"/>
      <c r="RH321" s="57"/>
      <c r="RI321" s="57"/>
      <c r="RJ321" s="57"/>
      <c r="RK321" s="57" t="s">
        <v>354</v>
      </c>
      <c r="RL321" s="57" t="s">
        <v>354</v>
      </c>
      <c r="RM321" s="57"/>
      <c r="RN321" s="38"/>
      <c r="RO321" s="61"/>
      <c r="RP321" s="57"/>
      <c r="RQ321" s="57"/>
      <c r="RR321" s="57"/>
      <c r="RS321" s="57"/>
      <c r="RT321" s="57" t="s">
        <v>354</v>
      </c>
      <c r="RU321" s="57"/>
      <c r="RV321" s="57"/>
      <c r="RW321" s="57"/>
      <c r="RX321" s="57"/>
      <c r="RY321" s="57" t="s">
        <v>354</v>
      </c>
      <c r="RZ321" s="57"/>
      <c r="SA321" s="57"/>
      <c r="SB321" s="57"/>
      <c r="SC321" s="57"/>
      <c r="SD321" s="57"/>
      <c r="SE321" s="57"/>
      <c r="SF321" s="57"/>
      <c r="SG321" s="38"/>
      <c r="SH321" s="38"/>
      <c r="SI321" s="38"/>
      <c r="SJ321" s="38"/>
      <c r="SK321" s="38"/>
      <c r="SL321" s="38"/>
      <c r="SM321" s="37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8"/>
      <c r="TD321" s="38"/>
      <c r="TE321" s="38"/>
      <c r="TF321" s="38"/>
      <c r="TG321" s="37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8"/>
      <c r="TX321" s="38"/>
      <c r="TY321" s="38"/>
      <c r="TZ321" s="38"/>
      <c r="UA321" s="37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8"/>
      <c r="UR321" s="38"/>
      <c r="US321" s="38"/>
      <c r="UT321" s="38"/>
      <c r="UU321" s="37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8"/>
      <c r="VL321" s="38"/>
      <c r="VM321" s="38"/>
      <c r="VN321" s="38"/>
      <c r="VO321" s="37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8"/>
      <c r="WF321" s="38"/>
      <c r="WG321" s="38"/>
      <c r="WH321" s="38"/>
      <c r="WI321" s="37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8"/>
      <c r="WZ321" s="38"/>
      <c r="XA321" s="38"/>
      <c r="XB321" s="38"/>
      <c r="XC321" s="37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8"/>
      <c r="XT321" s="38"/>
      <c r="XU321" s="38"/>
      <c r="XV321" s="38"/>
      <c r="XW321" s="37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8"/>
      <c r="YN321" s="38"/>
      <c r="YO321" s="38"/>
      <c r="YP321" s="38"/>
      <c r="YQ321" s="37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8"/>
      <c r="ZH321" s="38"/>
      <c r="ZI321" s="38"/>
      <c r="ZJ321" s="38"/>
      <c r="ZK321" s="37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8"/>
      <c r="AAB321" s="38"/>
      <c r="AAC321" s="38"/>
      <c r="AAD321" s="38"/>
      <c r="AAE321" s="37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8"/>
      <c r="AAV321" s="38"/>
      <c r="AAW321" s="38"/>
      <c r="AAX321" s="38"/>
      <c r="AAY321" s="37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8"/>
      <c r="ABP321" s="38"/>
      <c r="ABQ321" s="38"/>
      <c r="ABR321" s="38"/>
      <c r="ABS321" s="37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8"/>
      <c r="ACJ321" s="38"/>
      <c r="ACK321" s="38"/>
      <c r="ACL321" s="38"/>
      <c r="ACM321" s="37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8"/>
      <c r="ADD321" s="38"/>
      <c r="ADE321" s="38"/>
      <c r="ADF321" s="38"/>
      <c r="ADG321" s="37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8"/>
      <c r="ADX321" s="38"/>
      <c r="ADY321" s="38"/>
      <c r="ADZ321" s="38"/>
      <c r="AEA321" s="37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8"/>
      <c r="AER321" s="38"/>
      <c r="AES321" s="38"/>
      <c r="AET321" s="38"/>
      <c r="AEU321" s="37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8"/>
      <c r="AFL321" s="38"/>
      <c r="AFM321" s="38"/>
      <c r="AFN321" s="38"/>
      <c r="AFO321" s="37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E321" s="38"/>
      <c r="AGF321" s="38"/>
      <c r="AGG321" s="38"/>
      <c r="AGH321" s="38"/>
      <c r="AGJ321" s="85" t="str">
        <f t="shared" si="1077"/>
        <v/>
      </c>
      <c r="AGK321" s="85" t="str">
        <f t="shared" si="1078"/>
        <v/>
      </c>
      <c r="AGL321" s="85">
        <f t="shared" si="1079"/>
        <v>2</v>
      </c>
      <c r="AGP321" s="36" t="str">
        <f t="shared" si="1090"/>
        <v/>
      </c>
      <c r="AGQ321" s="36" t="str">
        <f t="shared" si="1080"/>
        <v/>
      </c>
      <c r="AGR321" s="39">
        <f t="shared" si="1091"/>
        <v>8</v>
      </c>
      <c r="AGS321" s="36" t="str">
        <f t="shared" si="1092"/>
        <v/>
      </c>
      <c r="AGT321" s="36">
        <f t="shared" si="1081"/>
        <v>4</v>
      </c>
      <c r="AGU321" s="39">
        <f t="shared" si="1093"/>
        <v>11</v>
      </c>
      <c r="AGV321" s="36" t="str">
        <f t="shared" si="1094"/>
        <v/>
      </c>
      <c r="AGW321" s="36" t="str">
        <f t="shared" si="1082"/>
        <v/>
      </c>
      <c r="AGX321" s="39">
        <f t="shared" si="1095"/>
        <v>12</v>
      </c>
      <c r="AGY321" s="36" t="str">
        <f t="shared" si="1096"/>
        <v/>
      </c>
      <c r="AGZ321" s="36" t="str">
        <f t="shared" si="1083"/>
        <v/>
      </c>
      <c r="AHA321" s="39">
        <f t="shared" si="1097"/>
        <v>2</v>
      </c>
      <c r="AHB321" s="36" t="str">
        <f t="shared" si="1098"/>
        <v/>
      </c>
      <c r="AHC321" s="36" t="str">
        <f t="shared" si="1084"/>
        <v/>
      </c>
      <c r="AHD321" s="39">
        <f t="shared" si="1099"/>
        <v>12</v>
      </c>
      <c r="AHE321" s="36" t="str">
        <f t="shared" si="1100"/>
        <v/>
      </c>
      <c r="AHF321" s="36" t="str">
        <f t="shared" si="1085"/>
        <v/>
      </c>
      <c r="AHG321" s="39">
        <f t="shared" si="1101"/>
        <v>5</v>
      </c>
      <c r="AHH321" s="36" t="str">
        <f t="shared" si="1102"/>
        <v/>
      </c>
      <c r="AHI321" s="36" t="str">
        <f t="shared" si="1086"/>
        <v/>
      </c>
      <c r="AHJ321" s="39" t="str">
        <f t="shared" si="1103"/>
        <v/>
      </c>
      <c r="AHK321" s="36" t="str">
        <f t="shared" si="1104"/>
        <v/>
      </c>
      <c r="AHL321" s="36" t="str">
        <f t="shared" si="1087"/>
        <v/>
      </c>
      <c r="AHM321" s="39" t="str">
        <f t="shared" si="1105"/>
        <v/>
      </c>
      <c r="AHN321" s="36" t="str">
        <f t="shared" si="1106"/>
        <v/>
      </c>
      <c r="AHO321" s="36" t="str">
        <f t="shared" si="1088"/>
        <v/>
      </c>
      <c r="AHP321" s="39" t="str">
        <f t="shared" si="1107"/>
        <v/>
      </c>
      <c r="AHQ321" s="36" t="str">
        <f t="shared" si="1108"/>
        <v/>
      </c>
      <c r="AHR321" s="36" t="str">
        <f t="shared" si="1089"/>
        <v/>
      </c>
      <c r="AHS321" s="39" t="str">
        <f t="shared" si="1109"/>
        <v/>
      </c>
    </row>
    <row r="322" spans="1:922" s="5" customFormat="1" outlineLevel="1" x14ac:dyDescent="0.25">
      <c r="A322" s="35">
        <f t="shared" ref="A322:A327" si="1110">A321+1</f>
        <v>6</v>
      </c>
      <c r="B322" s="46" t="s">
        <v>188</v>
      </c>
      <c r="C322" s="37"/>
      <c r="D322" s="63"/>
      <c r="E322" s="63"/>
      <c r="F322" s="63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38"/>
      <c r="AO322" s="38"/>
      <c r="AP322" s="38"/>
      <c r="AQ322" s="61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38"/>
      <c r="BJ322" s="38"/>
      <c r="BK322" s="61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38"/>
      <c r="CB322" s="38"/>
      <c r="CC322" s="38"/>
      <c r="CD322" s="38"/>
      <c r="CE322" s="61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38"/>
      <c r="CW322" s="38"/>
      <c r="CX322" s="38"/>
      <c r="CY322" s="61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38"/>
      <c r="DR322" s="38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 t="s">
        <v>354</v>
      </c>
      <c r="EI322" s="57"/>
      <c r="EJ322" s="38"/>
      <c r="EK322" s="38"/>
      <c r="EL322" s="38"/>
      <c r="EM322" s="61"/>
      <c r="EN322" s="57" t="s">
        <v>355</v>
      </c>
      <c r="EO322" s="57" t="s">
        <v>355</v>
      </c>
      <c r="EP322" s="57"/>
      <c r="EQ322" s="57" t="s">
        <v>355</v>
      </c>
      <c r="ER322" s="57" t="s">
        <v>355</v>
      </c>
      <c r="ES322" s="57"/>
      <c r="ET322" s="57"/>
      <c r="EU322" s="57"/>
      <c r="EV322" s="57" t="s">
        <v>355</v>
      </c>
      <c r="EW322" s="57" t="s">
        <v>355</v>
      </c>
      <c r="EX322" s="57"/>
      <c r="EY322" s="57"/>
      <c r="EZ322" s="57"/>
      <c r="FA322" s="57"/>
      <c r="FB322" s="57"/>
      <c r="FC322" s="57"/>
      <c r="FD322" s="38"/>
      <c r="FE322" s="38"/>
      <c r="FF322" s="38"/>
      <c r="FG322" s="61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38"/>
      <c r="FX322" s="38"/>
      <c r="FY322" s="38"/>
      <c r="FZ322" s="38"/>
      <c r="GA322" s="61"/>
      <c r="GB322" s="57"/>
      <c r="GC322" s="57"/>
      <c r="GD322" s="57"/>
      <c r="GE322" s="57"/>
      <c r="GF322" s="57"/>
      <c r="GG322" s="57"/>
      <c r="GH322" s="57"/>
      <c r="GI322" s="57"/>
      <c r="GJ322" s="57"/>
      <c r="GK322" s="57"/>
      <c r="GL322" s="57"/>
      <c r="GM322" s="57"/>
      <c r="GN322" s="57"/>
      <c r="GO322" s="57"/>
      <c r="GP322" s="57"/>
      <c r="GQ322" s="57"/>
      <c r="GR322" s="57"/>
      <c r="GS322" s="38"/>
      <c r="GT322" s="38"/>
      <c r="GU322" s="61"/>
      <c r="GV322" s="57"/>
      <c r="GW322" s="57"/>
      <c r="GX322" s="57"/>
      <c r="GY322" s="57"/>
      <c r="GZ322" s="57"/>
      <c r="HA322" s="57"/>
      <c r="HB322" s="57"/>
      <c r="HC322" s="57"/>
      <c r="HD322" s="57"/>
      <c r="HE322" s="57"/>
      <c r="HF322" s="57"/>
      <c r="HG322" s="57"/>
      <c r="HH322" s="57"/>
      <c r="HI322" s="57"/>
      <c r="HJ322" s="57"/>
      <c r="HK322" s="57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61"/>
      <c r="IJ322" s="57"/>
      <c r="IK322" s="57"/>
      <c r="IL322" s="57"/>
      <c r="IM322" s="57"/>
      <c r="IN322" s="57"/>
      <c r="IO322" s="57"/>
      <c r="IP322" s="57"/>
      <c r="IQ322" s="57"/>
      <c r="IR322" s="57"/>
      <c r="IS322" s="57"/>
      <c r="IT322" s="57"/>
      <c r="IU322" s="57"/>
      <c r="IV322" s="57"/>
      <c r="IW322" s="57"/>
      <c r="IX322" s="57"/>
      <c r="IY322" s="57"/>
      <c r="IZ322" s="38"/>
      <c r="JA322" s="38"/>
      <c r="JB322" s="38"/>
      <c r="JC322" s="61"/>
      <c r="JD322" s="57"/>
      <c r="JE322" s="57"/>
      <c r="JF322" s="57"/>
      <c r="JG322" s="57"/>
      <c r="JH322" s="57"/>
      <c r="JI322" s="57"/>
      <c r="JJ322" s="57"/>
      <c r="JK322" s="57"/>
      <c r="JL322" s="57"/>
      <c r="JM322" s="57"/>
      <c r="JN322" s="57"/>
      <c r="JO322" s="57"/>
      <c r="JP322" s="57"/>
      <c r="JQ322" s="57"/>
      <c r="JR322" s="57"/>
      <c r="JS322" s="57"/>
      <c r="JT322" s="57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61"/>
      <c r="NT322" s="57"/>
      <c r="NU322" s="57"/>
      <c r="NV322" s="57"/>
      <c r="NW322" s="57"/>
      <c r="NX322" s="57"/>
      <c r="NY322" s="57"/>
      <c r="NZ322" s="57"/>
      <c r="OA322" s="57"/>
      <c r="OB322" s="57"/>
      <c r="OC322" s="57"/>
      <c r="OD322" s="57"/>
      <c r="OE322" s="57"/>
      <c r="OF322" s="57"/>
      <c r="OG322" s="57"/>
      <c r="OH322" s="57"/>
      <c r="OI322" s="57"/>
      <c r="OJ322" s="57"/>
      <c r="OK322" s="38"/>
      <c r="OL322" s="38"/>
      <c r="OM322" s="57"/>
      <c r="ON322" s="57"/>
      <c r="OO322" s="57"/>
      <c r="OP322" s="57"/>
      <c r="OQ322" s="57"/>
      <c r="OR322" s="57"/>
      <c r="OS322" s="57"/>
      <c r="OT322" s="57"/>
      <c r="OU322" s="57"/>
      <c r="OV322" s="57"/>
      <c r="OW322" s="57"/>
      <c r="OX322" s="57"/>
      <c r="OY322" s="57"/>
      <c r="OZ322" s="38"/>
      <c r="PA322" s="38"/>
      <c r="PB322" s="38"/>
      <c r="PC322" s="38"/>
      <c r="PD322" s="38"/>
      <c r="PE322" s="38"/>
      <c r="PF322" s="38"/>
      <c r="PG322" s="61"/>
      <c r="PH322" s="57"/>
      <c r="PI322" s="57"/>
      <c r="PJ322" s="57"/>
      <c r="PK322" s="57"/>
      <c r="PL322" s="57"/>
      <c r="PM322" s="57"/>
      <c r="PN322" s="57"/>
      <c r="PO322" s="57"/>
      <c r="PP322" s="57"/>
      <c r="PQ322" s="57"/>
      <c r="PR322" s="57"/>
      <c r="PS322" s="57"/>
      <c r="PT322" s="57" t="s">
        <v>354</v>
      </c>
      <c r="PU322" s="57"/>
      <c r="PV322" s="57"/>
      <c r="PW322" s="57"/>
      <c r="PX322" s="57"/>
      <c r="PY322" s="38"/>
      <c r="PZ322" s="38"/>
      <c r="QA322" s="61"/>
      <c r="QB322" s="57"/>
      <c r="QC322" s="57"/>
      <c r="QD322" s="57"/>
      <c r="QE322" s="57"/>
      <c r="QF322" s="57"/>
      <c r="QG322" s="57"/>
      <c r="QH322" s="57"/>
      <c r="QI322" s="57"/>
      <c r="QJ322" s="57"/>
      <c r="QK322" s="57"/>
      <c r="QL322" s="57"/>
      <c r="QM322" s="57"/>
      <c r="QN322" s="57" t="s">
        <v>354</v>
      </c>
      <c r="QO322" s="57"/>
      <c r="QP322" s="57"/>
      <c r="QQ322" s="57"/>
      <c r="QR322" s="57"/>
      <c r="QS322" s="38"/>
      <c r="QT322" s="38"/>
      <c r="QU322" s="61"/>
      <c r="QV322" s="57"/>
      <c r="QW322" s="57"/>
      <c r="QX322" s="57"/>
      <c r="QY322" s="57"/>
      <c r="QZ322" s="57"/>
      <c r="RA322" s="57"/>
      <c r="RB322" s="57"/>
      <c r="RC322" s="57"/>
      <c r="RD322" s="57"/>
      <c r="RE322" s="57"/>
      <c r="RF322" s="57"/>
      <c r="RG322" s="57"/>
      <c r="RH322" s="57"/>
      <c r="RI322" s="57"/>
      <c r="RJ322" s="57"/>
      <c r="RK322" s="57"/>
      <c r="RL322" s="57"/>
      <c r="RM322" s="57"/>
      <c r="RN322" s="38"/>
      <c r="RO322" s="61"/>
      <c r="RP322" s="57"/>
      <c r="RQ322" s="57"/>
      <c r="RR322" s="57"/>
      <c r="RS322" s="57"/>
      <c r="RT322" s="57"/>
      <c r="RU322" s="57"/>
      <c r="RV322" s="57"/>
      <c r="RW322" s="57"/>
      <c r="RX322" s="57"/>
      <c r="RY322" s="57"/>
      <c r="RZ322" s="57"/>
      <c r="SA322" s="57"/>
      <c r="SB322" s="57"/>
      <c r="SC322" s="57"/>
      <c r="SD322" s="57"/>
      <c r="SE322" s="57"/>
      <c r="SF322" s="57"/>
      <c r="SG322" s="38"/>
      <c r="SH322" s="38"/>
      <c r="SI322" s="38"/>
      <c r="SJ322" s="38"/>
      <c r="SK322" s="38"/>
      <c r="SL322" s="38"/>
      <c r="SM322" s="37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8"/>
      <c r="TD322" s="38"/>
      <c r="TE322" s="38"/>
      <c r="TF322" s="38"/>
      <c r="TG322" s="37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8"/>
      <c r="TX322" s="38"/>
      <c r="TY322" s="38"/>
      <c r="TZ322" s="38"/>
      <c r="UA322" s="37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8"/>
      <c r="UR322" s="38"/>
      <c r="US322" s="38"/>
      <c r="UT322" s="38"/>
      <c r="UU322" s="37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8"/>
      <c r="VL322" s="38"/>
      <c r="VM322" s="38"/>
      <c r="VN322" s="38"/>
      <c r="VO322" s="37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8"/>
      <c r="WF322" s="38"/>
      <c r="WG322" s="38"/>
      <c r="WH322" s="38"/>
      <c r="WI322" s="37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8"/>
      <c r="WZ322" s="38"/>
      <c r="XA322" s="38"/>
      <c r="XB322" s="38"/>
      <c r="XC322" s="37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8"/>
      <c r="XT322" s="38"/>
      <c r="XU322" s="38"/>
      <c r="XV322" s="38"/>
      <c r="XW322" s="37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8"/>
      <c r="YN322" s="38"/>
      <c r="YO322" s="38"/>
      <c r="YP322" s="38"/>
      <c r="YQ322" s="37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8"/>
      <c r="ZH322" s="38"/>
      <c r="ZI322" s="38"/>
      <c r="ZJ322" s="38"/>
      <c r="ZK322" s="37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8"/>
      <c r="AAB322" s="38"/>
      <c r="AAC322" s="38"/>
      <c r="AAD322" s="38"/>
      <c r="AAE322" s="37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8"/>
      <c r="AAV322" s="38"/>
      <c r="AAW322" s="38"/>
      <c r="AAX322" s="38"/>
      <c r="AAY322" s="37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8"/>
      <c r="ABP322" s="38"/>
      <c r="ABQ322" s="38"/>
      <c r="ABR322" s="38"/>
      <c r="ABS322" s="37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8"/>
      <c r="ACJ322" s="38"/>
      <c r="ACK322" s="38"/>
      <c r="ACL322" s="38"/>
      <c r="ACM322" s="37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8"/>
      <c r="ADD322" s="38"/>
      <c r="ADE322" s="38"/>
      <c r="ADF322" s="38"/>
      <c r="ADG322" s="37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8"/>
      <c r="ADX322" s="38"/>
      <c r="ADY322" s="38"/>
      <c r="ADZ322" s="38"/>
      <c r="AEA322" s="37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8"/>
      <c r="AER322" s="38"/>
      <c r="AES322" s="38"/>
      <c r="AET322" s="38"/>
      <c r="AEU322" s="37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8"/>
      <c r="AFL322" s="38"/>
      <c r="AFM322" s="38"/>
      <c r="AFN322" s="38"/>
      <c r="AFO322" s="37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E322" s="38"/>
      <c r="AGF322" s="38"/>
      <c r="AGG322" s="38"/>
      <c r="AGH322" s="38"/>
      <c r="AGJ322" s="85" t="str">
        <f t="shared" si="1077"/>
        <v/>
      </c>
      <c r="AGK322" s="85" t="str">
        <f t="shared" si="1078"/>
        <v/>
      </c>
      <c r="AGL322" s="85" t="str">
        <f t="shared" si="1079"/>
        <v/>
      </c>
      <c r="AGP322" s="36" t="str">
        <f t="shared" si="1090"/>
        <v/>
      </c>
      <c r="AGQ322" s="36" t="str">
        <f t="shared" si="1080"/>
        <v/>
      </c>
      <c r="AGR322" s="39" t="str">
        <f t="shared" si="1091"/>
        <v/>
      </c>
      <c r="AGS322" s="36" t="str">
        <f t="shared" si="1092"/>
        <v/>
      </c>
      <c r="AGT322" s="36">
        <f t="shared" si="1081"/>
        <v>6</v>
      </c>
      <c r="AGU322" s="39">
        <f t="shared" si="1093"/>
        <v>1</v>
      </c>
      <c r="AGV322" s="36" t="str">
        <f t="shared" si="1094"/>
        <v/>
      </c>
      <c r="AGW322" s="36" t="str">
        <f t="shared" si="1082"/>
        <v/>
      </c>
      <c r="AGX322" s="39" t="str">
        <f t="shared" si="1095"/>
        <v/>
      </c>
      <c r="AGY322" s="36" t="str">
        <f t="shared" si="1096"/>
        <v/>
      </c>
      <c r="AGZ322" s="36" t="str">
        <f t="shared" si="1083"/>
        <v/>
      </c>
      <c r="AHA322" s="39" t="str">
        <f t="shared" si="1097"/>
        <v/>
      </c>
      <c r="AHB322" s="36" t="str">
        <f t="shared" si="1098"/>
        <v/>
      </c>
      <c r="AHC322" s="36" t="str">
        <f t="shared" si="1084"/>
        <v/>
      </c>
      <c r="AHD322" s="39">
        <f t="shared" si="1099"/>
        <v>1</v>
      </c>
      <c r="AHE322" s="36" t="str">
        <f t="shared" si="1100"/>
        <v/>
      </c>
      <c r="AHF322" s="36" t="str">
        <f t="shared" si="1085"/>
        <v/>
      </c>
      <c r="AHG322" s="39">
        <f t="shared" si="1101"/>
        <v>1</v>
      </c>
      <c r="AHH322" s="36" t="str">
        <f t="shared" si="1102"/>
        <v/>
      </c>
      <c r="AHI322" s="36" t="str">
        <f t="shared" si="1086"/>
        <v/>
      </c>
      <c r="AHJ322" s="39" t="str">
        <f t="shared" si="1103"/>
        <v/>
      </c>
      <c r="AHK322" s="36" t="str">
        <f t="shared" si="1104"/>
        <v/>
      </c>
      <c r="AHL322" s="36" t="str">
        <f t="shared" si="1087"/>
        <v/>
      </c>
      <c r="AHM322" s="39" t="str">
        <f t="shared" si="1105"/>
        <v/>
      </c>
      <c r="AHN322" s="36" t="str">
        <f t="shared" si="1106"/>
        <v/>
      </c>
      <c r="AHO322" s="36" t="str">
        <f t="shared" si="1088"/>
        <v/>
      </c>
      <c r="AHP322" s="39" t="str">
        <f t="shared" si="1107"/>
        <v/>
      </c>
      <c r="AHQ322" s="36" t="str">
        <f t="shared" si="1108"/>
        <v/>
      </c>
      <c r="AHR322" s="36" t="str">
        <f t="shared" si="1089"/>
        <v/>
      </c>
      <c r="AHS322" s="39" t="str">
        <f t="shared" si="1109"/>
        <v/>
      </c>
    </row>
    <row r="323" spans="1:922" s="5" customFormat="1" outlineLevel="1" x14ac:dyDescent="0.25">
      <c r="A323" s="35">
        <f t="shared" si="1110"/>
        <v>7</v>
      </c>
      <c r="B323" s="46" t="s">
        <v>189</v>
      </c>
      <c r="C323" s="37"/>
      <c r="D323" s="63"/>
      <c r="E323" s="63"/>
      <c r="F323" s="63"/>
      <c r="G323" s="57" t="s">
        <v>363</v>
      </c>
      <c r="H323" s="57" t="s">
        <v>363</v>
      </c>
      <c r="I323" s="57" t="s">
        <v>363</v>
      </c>
      <c r="J323" s="57" t="s">
        <v>363</v>
      </c>
      <c r="K323" s="57"/>
      <c r="L323" s="57" t="s">
        <v>363</v>
      </c>
      <c r="M323" s="57" t="s">
        <v>363</v>
      </c>
      <c r="N323" s="57"/>
      <c r="O323" s="57" t="s">
        <v>363</v>
      </c>
      <c r="P323" s="57" t="s">
        <v>363</v>
      </c>
      <c r="Q323" s="57" t="s">
        <v>363</v>
      </c>
      <c r="R323" s="57" t="s">
        <v>363</v>
      </c>
      <c r="S323" s="57" t="s">
        <v>363</v>
      </c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 t="s">
        <v>354</v>
      </c>
      <c r="AN323" s="38"/>
      <c r="AO323" s="38"/>
      <c r="AP323" s="38"/>
      <c r="AQ323" s="61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 t="s">
        <v>354</v>
      </c>
      <c r="BF323" s="57"/>
      <c r="BG323" s="57" t="s">
        <v>354</v>
      </c>
      <c r="BH323" s="57"/>
      <c r="BI323" s="38"/>
      <c r="BJ323" s="38"/>
      <c r="BK323" s="61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 t="s">
        <v>354</v>
      </c>
      <c r="BY323" s="57" t="s">
        <v>354</v>
      </c>
      <c r="BZ323" s="57"/>
      <c r="CA323" s="38"/>
      <c r="CB323" s="38"/>
      <c r="CC323" s="38"/>
      <c r="CD323" s="38"/>
      <c r="CE323" s="61"/>
      <c r="CF323" s="57"/>
      <c r="CG323" s="57"/>
      <c r="CH323" s="57"/>
      <c r="CI323" s="57"/>
      <c r="CJ323" s="57"/>
      <c r="CK323" s="57"/>
      <c r="CL323" s="57"/>
      <c r="CM323" s="57"/>
      <c r="CN323" s="57" t="s">
        <v>354</v>
      </c>
      <c r="CO323" s="57"/>
      <c r="CP323" s="57"/>
      <c r="CQ323" s="57"/>
      <c r="CR323" s="57" t="s">
        <v>354</v>
      </c>
      <c r="CS323" s="57"/>
      <c r="CT323" s="57"/>
      <c r="CU323" s="57"/>
      <c r="CV323" s="38"/>
      <c r="CW323" s="38"/>
      <c r="CX323" s="38"/>
      <c r="CY323" s="61"/>
      <c r="CZ323" s="57" t="s">
        <v>354</v>
      </c>
      <c r="DA323" s="57"/>
      <c r="DB323" s="57"/>
      <c r="DC323" s="57" t="s">
        <v>354</v>
      </c>
      <c r="DD323" s="57" t="s">
        <v>354</v>
      </c>
      <c r="DE323" s="57" t="s">
        <v>354</v>
      </c>
      <c r="DF323" s="57"/>
      <c r="DG323" s="57"/>
      <c r="DH323" s="57"/>
      <c r="DI323" s="57"/>
      <c r="DJ323" s="57"/>
      <c r="DK323" s="57"/>
      <c r="DL323" s="57"/>
      <c r="DM323" s="57"/>
      <c r="DN323" s="57"/>
      <c r="DO323" s="57" t="s">
        <v>354</v>
      </c>
      <c r="DP323" s="57"/>
      <c r="DQ323" s="38"/>
      <c r="DR323" s="38"/>
      <c r="DS323" s="57" t="s">
        <v>354</v>
      </c>
      <c r="DT323" s="57"/>
      <c r="DU323" s="57"/>
      <c r="DV323" s="57" t="s">
        <v>354</v>
      </c>
      <c r="DW323" s="57" t="s">
        <v>354</v>
      </c>
      <c r="DX323" s="57"/>
      <c r="DY323" s="57"/>
      <c r="DZ323" s="57"/>
      <c r="EA323" s="57"/>
      <c r="EB323" s="57"/>
      <c r="EC323" s="57"/>
      <c r="ED323" s="57" t="s">
        <v>354</v>
      </c>
      <c r="EE323" s="57" t="s">
        <v>354</v>
      </c>
      <c r="EF323" s="57" t="s">
        <v>354</v>
      </c>
      <c r="EG323" s="57"/>
      <c r="EH323" s="57" t="s">
        <v>354</v>
      </c>
      <c r="EI323" s="57"/>
      <c r="EJ323" s="38"/>
      <c r="EK323" s="38"/>
      <c r="EL323" s="38"/>
      <c r="EM323" s="61"/>
      <c r="EN323" s="57" t="s">
        <v>354</v>
      </c>
      <c r="EO323" s="57" t="s">
        <v>354</v>
      </c>
      <c r="EP323" s="57"/>
      <c r="EQ323" s="57" t="s">
        <v>354</v>
      </c>
      <c r="ER323" s="57" t="s">
        <v>354</v>
      </c>
      <c r="ES323" s="57"/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38"/>
      <c r="FE323" s="38"/>
      <c r="FF323" s="38"/>
      <c r="FG323" s="61"/>
      <c r="FH323" s="57" t="s">
        <v>354</v>
      </c>
      <c r="FI323" s="57"/>
      <c r="FJ323" s="57"/>
      <c r="FK323" s="57"/>
      <c r="FL323" s="57" t="s">
        <v>354</v>
      </c>
      <c r="FM323" s="57"/>
      <c r="FN323" s="57"/>
      <c r="FO323" s="57"/>
      <c r="FP323" s="57"/>
      <c r="FQ323" s="57" t="s">
        <v>354</v>
      </c>
      <c r="FR323" s="57"/>
      <c r="FS323" s="57"/>
      <c r="FT323" s="57"/>
      <c r="FU323" s="57" t="s">
        <v>354</v>
      </c>
      <c r="FV323" s="57"/>
      <c r="FW323" s="38"/>
      <c r="FX323" s="38"/>
      <c r="FY323" s="38"/>
      <c r="FZ323" s="38"/>
      <c r="GA323" s="61"/>
      <c r="GB323" s="57"/>
      <c r="GC323" s="57" t="s">
        <v>354</v>
      </c>
      <c r="GD323" s="57"/>
      <c r="GE323" s="57"/>
      <c r="GF323" s="57" t="s">
        <v>354</v>
      </c>
      <c r="GG323" s="57"/>
      <c r="GH323" s="57"/>
      <c r="GI323" s="57"/>
      <c r="GJ323" s="57"/>
      <c r="GK323" s="57"/>
      <c r="GL323" s="57"/>
      <c r="GM323" s="57"/>
      <c r="GN323" s="57" t="s">
        <v>354</v>
      </c>
      <c r="GO323" s="57" t="s">
        <v>354</v>
      </c>
      <c r="GP323" s="57"/>
      <c r="GQ323" s="57" t="s">
        <v>354</v>
      </c>
      <c r="GR323" s="57"/>
      <c r="GS323" s="38"/>
      <c r="GT323" s="38"/>
      <c r="GU323" s="61"/>
      <c r="GV323" s="57"/>
      <c r="GW323" s="57" t="s">
        <v>354</v>
      </c>
      <c r="GX323" s="57"/>
      <c r="GY323" s="57"/>
      <c r="GZ323" s="57"/>
      <c r="HA323" s="57"/>
      <c r="HB323" s="57"/>
      <c r="HC323" s="57"/>
      <c r="HD323" s="57"/>
      <c r="HE323" s="57"/>
      <c r="HF323" s="57"/>
      <c r="HG323" s="57"/>
      <c r="HH323" s="57"/>
      <c r="HI323" s="57" t="s">
        <v>354</v>
      </c>
      <c r="HJ323" s="57"/>
      <c r="HK323" s="57" t="s">
        <v>354</v>
      </c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1"/>
      <c r="IJ323" s="57" t="s">
        <v>354</v>
      </c>
      <c r="IK323" s="57" t="s">
        <v>354</v>
      </c>
      <c r="IL323" s="57"/>
      <c r="IM323" s="57"/>
      <c r="IN323" s="57"/>
      <c r="IO323" s="57"/>
      <c r="IP323" s="57"/>
      <c r="IQ323" s="57"/>
      <c r="IR323" s="57"/>
      <c r="IS323" s="57" t="s">
        <v>354</v>
      </c>
      <c r="IT323" s="57"/>
      <c r="IU323" s="57"/>
      <c r="IV323" s="57"/>
      <c r="IW323" s="57"/>
      <c r="IX323" s="57"/>
      <c r="IY323" s="57" t="s">
        <v>354</v>
      </c>
      <c r="IZ323" s="38"/>
      <c r="JA323" s="38"/>
      <c r="JB323" s="38"/>
      <c r="JC323" s="61"/>
      <c r="JD323" s="57" t="s">
        <v>354</v>
      </c>
      <c r="JE323" s="57"/>
      <c r="JF323" s="57"/>
      <c r="JG323" s="57" t="s">
        <v>354</v>
      </c>
      <c r="JH323" s="57"/>
      <c r="JI323" s="57"/>
      <c r="JJ323" s="57"/>
      <c r="JK323" s="57"/>
      <c r="JL323" s="57"/>
      <c r="JM323" s="57"/>
      <c r="JN323" s="57"/>
      <c r="JO323" s="57"/>
      <c r="JP323" s="57"/>
      <c r="JQ323" s="57"/>
      <c r="JR323" s="57"/>
      <c r="JS323" s="57" t="s">
        <v>354</v>
      </c>
      <c r="JT323" s="57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1"/>
      <c r="NT323" s="57"/>
      <c r="NU323" s="57"/>
      <c r="NV323" s="57"/>
      <c r="NW323" s="57"/>
      <c r="NX323" s="57"/>
      <c r="NY323" s="57" t="s">
        <v>354</v>
      </c>
      <c r="NZ323" s="57" t="s">
        <v>363</v>
      </c>
      <c r="OA323" s="57"/>
      <c r="OB323" s="57"/>
      <c r="OC323" s="57" t="s">
        <v>363</v>
      </c>
      <c r="OD323" s="57"/>
      <c r="OE323" s="57"/>
      <c r="OF323" s="57" t="s">
        <v>363</v>
      </c>
      <c r="OG323" s="57"/>
      <c r="OH323" s="57"/>
      <c r="OI323" s="57" t="s">
        <v>363</v>
      </c>
      <c r="OJ323" s="57" t="s">
        <v>363</v>
      </c>
      <c r="OK323" s="38"/>
      <c r="OL323" s="38"/>
      <c r="OM323" s="57"/>
      <c r="ON323" s="57" t="s">
        <v>354</v>
      </c>
      <c r="OO323" s="57" t="s">
        <v>363</v>
      </c>
      <c r="OP323" s="57"/>
      <c r="OQ323" s="57"/>
      <c r="OR323" s="57" t="s">
        <v>363</v>
      </c>
      <c r="OS323" s="57"/>
      <c r="OT323" s="57"/>
      <c r="OU323" s="57" t="s">
        <v>363</v>
      </c>
      <c r="OV323" s="57"/>
      <c r="OW323" s="57"/>
      <c r="OX323" s="57"/>
      <c r="OY323" s="57"/>
      <c r="OZ323" s="38"/>
      <c r="PA323" s="38"/>
      <c r="PB323" s="38"/>
      <c r="PC323" s="38"/>
      <c r="PD323" s="38"/>
      <c r="PE323" s="38"/>
      <c r="PF323" s="38"/>
      <c r="PG323" s="61"/>
      <c r="PH323" s="57"/>
      <c r="PI323" s="57"/>
      <c r="PJ323" s="57"/>
      <c r="PK323" s="57"/>
      <c r="PL323" s="57"/>
      <c r="PM323" s="57"/>
      <c r="PN323" s="57"/>
      <c r="PO323" s="57"/>
      <c r="PP323" s="57"/>
      <c r="PQ323" s="57" t="s">
        <v>363</v>
      </c>
      <c r="PR323" s="57"/>
      <c r="PS323" s="57"/>
      <c r="PT323" s="57" t="s">
        <v>354</v>
      </c>
      <c r="PU323" s="57"/>
      <c r="PV323" s="57"/>
      <c r="PW323" s="57"/>
      <c r="PX323" s="57"/>
      <c r="PY323" s="38"/>
      <c r="PZ323" s="38"/>
      <c r="QA323" s="61"/>
      <c r="QB323" s="57"/>
      <c r="QC323" s="57"/>
      <c r="QD323" s="57"/>
      <c r="QE323" s="57"/>
      <c r="QF323" s="57"/>
      <c r="QG323" s="57"/>
      <c r="QH323" s="57"/>
      <c r="QI323" s="57" t="s">
        <v>354</v>
      </c>
      <c r="QJ323" s="57"/>
      <c r="QK323" s="57"/>
      <c r="QL323" s="57"/>
      <c r="QM323" s="57"/>
      <c r="QN323" s="57"/>
      <c r="QO323" s="57"/>
      <c r="QP323" s="57"/>
      <c r="QQ323" s="57"/>
      <c r="QR323" s="57"/>
      <c r="QS323" s="38"/>
      <c r="QT323" s="38"/>
      <c r="QU323" s="61"/>
      <c r="QV323" s="57"/>
      <c r="QW323" s="57"/>
      <c r="QX323" s="57"/>
      <c r="QY323" s="57"/>
      <c r="QZ323" s="57"/>
      <c r="RA323" s="57" t="s">
        <v>354</v>
      </c>
      <c r="RB323" s="57"/>
      <c r="RC323" s="57"/>
      <c r="RD323" s="57"/>
      <c r="RE323" s="57"/>
      <c r="RF323" s="57"/>
      <c r="RG323" s="57"/>
      <c r="RH323" s="57"/>
      <c r="RI323" s="57" t="s">
        <v>354</v>
      </c>
      <c r="RJ323" s="57"/>
      <c r="RK323" s="57" t="s">
        <v>354</v>
      </c>
      <c r="RL323" s="57" t="s">
        <v>354</v>
      </c>
      <c r="RM323" s="57"/>
      <c r="RN323" s="38"/>
      <c r="RO323" s="61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 t="s">
        <v>363</v>
      </c>
      <c r="RZ323" s="57"/>
      <c r="SA323" s="57"/>
      <c r="SB323" s="57" t="s">
        <v>354</v>
      </c>
      <c r="SC323" s="57"/>
      <c r="SD323" s="57"/>
      <c r="SE323" s="57"/>
      <c r="SF323" s="57"/>
      <c r="SG323" s="38"/>
      <c r="SH323" s="38"/>
      <c r="SI323" s="38"/>
      <c r="SJ323" s="38"/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37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8"/>
      <c r="VL323" s="38"/>
      <c r="VM323" s="38"/>
      <c r="VN323" s="38"/>
      <c r="VO323" s="37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8"/>
      <c r="WF323" s="38"/>
      <c r="WG323" s="38"/>
      <c r="WH323" s="38"/>
      <c r="WI323" s="37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8"/>
      <c r="WZ323" s="38"/>
      <c r="XA323" s="38"/>
      <c r="XB323" s="38"/>
      <c r="XC323" s="37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8"/>
      <c r="XT323" s="38"/>
      <c r="XU323" s="38"/>
      <c r="XV323" s="38"/>
      <c r="XW323" s="37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8"/>
      <c r="YN323" s="38"/>
      <c r="YO323" s="38"/>
      <c r="YP323" s="38"/>
      <c r="YQ323" s="37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8"/>
      <c r="ZH323" s="38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>
        <f t="shared" si="1077"/>
        <v>1</v>
      </c>
      <c r="AGK323" s="85" t="str">
        <f t="shared" si="1078"/>
        <v/>
      </c>
      <c r="AGL323" s="85">
        <f t="shared" si="1079"/>
        <v>1</v>
      </c>
      <c r="AGP323" s="36">
        <f t="shared" si="1090"/>
        <v>11</v>
      </c>
      <c r="AGQ323" s="36" t="str">
        <f t="shared" si="1080"/>
        <v/>
      </c>
      <c r="AGR323" s="39">
        <f t="shared" si="1091"/>
        <v>6</v>
      </c>
      <c r="AGS323" s="36" t="str">
        <f t="shared" si="1092"/>
        <v/>
      </c>
      <c r="AGT323" s="36" t="str">
        <f t="shared" si="1081"/>
        <v/>
      </c>
      <c r="AGU323" s="39">
        <f t="shared" si="1093"/>
        <v>21</v>
      </c>
      <c r="AGV323" s="36" t="str">
        <f t="shared" si="1094"/>
        <v/>
      </c>
      <c r="AGW323" s="36" t="str">
        <f t="shared" si="1082"/>
        <v/>
      </c>
      <c r="AGX323" s="39">
        <f t="shared" si="1095"/>
        <v>13</v>
      </c>
      <c r="AGY323" s="36" t="str">
        <f t="shared" si="1096"/>
        <v/>
      </c>
      <c r="AGZ323" s="36" t="str">
        <f t="shared" si="1083"/>
        <v/>
      </c>
      <c r="AHA323" s="39">
        <f t="shared" si="1097"/>
        <v>2</v>
      </c>
      <c r="AHB323" s="36">
        <f t="shared" si="1098"/>
        <v>9</v>
      </c>
      <c r="AHC323" s="36" t="str">
        <f t="shared" si="1084"/>
        <v/>
      </c>
      <c r="AHD323" s="39">
        <f t="shared" si="1099"/>
        <v>3</v>
      </c>
      <c r="AHE323" s="36">
        <f t="shared" si="1100"/>
        <v>1</v>
      </c>
      <c r="AHF323" s="36" t="str">
        <f t="shared" si="1085"/>
        <v/>
      </c>
      <c r="AHG323" s="39">
        <f t="shared" si="1101"/>
        <v>6</v>
      </c>
      <c r="AHH323" s="36" t="str">
        <f t="shared" si="1102"/>
        <v/>
      </c>
      <c r="AHI323" s="36" t="str">
        <f t="shared" si="1086"/>
        <v/>
      </c>
      <c r="AHJ323" s="39" t="str">
        <f t="shared" si="1103"/>
        <v/>
      </c>
      <c r="AHK323" s="36" t="str">
        <f t="shared" si="1104"/>
        <v/>
      </c>
      <c r="AHL323" s="36" t="str">
        <f t="shared" si="1087"/>
        <v/>
      </c>
      <c r="AHM323" s="39" t="str">
        <f t="shared" si="1105"/>
        <v/>
      </c>
      <c r="AHN323" s="36" t="str">
        <f t="shared" si="1106"/>
        <v/>
      </c>
      <c r="AHO323" s="36" t="str">
        <f t="shared" si="1088"/>
        <v/>
      </c>
      <c r="AHP323" s="39" t="str">
        <f t="shared" si="1107"/>
        <v/>
      </c>
      <c r="AHQ323" s="36" t="str">
        <f t="shared" si="1108"/>
        <v/>
      </c>
      <c r="AHR323" s="36" t="str">
        <f t="shared" si="1089"/>
        <v/>
      </c>
      <c r="AHS323" s="39" t="str">
        <f t="shared" si="1109"/>
        <v/>
      </c>
    </row>
    <row r="324" spans="1:922" s="5" customFormat="1" outlineLevel="1" x14ac:dyDescent="0.25">
      <c r="A324" s="35">
        <f t="shared" si="1110"/>
        <v>8</v>
      </c>
      <c r="B324" s="46" t="s">
        <v>190</v>
      </c>
      <c r="C324" s="37"/>
      <c r="D324" s="63"/>
      <c r="E324" s="63"/>
      <c r="F324" s="63"/>
      <c r="G324" s="57"/>
      <c r="H324" s="57"/>
      <c r="I324" s="57" t="s">
        <v>354</v>
      </c>
      <c r="J324" s="57" t="s">
        <v>354</v>
      </c>
      <c r="K324" s="57"/>
      <c r="L324" s="57" t="s">
        <v>354</v>
      </c>
      <c r="M324" s="57" t="s">
        <v>354</v>
      </c>
      <c r="N324" s="57"/>
      <c r="O324" s="57" t="s">
        <v>354</v>
      </c>
      <c r="P324" s="57" t="s">
        <v>354</v>
      </c>
      <c r="Q324" s="57" t="s">
        <v>354</v>
      </c>
      <c r="R324" s="57" t="s">
        <v>354</v>
      </c>
      <c r="S324" s="57" t="s">
        <v>354</v>
      </c>
      <c r="T324" s="38"/>
      <c r="U324" s="38"/>
      <c r="V324" s="38"/>
      <c r="W324" s="61"/>
      <c r="X324" s="57" t="s">
        <v>354</v>
      </c>
      <c r="Y324" s="57" t="s">
        <v>354</v>
      </c>
      <c r="Z324" s="57"/>
      <c r="AA324" s="57" t="s">
        <v>354</v>
      </c>
      <c r="AB324" s="57"/>
      <c r="AC324" s="57"/>
      <c r="AD324" s="57"/>
      <c r="AE324" s="57" t="s">
        <v>354</v>
      </c>
      <c r="AF324" s="57" t="s">
        <v>354</v>
      </c>
      <c r="AG324" s="57" t="s">
        <v>354</v>
      </c>
      <c r="AH324" s="57"/>
      <c r="AI324" s="57" t="s">
        <v>354</v>
      </c>
      <c r="AJ324" s="57" t="s">
        <v>354</v>
      </c>
      <c r="AK324" s="57" t="s">
        <v>354</v>
      </c>
      <c r="AL324" s="57"/>
      <c r="AM324" s="57" t="s">
        <v>354</v>
      </c>
      <c r="AN324" s="38"/>
      <c r="AO324" s="38"/>
      <c r="AP324" s="38"/>
      <c r="AQ324" s="61"/>
      <c r="AR324" s="57"/>
      <c r="AS324" s="57"/>
      <c r="AT324" s="57"/>
      <c r="AU324" s="57"/>
      <c r="AV324" s="57"/>
      <c r="AW324" s="57"/>
      <c r="AX324" s="57"/>
      <c r="AY324" s="57"/>
      <c r="AZ324" s="57" t="s">
        <v>354</v>
      </c>
      <c r="BA324" s="57" t="s">
        <v>354</v>
      </c>
      <c r="BB324" s="57"/>
      <c r="BC324" s="57" t="s">
        <v>354</v>
      </c>
      <c r="BD324" s="57" t="s">
        <v>354</v>
      </c>
      <c r="BE324" s="57" t="s">
        <v>354</v>
      </c>
      <c r="BF324" s="57"/>
      <c r="BG324" s="57" t="s">
        <v>354</v>
      </c>
      <c r="BH324" s="57"/>
      <c r="BI324" s="38"/>
      <c r="BJ324" s="38"/>
      <c r="BK324" s="61"/>
      <c r="BL324" s="57" t="s">
        <v>354</v>
      </c>
      <c r="BM324" s="57" t="s">
        <v>354</v>
      </c>
      <c r="BN324" s="57"/>
      <c r="BO324" s="57" t="s">
        <v>354</v>
      </c>
      <c r="BP324" s="57" t="s">
        <v>354</v>
      </c>
      <c r="BQ324" s="57"/>
      <c r="BR324" s="57"/>
      <c r="BS324" s="57"/>
      <c r="BT324" s="57" t="s">
        <v>354</v>
      </c>
      <c r="BU324" s="57" t="s">
        <v>354</v>
      </c>
      <c r="BV324" s="57"/>
      <c r="BW324" s="57"/>
      <c r="BX324" s="57" t="s">
        <v>354</v>
      </c>
      <c r="BY324" s="57" t="s">
        <v>354</v>
      </c>
      <c r="BZ324" s="57"/>
      <c r="CA324" s="38"/>
      <c r="CB324" s="38"/>
      <c r="CC324" s="38"/>
      <c r="CD324" s="38"/>
      <c r="CE324" s="61"/>
      <c r="CF324" s="57" t="s">
        <v>354</v>
      </c>
      <c r="CG324" s="57" t="s">
        <v>354</v>
      </c>
      <c r="CH324" s="57"/>
      <c r="CI324" s="57" t="s">
        <v>354</v>
      </c>
      <c r="CJ324" s="57" t="s">
        <v>354</v>
      </c>
      <c r="CK324" s="57"/>
      <c r="CL324" s="57"/>
      <c r="CM324" s="57"/>
      <c r="CN324" s="57" t="s">
        <v>354</v>
      </c>
      <c r="CO324" s="57" t="s">
        <v>354</v>
      </c>
      <c r="CP324" s="57"/>
      <c r="CQ324" s="57" t="s">
        <v>354</v>
      </c>
      <c r="CR324" s="57" t="s">
        <v>354</v>
      </c>
      <c r="CS324" s="57"/>
      <c r="CT324" s="57"/>
      <c r="CU324" s="57" t="s">
        <v>354</v>
      </c>
      <c r="CV324" s="38"/>
      <c r="CW324" s="38"/>
      <c r="CX324" s="38"/>
      <c r="CY324" s="61"/>
      <c r="CZ324" s="57" t="s">
        <v>354</v>
      </c>
      <c r="DA324" s="57" t="s">
        <v>354</v>
      </c>
      <c r="DB324" s="57"/>
      <c r="DC324" s="57" t="s">
        <v>354</v>
      </c>
      <c r="DD324" s="57" t="s">
        <v>354</v>
      </c>
      <c r="DE324" s="57" t="s">
        <v>354</v>
      </c>
      <c r="DF324" s="57"/>
      <c r="DG324" s="57" t="s">
        <v>354</v>
      </c>
      <c r="DH324" s="57" t="s">
        <v>354</v>
      </c>
      <c r="DI324" s="57" t="s">
        <v>354</v>
      </c>
      <c r="DJ324" s="57"/>
      <c r="DK324" s="57"/>
      <c r="DL324" s="57" t="s">
        <v>354</v>
      </c>
      <c r="DM324" s="57"/>
      <c r="DN324" s="57"/>
      <c r="DO324" s="57" t="s">
        <v>354</v>
      </c>
      <c r="DP324" s="57"/>
      <c r="DQ324" s="38"/>
      <c r="DR324" s="38"/>
      <c r="DS324" s="57" t="s">
        <v>354</v>
      </c>
      <c r="DT324" s="57" t="s">
        <v>354</v>
      </c>
      <c r="DU324" s="57"/>
      <c r="DV324" s="57" t="s">
        <v>354</v>
      </c>
      <c r="DW324" s="57" t="s">
        <v>354</v>
      </c>
      <c r="DX324" s="57"/>
      <c r="DY324" s="57"/>
      <c r="DZ324" s="57"/>
      <c r="EA324" s="57" t="s">
        <v>354</v>
      </c>
      <c r="EB324" s="57" t="s">
        <v>354</v>
      </c>
      <c r="EC324" s="57"/>
      <c r="ED324" s="57" t="s">
        <v>354</v>
      </c>
      <c r="EE324" s="57" t="s">
        <v>354</v>
      </c>
      <c r="EF324" s="57" t="s">
        <v>354</v>
      </c>
      <c r="EG324" s="57"/>
      <c r="EH324" s="57" t="s">
        <v>354</v>
      </c>
      <c r="EI324" s="57"/>
      <c r="EJ324" s="38"/>
      <c r="EK324" s="38"/>
      <c r="EL324" s="38"/>
      <c r="EM324" s="61"/>
      <c r="EN324" s="57" t="s">
        <v>354</v>
      </c>
      <c r="EO324" s="57" t="s">
        <v>354</v>
      </c>
      <c r="EP324" s="57"/>
      <c r="EQ324" s="57" t="s">
        <v>354</v>
      </c>
      <c r="ER324" s="57" t="s">
        <v>354</v>
      </c>
      <c r="ES324" s="57"/>
      <c r="ET324" s="57"/>
      <c r="EU324" s="57"/>
      <c r="EV324" s="57" t="s">
        <v>354</v>
      </c>
      <c r="EW324" s="57" t="s">
        <v>354</v>
      </c>
      <c r="EX324" s="57"/>
      <c r="EY324" s="57"/>
      <c r="EZ324" s="57" t="s">
        <v>354</v>
      </c>
      <c r="FA324" s="57" t="s">
        <v>354</v>
      </c>
      <c r="FB324" s="57"/>
      <c r="FC324" s="57"/>
      <c r="FD324" s="38"/>
      <c r="FE324" s="38"/>
      <c r="FF324" s="38"/>
      <c r="FG324" s="61"/>
      <c r="FH324" s="57" t="s">
        <v>354</v>
      </c>
      <c r="FI324" s="57" t="s">
        <v>354</v>
      </c>
      <c r="FJ324" s="57"/>
      <c r="FK324" s="57" t="s">
        <v>354</v>
      </c>
      <c r="FL324" s="57" t="s">
        <v>354</v>
      </c>
      <c r="FM324" s="57"/>
      <c r="FN324" s="57"/>
      <c r="FO324" s="57"/>
      <c r="FP324" s="57" t="s">
        <v>354</v>
      </c>
      <c r="FQ324" s="57" t="s">
        <v>354</v>
      </c>
      <c r="FR324" s="57"/>
      <c r="FS324" s="57"/>
      <c r="FT324" s="57" t="s">
        <v>354</v>
      </c>
      <c r="FU324" s="57" t="s">
        <v>354</v>
      </c>
      <c r="FV324" s="57"/>
      <c r="FW324" s="38"/>
      <c r="FX324" s="38"/>
      <c r="FY324" s="38"/>
      <c r="FZ324" s="38"/>
      <c r="GA324" s="61"/>
      <c r="GB324" s="57"/>
      <c r="GC324" s="57" t="s">
        <v>354</v>
      </c>
      <c r="GD324" s="57"/>
      <c r="GE324" s="57" t="s">
        <v>354</v>
      </c>
      <c r="GF324" s="57" t="s">
        <v>354</v>
      </c>
      <c r="GG324" s="57"/>
      <c r="GH324" s="57"/>
      <c r="GI324" s="57"/>
      <c r="GJ324" s="57"/>
      <c r="GK324" s="57"/>
      <c r="GL324" s="57"/>
      <c r="GM324" s="57"/>
      <c r="GN324" s="57" t="s">
        <v>354</v>
      </c>
      <c r="GO324" s="57" t="s">
        <v>354</v>
      </c>
      <c r="GP324" s="57"/>
      <c r="GQ324" s="57" t="s">
        <v>354</v>
      </c>
      <c r="GR324" s="57"/>
      <c r="GS324" s="38"/>
      <c r="GT324" s="38"/>
      <c r="GU324" s="61"/>
      <c r="GV324" s="57"/>
      <c r="GW324" s="57" t="s">
        <v>354</v>
      </c>
      <c r="GX324" s="57"/>
      <c r="GY324" s="57" t="s">
        <v>354</v>
      </c>
      <c r="GZ324" s="57" t="s">
        <v>354</v>
      </c>
      <c r="HA324" s="57"/>
      <c r="HB324" s="57"/>
      <c r="HC324" s="57"/>
      <c r="HD324" s="57"/>
      <c r="HE324" s="57" t="s">
        <v>354</v>
      </c>
      <c r="HF324" s="57"/>
      <c r="HG324" s="57" t="s">
        <v>354</v>
      </c>
      <c r="HH324" s="57" t="s">
        <v>354</v>
      </c>
      <c r="HI324" s="57" t="s">
        <v>354</v>
      </c>
      <c r="HJ324" s="57"/>
      <c r="HK324" s="57" t="s">
        <v>354</v>
      </c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1"/>
      <c r="IJ324" s="57" t="s">
        <v>354</v>
      </c>
      <c r="IK324" s="57" t="s">
        <v>354</v>
      </c>
      <c r="IL324" s="57"/>
      <c r="IM324" s="57" t="s">
        <v>354</v>
      </c>
      <c r="IN324" s="57" t="s">
        <v>354</v>
      </c>
      <c r="IO324" s="57"/>
      <c r="IP324" s="57"/>
      <c r="IQ324" s="57"/>
      <c r="IR324" s="57"/>
      <c r="IS324" s="57" t="s">
        <v>354</v>
      </c>
      <c r="IT324" s="57"/>
      <c r="IU324" s="57"/>
      <c r="IV324" s="57" t="s">
        <v>354</v>
      </c>
      <c r="IW324" s="57" t="s">
        <v>354</v>
      </c>
      <c r="IX324" s="57"/>
      <c r="IY324" s="57" t="s">
        <v>354</v>
      </c>
      <c r="IZ324" s="38"/>
      <c r="JA324" s="38"/>
      <c r="JB324" s="38"/>
      <c r="JC324" s="61"/>
      <c r="JD324" s="57" t="s">
        <v>354</v>
      </c>
      <c r="JE324" s="57"/>
      <c r="JF324" s="57"/>
      <c r="JG324" s="57" t="s">
        <v>354</v>
      </c>
      <c r="JH324" s="57" t="s">
        <v>354</v>
      </c>
      <c r="JI324" s="57"/>
      <c r="JJ324" s="57"/>
      <c r="JK324" s="57"/>
      <c r="JL324" s="57"/>
      <c r="JM324" s="57" t="s">
        <v>354</v>
      </c>
      <c r="JN324" s="57"/>
      <c r="JO324" s="57"/>
      <c r="JP324" s="57" t="s">
        <v>354</v>
      </c>
      <c r="JQ324" s="57" t="s">
        <v>354</v>
      </c>
      <c r="JR324" s="57"/>
      <c r="JS324" s="57" t="s">
        <v>354</v>
      </c>
      <c r="JT324" s="57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61"/>
      <c r="NT324" s="57"/>
      <c r="NU324" s="57"/>
      <c r="NV324" s="57"/>
      <c r="NW324" s="57"/>
      <c r="NX324" s="57" t="s">
        <v>354</v>
      </c>
      <c r="NY324" s="57" t="s">
        <v>354</v>
      </c>
      <c r="NZ324" s="57" t="s">
        <v>354</v>
      </c>
      <c r="OA324" s="57"/>
      <c r="OB324" s="57"/>
      <c r="OC324" s="57" t="s">
        <v>354</v>
      </c>
      <c r="OD324" s="57"/>
      <c r="OE324" s="57"/>
      <c r="OF324" s="57" t="s">
        <v>354</v>
      </c>
      <c r="OG324" s="57"/>
      <c r="OH324" s="57"/>
      <c r="OI324" s="57" t="s">
        <v>354</v>
      </c>
      <c r="OJ324" s="57" t="s">
        <v>354</v>
      </c>
      <c r="OK324" s="38"/>
      <c r="OL324" s="38"/>
      <c r="OM324" s="57" t="s">
        <v>354</v>
      </c>
      <c r="ON324" s="57" t="s">
        <v>354</v>
      </c>
      <c r="OO324" s="57" t="s">
        <v>354</v>
      </c>
      <c r="OP324" s="57"/>
      <c r="OQ324" s="57"/>
      <c r="OR324" s="57" t="s">
        <v>354</v>
      </c>
      <c r="OS324" s="57"/>
      <c r="OT324" s="57"/>
      <c r="OU324" s="57" t="s">
        <v>354</v>
      </c>
      <c r="OV324" s="57"/>
      <c r="OW324" s="57"/>
      <c r="OX324" s="57" t="s">
        <v>354</v>
      </c>
      <c r="OY324" s="57" t="s">
        <v>354</v>
      </c>
      <c r="OZ324" s="38"/>
      <c r="PA324" s="38"/>
      <c r="PB324" s="38"/>
      <c r="PC324" s="38"/>
      <c r="PD324" s="38"/>
      <c r="PE324" s="38"/>
      <c r="PF324" s="38"/>
      <c r="PG324" s="61"/>
      <c r="PH324" s="57"/>
      <c r="PI324" s="57"/>
      <c r="PJ324" s="57"/>
      <c r="PK324" s="57"/>
      <c r="PL324" s="57" t="s">
        <v>354</v>
      </c>
      <c r="PM324" s="57"/>
      <c r="PN324" s="57"/>
      <c r="PO324" s="57"/>
      <c r="PP324" s="57"/>
      <c r="PQ324" s="57" t="s">
        <v>354</v>
      </c>
      <c r="PR324" s="57"/>
      <c r="PS324" s="57"/>
      <c r="PT324" s="57" t="s">
        <v>354</v>
      </c>
      <c r="PU324" s="57"/>
      <c r="PV324" s="57"/>
      <c r="PW324" s="57" t="s">
        <v>354</v>
      </c>
      <c r="PX324" s="57" t="s">
        <v>354</v>
      </c>
      <c r="PY324" s="38"/>
      <c r="PZ324" s="38"/>
      <c r="QA324" s="61"/>
      <c r="QB324" s="57"/>
      <c r="QC324" s="57"/>
      <c r="QD324" s="57"/>
      <c r="QE324" s="57"/>
      <c r="QF324" s="57"/>
      <c r="QG324" s="57" t="s">
        <v>354</v>
      </c>
      <c r="QH324" s="57"/>
      <c r="QI324" s="57" t="s">
        <v>354</v>
      </c>
      <c r="QJ324" s="57" t="s">
        <v>354</v>
      </c>
      <c r="QK324" s="57"/>
      <c r="QL324" s="57"/>
      <c r="QM324" s="57"/>
      <c r="QN324" s="57" t="s">
        <v>354</v>
      </c>
      <c r="QO324" s="57" t="s">
        <v>354</v>
      </c>
      <c r="QP324" s="57"/>
      <c r="QQ324" s="57" t="s">
        <v>354</v>
      </c>
      <c r="QR324" s="57" t="s">
        <v>354</v>
      </c>
      <c r="QS324" s="38"/>
      <c r="QT324" s="38"/>
      <c r="QU324" s="61"/>
      <c r="QV324" s="57"/>
      <c r="QW324" s="57"/>
      <c r="QX324" s="57"/>
      <c r="QY324" s="57"/>
      <c r="QZ324" s="57"/>
      <c r="RA324" s="57" t="s">
        <v>354</v>
      </c>
      <c r="RB324" s="57"/>
      <c r="RC324" s="57"/>
      <c r="RD324" s="57"/>
      <c r="RE324" s="57"/>
      <c r="RF324" s="57"/>
      <c r="RG324" s="57"/>
      <c r="RH324" s="57"/>
      <c r="RI324" s="57" t="s">
        <v>354</v>
      </c>
      <c r="RJ324" s="57"/>
      <c r="RK324" s="57" t="s">
        <v>354</v>
      </c>
      <c r="RL324" s="57" t="s">
        <v>354</v>
      </c>
      <c r="RM324" s="57"/>
      <c r="RN324" s="38"/>
      <c r="RO324" s="61"/>
      <c r="RP324" s="57"/>
      <c r="RQ324" s="57"/>
      <c r="RR324" s="57"/>
      <c r="RS324" s="57"/>
      <c r="RT324" s="57" t="s">
        <v>354</v>
      </c>
      <c r="RU324" s="57"/>
      <c r="RV324" s="57"/>
      <c r="RW324" s="57"/>
      <c r="RX324" s="57"/>
      <c r="RY324" s="57" t="s">
        <v>354</v>
      </c>
      <c r="RZ324" s="57"/>
      <c r="SA324" s="57"/>
      <c r="SB324" s="57" t="s">
        <v>354</v>
      </c>
      <c r="SC324" s="57"/>
      <c r="SD324" s="57"/>
      <c r="SE324" s="57" t="s">
        <v>354</v>
      </c>
      <c r="SF324" s="57" t="s">
        <v>354</v>
      </c>
      <c r="SG324" s="38"/>
      <c r="SH324" s="38"/>
      <c r="SI324" s="38"/>
      <c r="SJ324" s="38"/>
      <c r="SK324" s="38"/>
      <c r="SL324" s="38"/>
      <c r="SM324" s="37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8"/>
      <c r="TD324" s="38"/>
      <c r="TE324" s="38"/>
      <c r="TF324" s="38"/>
      <c r="TG324" s="37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7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37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8"/>
      <c r="VL324" s="38"/>
      <c r="VM324" s="38"/>
      <c r="VN324" s="38"/>
      <c r="VO324" s="37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8"/>
      <c r="WF324" s="38"/>
      <c r="WG324" s="38"/>
      <c r="WH324" s="38"/>
      <c r="WI324" s="37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8"/>
      <c r="WZ324" s="38"/>
      <c r="XA324" s="38"/>
      <c r="XB324" s="38"/>
      <c r="XC324" s="37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8"/>
      <c r="XT324" s="38"/>
      <c r="XU324" s="38"/>
      <c r="XV324" s="38"/>
      <c r="XW324" s="37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8"/>
      <c r="YN324" s="38"/>
      <c r="YO324" s="38"/>
      <c r="YP324" s="38"/>
      <c r="YQ324" s="37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8"/>
      <c r="ZH324" s="38"/>
      <c r="ZI324" s="38"/>
      <c r="ZJ324" s="38"/>
      <c r="ZK324" s="37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7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7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7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7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7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7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7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7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J324" s="85" t="str">
        <f t="shared" si="1077"/>
        <v/>
      </c>
      <c r="AGK324" s="85" t="str">
        <f t="shared" si="1078"/>
        <v/>
      </c>
      <c r="AGL324" s="85">
        <f t="shared" si="1079"/>
        <v>5</v>
      </c>
      <c r="AGP324" s="36" t="str">
        <f t="shared" si="1090"/>
        <v/>
      </c>
      <c r="AGQ324" s="36" t="str">
        <f t="shared" si="1080"/>
        <v/>
      </c>
      <c r="AGR324" s="39">
        <f t="shared" si="1091"/>
        <v>39</v>
      </c>
      <c r="AGS324" s="36" t="str">
        <f t="shared" si="1092"/>
        <v/>
      </c>
      <c r="AGT324" s="36" t="str">
        <f t="shared" si="1081"/>
        <v/>
      </c>
      <c r="AGU324" s="39">
        <f t="shared" si="1093"/>
        <v>39</v>
      </c>
      <c r="AGV324" s="36" t="str">
        <f t="shared" si="1094"/>
        <v/>
      </c>
      <c r="AGW324" s="36" t="str">
        <f t="shared" si="1082"/>
        <v/>
      </c>
      <c r="AGX324" s="39">
        <f t="shared" si="1095"/>
        <v>23</v>
      </c>
      <c r="AGY324" s="36" t="str">
        <f t="shared" si="1096"/>
        <v/>
      </c>
      <c r="AGZ324" s="36" t="str">
        <f t="shared" si="1083"/>
        <v/>
      </c>
      <c r="AHA324" s="39">
        <f t="shared" si="1097"/>
        <v>6</v>
      </c>
      <c r="AHB324" s="36" t="str">
        <f t="shared" si="1098"/>
        <v/>
      </c>
      <c r="AHC324" s="36" t="str">
        <f t="shared" si="1084"/>
        <v/>
      </c>
      <c r="AHD324" s="39">
        <f t="shared" si="1099"/>
        <v>19</v>
      </c>
      <c r="AHE324" s="36" t="str">
        <f t="shared" si="1100"/>
        <v/>
      </c>
      <c r="AHF324" s="36" t="str">
        <f t="shared" si="1085"/>
        <v/>
      </c>
      <c r="AHG324" s="39">
        <f t="shared" si="1101"/>
        <v>16</v>
      </c>
      <c r="AHH324" s="36" t="str">
        <f t="shared" si="1102"/>
        <v/>
      </c>
      <c r="AHI324" s="36" t="str">
        <f t="shared" si="1086"/>
        <v/>
      </c>
      <c r="AHJ324" s="39" t="str">
        <f t="shared" si="1103"/>
        <v/>
      </c>
      <c r="AHK324" s="36" t="str">
        <f t="shared" si="1104"/>
        <v/>
      </c>
      <c r="AHL324" s="36" t="str">
        <f t="shared" si="1087"/>
        <v/>
      </c>
      <c r="AHM324" s="39" t="str">
        <f t="shared" si="1105"/>
        <v/>
      </c>
      <c r="AHN324" s="36" t="str">
        <f t="shared" si="1106"/>
        <v/>
      </c>
      <c r="AHO324" s="36" t="str">
        <f t="shared" si="1088"/>
        <v/>
      </c>
      <c r="AHP324" s="39" t="str">
        <f t="shared" si="1107"/>
        <v/>
      </c>
      <c r="AHQ324" s="36" t="str">
        <f t="shared" si="1108"/>
        <v/>
      </c>
      <c r="AHR324" s="36" t="str">
        <f t="shared" si="1089"/>
        <v/>
      </c>
      <c r="AHS324" s="39" t="str">
        <f t="shared" si="1109"/>
        <v/>
      </c>
    </row>
    <row r="325" spans="1:922" s="5" customFormat="1" outlineLevel="1" x14ac:dyDescent="0.25">
      <c r="A325" s="35">
        <f t="shared" si="1110"/>
        <v>9</v>
      </c>
      <c r="B325" s="46" t="s">
        <v>191</v>
      </c>
      <c r="C325" s="37"/>
      <c r="D325" s="63"/>
      <c r="E325" s="63"/>
      <c r="F325" s="63"/>
      <c r="G325" s="57" t="s">
        <v>354</v>
      </c>
      <c r="H325" s="57" t="s">
        <v>354</v>
      </c>
      <c r="I325" s="57" t="s">
        <v>354</v>
      </c>
      <c r="J325" s="57" t="s">
        <v>354</v>
      </c>
      <c r="K325" s="57"/>
      <c r="L325" s="57" t="s">
        <v>354</v>
      </c>
      <c r="M325" s="57"/>
      <c r="N325" s="57"/>
      <c r="O325" s="57" t="s">
        <v>354</v>
      </c>
      <c r="P325" s="57" t="s">
        <v>354</v>
      </c>
      <c r="Q325" s="57"/>
      <c r="R325" s="57" t="s">
        <v>354</v>
      </c>
      <c r="S325" s="57" t="s">
        <v>354</v>
      </c>
      <c r="T325" s="38"/>
      <c r="U325" s="38"/>
      <c r="V325" s="38"/>
      <c r="W325" s="61"/>
      <c r="X325" s="57" t="s">
        <v>354</v>
      </c>
      <c r="Y325" s="57" t="s">
        <v>354</v>
      </c>
      <c r="Z325" s="57"/>
      <c r="AA325" s="57" t="s">
        <v>354</v>
      </c>
      <c r="AB325" s="57"/>
      <c r="AC325" s="57"/>
      <c r="AD325" s="57"/>
      <c r="AE325" s="57" t="s">
        <v>354</v>
      </c>
      <c r="AF325" s="57" t="s">
        <v>354</v>
      </c>
      <c r="AG325" s="57" t="s">
        <v>354</v>
      </c>
      <c r="AH325" s="57"/>
      <c r="AI325" s="57" t="s">
        <v>354</v>
      </c>
      <c r="AJ325" s="57" t="s">
        <v>354</v>
      </c>
      <c r="AK325" s="57" t="s">
        <v>354</v>
      </c>
      <c r="AL325" s="57"/>
      <c r="AM325" s="57" t="s">
        <v>354</v>
      </c>
      <c r="AN325" s="38"/>
      <c r="AO325" s="38"/>
      <c r="AP325" s="38"/>
      <c r="AQ325" s="61"/>
      <c r="AR325" s="57" t="s">
        <v>354</v>
      </c>
      <c r="AS325" s="57" t="s">
        <v>354</v>
      </c>
      <c r="AT325" s="57"/>
      <c r="AU325" s="57" t="s">
        <v>354</v>
      </c>
      <c r="AV325" s="57" t="s">
        <v>354</v>
      </c>
      <c r="AW325" s="57"/>
      <c r="AX325" s="57"/>
      <c r="AY325" s="57"/>
      <c r="AZ325" s="57" t="s">
        <v>354</v>
      </c>
      <c r="BA325" s="57" t="s">
        <v>354</v>
      </c>
      <c r="BB325" s="57"/>
      <c r="BC325" s="57" t="s">
        <v>354</v>
      </c>
      <c r="BD325" s="57" t="s">
        <v>354</v>
      </c>
      <c r="BE325" s="57" t="s">
        <v>354</v>
      </c>
      <c r="BF325" s="57"/>
      <c r="BG325" s="57" t="s">
        <v>354</v>
      </c>
      <c r="BH325" s="57"/>
      <c r="BI325" s="38"/>
      <c r="BJ325" s="38"/>
      <c r="BK325" s="61"/>
      <c r="BL325" s="57" t="s">
        <v>354</v>
      </c>
      <c r="BM325" s="57" t="s">
        <v>354</v>
      </c>
      <c r="BN325" s="57"/>
      <c r="BO325" s="57" t="s">
        <v>354</v>
      </c>
      <c r="BP325" s="57" t="s">
        <v>354</v>
      </c>
      <c r="BQ325" s="57"/>
      <c r="BR325" s="57"/>
      <c r="BS325" s="57"/>
      <c r="BT325" s="57" t="s">
        <v>354</v>
      </c>
      <c r="BU325" s="57" t="s">
        <v>354</v>
      </c>
      <c r="BV325" s="57"/>
      <c r="BW325" s="57"/>
      <c r="BX325" s="57" t="s">
        <v>354</v>
      </c>
      <c r="BY325" s="57"/>
      <c r="BZ325" s="57"/>
      <c r="CA325" s="38"/>
      <c r="CB325" s="38"/>
      <c r="CC325" s="38"/>
      <c r="CD325" s="38"/>
      <c r="CE325" s="61"/>
      <c r="CF325" s="57" t="s">
        <v>354</v>
      </c>
      <c r="CG325" s="57" t="s">
        <v>354</v>
      </c>
      <c r="CH325" s="57"/>
      <c r="CI325" s="57" t="s">
        <v>354</v>
      </c>
      <c r="CJ325" s="57" t="s">
        <v>354</v>
      </c>
      <c r="CK325" s="57"/>
      <c r="CL325" s="57"/>
      <c r="CM325" s="57"/>
      <c r="CN325" s="57" t="s">
        <v>354</v>
      </c>
      <c r="CO325" s="57" t="s">
        <v>354</v>
      </c>
      <c r="CP325" s="57"/>
      <c r="CQ325" s="57" t="s">
        <v>354</v>
      </c>
      <c r="CR325" s="57"/>
      <c r="CS325" s="57"/>
      <c r="CT325" s="57"/>
      <c r="CU325" s="57" t="s">
        <v>354</v>
      </c>
      <c r="CV325" s="38"/>
      <c r="CW325" s="38"/>
      <c r="CX325" s="38"/>
      <c r="CY325" s="61"/>
      <c r="CZ325" s="57" t="s">
        <v>354</v>
      </c>
      <c r="DA325" s="57" t="s">
        <v>354</v>
      </c>
      <c r="DB325" s="57"/>
      <c r="DC325" s="57" t="s">
        <v>354</v>
      </c>
      <c r="DD325" s="57" t="s">
        <v>354</v>
      </c>
      <c r="DE325" s="57" t="s">
        <v>354</v>
      </c>
      <c r="DF325" s="57"/>
      <c r="DG325" s="57"/>
      <c r="DH325" s="57"/>
      <c r="DI325" s="57" t="s">
        <v>354</v>
      </c>
      <c r="DJ325" s="57"/>
      <c r="DK325" s="57"/>
      <c r="DL325" s="57" t="s">
        <v>354</v>
      </c>
      <c r="DM325" s="57"/>
      <c r="DN325" s="57"/>
      <c r="DO325" s="57" t="s">
        <v>354</v>
      </c>
      <c r="DP325" s="57"/>
      <c r="DQ325" s="38"/>
      <c r="DR325" s="38"/>
      <c r="DS325" s="57" t="s">
        <v>354</v>
      </c>
      <c r="DT325" s="57" t="s">
        <v>354</v>
      </c>
      <c r="DU325" s="57"/>
      <c r="DV325" s="57" t="s">
        <v>354</v>
      </c>
      <c r="DW325" s="57" t="s">
        <v>354</v>
      </c>
      <c r="DX325" s="57"/>
      <c r="DY325" s="57"/>
      <c r="DZ325" s="57"/>
      <c r="EA325" s="57" t="s">
        <v>354</v>
      </c>
      <c r="EB325" s="57" t="s">
        <v>354</v>
      </c>
      <c r="EC325" s="57"/>
      <c r="ED325" s="57" t="s">
        <v>354</v>
      </c>
      <c r="EE325" s="57" t="s">
        <v>354</v>
      </c>
      <c r="EF325" s="57"/>
      <c r="EG325" s="57"/>
      <c r="EH325" s="57" t="s">
        <v>354</v>
      </c>
      <c r="EI325" s="57"/>
      <c r="EJ325" s="38"/>
      <c r="EK325" s="38"/>
      <c r="EL325" s="38"/>
      <c r="EM325" s="61"/>
      <c r="EN325" s="57" t="s">
        <v>354</v>
      </c>
      <c r="EO325" s="57" t="s">
        <v>354</v>
      </c>
      <c r="EP325" s="57"/>
      <c r="EQ325" s="57" t="s">
        <v>354</v>
      </c>
      <c r="ER325" s="57" t="s">
        <v>354</v>
      </c>
      <c r="ES325" s="57"/>
      <c r="ET325" s="57"/>
      <c r="EU325" s="57"/>
      <c r="EV325" s="57" t="s">
        <v>354</v>
      </c>
      <c r="EW325" s="57" t="s">
        <v>354</v>
      </c>
      <c r="EX325" s="57"/>
      <c r="EY325" s="57"/>
      <c r="EZ325" s="57" t="s">
        <v>354</v>
      </c>
      <c r="FA325" s="57" t="s">
        <v>354</v>
      </c>
      <c r="FB325" s="57"/>
      <c r="FC325" s="57"/>
      <c r="FD325" s="38"/>
      <c r="FE325" s="38"/>
      <c r="FF325" s="38"/>
      <c r="FG325" s="61"/>
      <c r="FH325" s="57" t="s">
        <v>354</v>
      </c>
      <c r="FI325" s="57" t="s">
        <v>354</v>
      </c>
      <c r="FJ325" s="57"/>
      <c r="FK325" s="57" t="s">
        <v>354</v>
      </c>
      <c r="FL325" s="57" t="s">
        <v>354</v>
      </c>
      <c r="FM325" s="57"/>
      <c r="FN325" s="57"/>
      <c r="FO325" s="57"/>
      <c r="FP325" s="57" t="s">
        <v>354</v>
      </c>
      <c r="FQ325" s="57" t="s">
        <v>354</v>
      </c>
      <c r="FR325" s="57"/>
      <c r="FS325" s="57"/>
      <c r="FT325" s="57" t="s">
        <v>354</v>
      </c>
      <c r="FU325" s="57" t="s">
        <v>354</v>
      </c>
      <c r="FV325" s="57"/>
      <c r="FW325" s="38"/>
      <c r="FX325" s="38"/>
      <c r="FY325" s="38"/>
      <c r="FZ325" s="38"/>
      <c r="GA325" s="61"/>
      <c r="GB325" s="57"/>
      <c r="GC325" s="57" t="s">
        <v>354</v>
      </c>
      <c r="GD325" s="57"/>
      <c r="GE325" s="57" t="s">
        <v>354</v>
      </c>
      <c r="GF325" s="57" t="s">
        <v>354</v>
      </c>
      <c r="GG325" s="57"/>
      <c r="GH325" s="57"/>
      <c r="GI325" s="57"/>
      <c r="GJ325" s="57"/>
      <c r="GK325" s="57"/>
      <c r="GL325" s="57"/>
      <c r="GM325" s="57"/>
      <c r="GN325" s="57" t="s">
        <v>354</v>
      </c>
      <c r="GO325" s="57" t="s">
        <v>354</v>
      </c>
      <c r="GP325" s="57"/>
      <c r="GQ325" s="57" t="s">
        <v>354</v>
      </c>
      <c r="GR325" s="57"/>
      <c r="GS325" s="38"/>
      <c r="GT325" s="38"/>
      <c r="GU325" s="61"/>
      <c r="GV325" s="57"/>
      <c r="GW325" s="57" t="s">
        <v>354</v>
      </c>
      <c r="GX325" s="57"/>
      <c r="GY325" s="57" t="s">
        <v>354</v>
      </c>
      <c r="GZ325" s="57" t="s">
        <v>354</v>
      </c>
      <c r="HA325" s="57"/>
      <c r="HB325" s="57"/>
      <c r="HC325" s="57"/>
      <c r="HD325" s="57"/>
      <c r="HE325" s="57" t="s">
        <v>354</v>
      </c>
      <c r="HF325" s="57"/>
      <c r="HG325" s="57" t="s">
        <v>354</v>
      </c>
      <c r="HH325" s="57" t="s">
        <v>354</v>
      </c>
      <c r="HI325" s="57" t="s">
        <v>354</v>
      </c>
      <c r="HJ325" s="57"/>
      <c r="HK325" s="57" t="s">
        <v>354</v>
      </c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1"/>
      <c r="IJ325" s="57" t="s">
        <v>354</v>
      </c>
      <c r="IK325" s="57" t="s">
        <v>354</v>
      </c>
      <c r="IL325" s="57"/>
      <c r="IM325" s="57" t="s">
        <v>354</v>
      </c>
      <c r="IN325" s="57" t="s">
        <v>354</v>
      </c>
      <c r="IO325" s="57"/>
      <c r="IP325" s="57"/>
      <c r="IQ325" s="57"/>
      <c r="IR325" s="57"/>
      <c r="IS325" s="57" t="s">
        <v>354</v>
      </c>
      <c r="IT325" s="57"/>
      <c r="IU325" s="57"/>
      <c r="IV325" s="57" t="s">
        <v>354</v>
      </c>
      <c r="IW325" s="57" t="s">
        <v>354</v>
      </c>
      <c r="IX325" s="57"/>
      <c r="IY325" s="57" t="s">
        <v>354</v>
      </c>
      <c r="IZ325" s="38"/>
      <c r="JA325" s="38"/>
      <c r="JB325" s="38"/>
      <c r="JC325" s="61"/>
      <c r="JD325" s="57" t="s">
        <v>354</v>
      </c>
      <c r="JE325" s="57"/>
      <c r="JF325" s="57"/>
      <c r="JG325" s="57" t="s">
        <v>354</v>
      </c>
      <c r="JH325" s="57" t="s">
        <v>354</v>
      </c>
      <c r="JI325" s="57"/>
      <c r="JJ325" s="57"/>
      <c r="JK325" s="57"/>
      <c r="JL325" s="57"/>
      <c r="JM325" s="57" t="s">
        <v>354</v>
      </c>
      <c r="JN325" s="57"/>
      <c r="JO325" s="57"/>
      <c r="JP325" s="57" t="s">
        <v>354</v>
      </c>
      <c r="JQ325" s="57" t="s">
        <v>354</v>
      </c>
      <c r="JR325" s="57"/>
      <c r="JS325" s="57" t="s">
        <v>354</v>
      </c>
      <c r="JT325" s="57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61"/>
      <c r="NT325" s="57"/>
      <c r="NU325" s="57"/>
      <c r="NV325" s="57"/>
      <c r="NW325" s="57"/>
      <c r="NX325" s="57" t="s">
        <v>354</v>
      </c>
      <c r="NY325" s="57" t="s">
        <v>354</v>
      </c>
      <c r="NZ325" s="57" t="s">
        <v>354</v>
      </c>
      <c r="OA325" s="57"/>
      <c r="OB325" s="57"/>
      <c r="OC325" s="57" t="s">
        <v>354</v>
      </c>
      <c r="OD325" s="57"/>
      <c r="OE325" s="57"/>
      <c r="OF325" s="57" t="s">
        <v>354</v>
      </c>
      <c r="OG325" s="57"/>
      <c r="OH325" s="57"/>
      <c r="OI325" s="57" t="s">
        <v>354</v>
      </c>
      <c r="OJ325" s="57" t="s">
        <v>354</v>
      </c>
      <c r="OK325" s="38"/>
      <c r="OL325" s="38"/>
      <c r="OM325" s="57" t="s">
        <v>354</v>
      </c>
      <c r="ON325" s="57" t="s">
        <v>354</v>
      </c>
      <c r="OO325" s="57" t="s">
        <v>354</v>
      </c>
      <c r="OP325" s="57"/>
      <c r="OQ325" s="57"/>
      <c r="OR325" s="57" t="s">
        <v>354</v>
      </c>
      <c r="OS325" s="57"/>
      <c r="OT325" s="57"/>
      <c r="OU325" s="57" t="s">
        <v>354</v>
      </c>
      <c r="OV325" s="57"/>
      <c r="OW325" s="57"/>
      <c r="OX325" s="57" t="s">
        <v>354</v>
      </c>
      <c r="OY325" s="57" t="s">
        <v>354</v>
      </c>
      <c r="OZ325" s="38"/>
      <c r="PA325" s="38"/>
      <c r="PB325" s="38"/>
      <c r="PC325" s="38"/>
      <c r="PD325" s="38"/>
      <c r="PE325" s="38"/>
      <c r="PF325" s="38"/>
      <c r="PG325" s="61"/>
      <c r="PH325" s="57"/>
      <c r="PI325" s="57"/>
      <c r="PJ325" s="57"/>
      <c r="PK325" s="57"/>
      <c r="PL325" s="57" t="s">
        <v>354</v>
      </c>
      <c r="PM325" s="57"/>
      <c r="PN325" s="57"/>
      <c r="PO325" s="57"/>
      <c r="PP325" s="57"/>
      <c r="PQ325" s="57" t="s">
        <v>354</v>
      </c>
      <c r="PR325" s="57"/>
      <c r="PS325" s="57"/>
      <c r="PT325" s="57" t="s">
        <v>354</v>
      </c>
      <c r="PU325" s="57"/>
      <c r="PV325" s="57"/>
      <c r="PW325" s="57" t="s">
        <v>354</v>
      </c>
      <c r="PX325" s="57" t="s">
        <v>354</v>
      </c>
      <c r="PY325" s="38"/>
      <c r="PZ325" s="38"/>
      <c r="QA325" s="61"/>
      <c r="QB325" s="57"/>
      <c r="QC325" s="57"/>
      <c r="QD325" s="57"/>
      <c r="QE325" s="57"/>
      <c r="QF325" s="57"/>
      <c r="QG325" s="57" t="s">
        <v>354</v>
      </c>
      <c r="QH325" s="57"/>
      <c r="QI325" s="57" t="s">
        <v>354</v>
      </c>
      <c r="QJ325" s="57" t="s">
        <v>354</v>
      </c>
      <c r="QK325" s="57"/>
      <c r="QL325" s="57"/>
      <c r="QM325" s="57"/>
      <c r="QN325" s="57" t="s">
        <v>354</v>
      </c>
      <c r="QO325" s="57" t="s">
        <v>354</v>
      </c>
      <c r="QP325" s="57"/>
      <c r="QQ325" s="57" t="s">
        <v>354</v>
      </c>
      <c r="QR325" s="57" t="s">
        <v>354</v>
      </c>
      <c r="QS325" s="38"/>
      <c r="QT325" s="38"/>
      <c r="QU325" s="61"/>
      <c r="QV325" s="57"/>
      <c r="QW325" s="57"/>
      <c r="QX325" s="57"/>
      <c r="QY325" s="57"/>
      <c r="QZ325" s="57"/>
      <c r="RA325" s="57" t="s">
        <v>354</v>
      </c>
      <c r="RB325" s="57"/>
      <c r="RC325" s="57"/>
      <c r="RD325" s="57"/>
      <c r="RE325" s="57"/>
      <c r="RF325" s="57"/>
      <c r="RG325" s="57"/>
      <c r="RH325" s="57"/>
      <c r="RI325" s="57" t="s">
        <v>354</v>
      </c>
      <c r="RJ325" s="57"/>
      <c r="RK325" s="57" t="s">
        <v>354</v>
      </c>
      <c r="RL325" s="57" t="s">
        <v>354</v>
      </c>
      <c r="RM325" s="57"/>
      <c r="RN325" s="38"/>
      <c r="RO325" s="61"/>
      <c r="RP325" s="57"/>
      <c r="RQ325" s="57"/>
      <c r="RR325" s="57"/>
      <c r="RS325" s="57"/>
      <c r="RT325" s="57" t="s">
        <v>354</v>
      </c>
      <c r="RU325" s="57"/>
      <c r="RV325" s="57"/>
      <c r="RW325" s="57"/>
      <c r="RX325" s="57"/>
      <c r="RY325" s="57" t="s">
        <v>354</v>
      </c>
      <c r="RZ325" s="57"/>
      <c r="SA325" s="57"/>
      <c r="SB325" s="57" t="s">
        <v>354</v>
      </c>
      <c r="SC325" s="57"/>
      <c r="SD325" s="57"/>
      <c r="SE325" s="57" t="s">
        <v>354</v>
      </c>
      <c r="SF325" s="57" t="s">
        <v>354</v>
      </c>
      <c r="SG325" s="38"/>
      <c r="SH325" s="38"/>
      <c r="SI325" s="38"/>
      <c r="SJ325" s="38"/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37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8"/>
      <c r="VL325" s="38"/>
      <c r="VM325" s="38"/>
      <c r="VN325" s="38"/>
      <c r="VO325" s="37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8"/>
      <c r="WF325" s="38"/>
      <c r="WG325" s="38"/>
      <c r="WH325" s="38"/>
      <c r="WI325" s="37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8"/>
      <c r="WZ325" s="38"/>
      <c r="XA325" s="38"/>
      <c r="XB325" s="38"/>
      <c r="XC325" s="37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8"/>
      <c r="XT325" s="38"/>
      <c r="XU325" s="38"/>
      <c r="XV325" s="38"/>
      <c r="XW325" s="37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8"/>
      <c r="YN325" s="38"/>
      <c r="YO325" s="38"/>
      <c r="YP325" s="38"/>
      <c r="YQ325" s="37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8"/>
      <c r="ZH325" s="38"/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si="1077"/>
        <v/>
      </c>
      <c r="AGK325" s="85" t="str">
        <f t="shared" si="1078"/>
        <v/>
      </c>
      <c r="AGL325" s="85">
        <f t="shared" si="1079"/>
        <v>5</v>
      </c>
      <c r="AGP325" s="36" t="str">
        <f t="shared" si="1090"/>
        <v/>
      </c>
      <c r="AGQ325" s="36" t="str">
        <f t="shared" si="1080"/>
        <v/>
      </c>
      <c r="AGR325" s="39">
        <f t="shared" si="1091"/>
        <v>42</v>
      </c>
      <c r="AGS325" s="36" t="str">
        <f t="shared" si="1092"/>
        <v/>
      </c>
      <c r="AGT325" s="36" t="str">
        <f t="shared" si="1081"/>
        <v/>
      </c>
      <c r="AGU325" s="39">
        <f t="shared" si="1093"/>
        <v>35</v>
      </c>
      <c r="AGV325" s="36" t="str">
        <f t="shared" si="1094"/>
        <v/>
      </c>
      <c r="AGW325" s="36" t="str">
        <f t="shared" si="1082"/>
        <v/>
      </c>
      <c r="AGX325" s="39">
        <f t="shared" si="1095"/>
        <v>23</v>
      </c>
      <c r="AGY325" s="36" t="str">
        <f t="shared" si="1096"/>
        <v/>
      </c>
      <c r="AGZ325" s="36" t="str">
        <f t="shared" si="1083"/>
        <v/>
      </c>
      <c r="AHA325" s="39">
        <f t="shared" si="1097"/>
        <v>6</v>
      </c>
      <c r="AHB325" s="36" t="str">
        <f t="shared" si="1098"/>
        <v/>
      </c>
      <c r="AHC325" s="36" t="str">
        <f t="shared" si="1084"/>
        <v/>
      </c>
      <c r="AHD325" s="39">
        <f t="shared" si="1099"/>
        <v>19</v>
      </c>
      <c r="AHE325" s="36" t="str">
        <f t="shared" si="1100"/>
        <v/>
      </c>
      <c r="AHF325" s="36" t="str">
        <f t="shared" si="1085"/>
        <v/>
      </c>
      <c r="AHG325" s="39">
        <f t="shared" si="1101"/>
        <v>16</v>
      </c>
      <c r="AHH325" s="36" t="str">
        <f t="shared" si="1102"/>
        <v/>
      </c>
      <c r="AHI325" s="36" t="str">
        <f t="shared" si="1086"/>
        <v/>
      </c>
      <c r="AHJ325" s="39" t="str">
        <f t="shared" si="1103"/>
        <v/>
      </c>
      <c r="AHK325" s="36" t="str">
        <f t="shared" si="1104"/>
        <v/>
      </c>
      <c r="AHL325" s="36" t="str">
        <f t="shared" si="1087"/>
        <v/>
      </c>
      <c r="AHM325" s="39" t="str">
        <f t="shared" si="1105"/>
        <v/>
      </c>
      <c r="AHN325" s="36" t="str">
        <f t="shared" si="1106"/>
        <v/>
      </c>
      <c r="AHO325" s="36" t="str">
        <f t="shared" si="1088"/>
        <v/>
      </c>
      <c r="AHP325" s="39" t="str">
        <f t="shared" si="1107"/>
        <v/>
      </c>
      <c r="AHQ325" s="36" t="str">
        <f t="shared" si="1108"/>
        <v/>
      </c>
      <c r="AHR325" s="36" t="str">
        <f t="shared" si="1089"/>
        <v/>
      </c>
      <c r="AHS325" s="39" t="str">
        <f t="shared" si="1109"/>
        <v/>
      </c>
    </row>
    <row r="326" spans="1:922" s="5" customFormat="1" outlineLevel="1" x14ac:dyDescent="0.25">
      <c r="A326" s="35">
        <f t="shared" si="1110"/>
        <v>10</v>
      </c>
      <c r="B326" s="36"/>
      <c r="C326" s="37"/>
      <c r="D326" s="35"/>
      <c r="E326" s="35"/>
      <c r="F326" s="35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7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7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7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61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38"/>
      <c r="CW326" s="38"/>
      <c r="CX326" s="38"/>
      <c r="CY326" s="37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57"/>
      <c r="DT326" s="57"/>
      <c r="DU326" s="57"/>
      <c r="DV326" s="57"/>
      <c r="DW326" s="57"/>
      <c r="DX326" s="57"/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/>
      <c r="EJ326" s="38"/>
      <c r="EK326" s="38"/>
      <c r="EL326" s="38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61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/>
      <c r="FV326" s="57"/>
      <c r="FW326" s="38"/>
      <c r="FX326" s="38"/>
      <c r="FY326" s="38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7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61"/>
      <c r="JD326" s="57"/>
      <c r="JE326" s="57"/>
      <c r="JF326" s="57"/>
      <c r="JG326" s="57"/>
      <c r="JH326" s="57"/>
      <c r="JI326" s="57"/>
      <c r="JJ326" s="57"/>
      <c r="JK326" s="57"/>
      <c r="JL326" s="57"/>
      <c r="JM326" s="57"/>
      <c r="JN326" s="57"/>
      <c r="JO326" s="57"/>
      <c r="JP326" s="57"/>
      <c r="JQ326" s="57"/>
      <c r="JR326" s="57"/>
      <c r="JS326" s="57"/>
      <c r="JT326" s="57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8"/>
      <c r="SJ326" s="38"/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7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37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8"/>
      <c r="VL326" s="38"/>
      <c r="VM326" s="38"/>
      <c r="VN326" s="38"/>
      <c r="VO326" s="37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8"/>
      <c r="WF326" s="38"/>
      <c r="WG326" s="38"/>
      <c r="WH326" s="38"/>
      <c r="WI326" s="37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8"/>
      <c r="WZ326" s="38"/>
      <c r="XA326" s="38"/>
      <c r="XB326" s="38"/>
      <c r="XC326" s="37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8"/>
      <c r="XT326" s="38"/>
      <c r="XU326" s="38"/>
      <c r="XV326" s="38"/>
      <c r="XW326" s="37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8"/>
      <c r="YN326" s="38"/>
      <c r="YO326" s="38"/>
      <c r="YP326" s="38"/>
      <c r="YQ326" s="37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8"/>
      <c r="ZH326" s="38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077"/>
        <v/>
      </c>
      <c r="AGK326" s="85" t="str">
        <f t="shared" si="1078"/>
        <v/>
      </c>
      <c r="AGL326" s="85" t="str">
        <f t="shared" si="1079"/>
        <v/>
      </c>
      <c r="AGP326" s="36" t="str">
        <f t="shared" si="1090"/>
        <v/>
      </c>
      <c r="AGQ326" s="36" t="str">
        <f t="shared" si="1080"/>
        <v/>
      </c>
      <c r="AGR326" s="39" t="str">
        <f t="shared" si="1091"/>
        <v/>
      </c>
      <c r="AGS326" s="36" t="str">
        <f t="shared" si="1092"/>
        <v/>
      </c>
      <c r="AGT326" s="36" t="str">
        <f t="shared" si="1081"/>
        <v/>
      </c>
      <c r="AGU326" s="39" t="str">
        <f t="shared" si="1093"/>
        <v/>
      </c>
      <c r="AGV326" s="36" t="str">
        <f t="shared" si="1094"/>
        <v/>
      </c>
      <c r="AGW326" s="36" t="str">
        <f t="shared" si="1082"/>
        <v/>
      </c>
      <c r="AGX326" s="39" t="str">
        <f t="shared" si="1095"/>
        <v/>
      </c>
      <c r="AGY326" s="36" t="str">
        <f t="shared" si="1096"/>
        <v/>
      </c>
      <c r="AGZ326" s="36" t="str">
        <f t="shared" si="1083"/>
        <v/>
      </c>
      <c r="AHA326" s="39" t="str">
        <f t="shared" si="1097"/>
        <v/>
      </c>
      <c r="AHB326" s="36" t="str">
        <f t="shared" si="1098"/>
        <v/>
      </c>
      <c r="AHC326" s="36" t="str">
        <f t="shared" si="1084"/>
        <v/>
      </c>
      <c r="AHD326" s="39" t="str">
        <f t="shared" si="1099"/>
        <v/>
      </c>
      <c r="AHE326" s="36" t="str">
        <f t="shared" si="1100"/>
        <v/>
      </c>
      <c r="AHF326" s="36" t="str">
        <f t="shared" si="1085"/>
        <v/>
      </c>
      <c r="AHG326" s="39" t="str">
        <f t="shared" si="1101"/>
        <v/>
      </c>
      <c r="AHH326" s="36" t="str">
        <f t="shared" si="1102"/>
        <v/>
      </c>
      <c r="AHI326" s="36" t="str">
        <f t="shared" si="1086"/>
        <v/>
      </c>
      <c r="AHJ326" s="39" t="str">
        <f t="shared" si="1103"/>
        <v/>
      </c>
      <c r="AHK326" s="36" t="str">
        <f t="shared" si="1104"/>
        <v/>
      </c>
      <c r="AHL326" s="36" t="str">
        <f t="shared" si="1087"/>
        <v/>
      </c>
      <c r="AHM326" s="39" t="str">
        <f t="shared" si="1105"/>
        <v/>
      </c>
      <c r="AHN326" s="36" t="str">
        <f t="shared" si="1106"/>
        <v/>
      </c>
      <c r="AHO326" s="36" t="str">
        <f t="shared" si="1088"/>
        <v/>
      </c>
      <c r="AHP326" s="39" t="str">
        <f t="shared" si="1107"/>
        <v/>
      </c>
      <c r="AHQ326" s="36" t="str">
        <f t="shared" si="1108"/>
        <v/>
      </c>
      <c r="AHR326" s="36" t="str">
        <f t="shared" si="1089"/>
        <v/>
      </c>
      <c r="AHS326" s="39" t="str">
        <f t="shared" si="1109"/>
        <v/>
      </c>
    </row>
    <row r="327" spans="1:922" s="5" customFormat="1" outlineLevel="1" x14ac:dyDescent="0.25">
      <c r="A327" s="35">
        <f t="shared" si="1110"/>
        <v>11</v>
      </c>
      <c r="B327" s="36"/>
      <c r="C327" s="37"/>
      <c r="D327" s="35"/>
      <c r="E327" s="35"/>
      <c r="F327" s="35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7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7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7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61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38"/>
      <c r="CW327" s="38"/>
      <c r="CX327" s="38"/>
      <c r="CY327" s="37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7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7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7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8"/>
      <c r="SJ327" s="38"/>
      <c r="SK327" s="38"/>
      <c r="SL327" s="38"/>
      <c r="SM327" s="37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/>
      <c r="UR327" s="38"/>
      <c r="US327" s="38"/>
      <c r="UT327" s="38"/>
      <c r="UU327" s="37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37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8"/>
      <c r="WZ327" s="38"/>
      <c r="XA327" s="38"/>
      <c r="XB327" s="38"/>
      <c r="XC327" s="37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8"/>
      <c r="XT327" s="3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37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8"/>
      <c r="ZH327" s="38"/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077"/>
        <v/>
      </c>
      <c r="AGK327" s="85" t="str">
        <f t="shared" si="1078"/>
        <v/>
      </c>
      <c r="AGL327" s="85" t="str">
        <f t="shared" si="1079"/>
        <v/>
      </c>
      <c r="AGP327" s="36" t="str">
        <f t="shared" si="1090"/>
        <v/>
      </c>
      <c r="AGQ327" s="36" t="str">
        <f t="shared" si="1080"/>
        <v/>
      </c>
      <c r="AGR327" s="39" t="str">
        <f t="shared" si="1091"/>
        <v/>
      </c>
      <c r="AGS327" s="36" t="str">
        <f t="shared" si="1092"/>
        <v/>
      </c>
      <c r="AGT327" s="36" t="str">
        <f t="shared" si="1081"/>
        <v/>
      </c>
      <c r="AGU327" s="39" t="str">
        <f t="shared" si="1093"/>
        <v/>
      </c>
      <c r="AGV327" s="36" t="str">
        <f t="shared" si="1094"/>
        <v/>
      </c>
      <c r="AGW327" s="36" t="str">
        <f t="shared" si="1082"/>
        <v/>
      </c>
      <c r="AGX327" s="39" t="str">
        <f t="shared" si="1095"/>
        <v/>
      </c>
      <c r="AGY327" s="36" t="str">
        <f t="shared" si="1096"/>
        <v/>
      </c>
      <c r="AGZ327" s="36" t="str">
        <f t="shared" si="1083"/>
        <v/>
      </c>
      <c r="AHA327" s="39" t="str">
        <f t="shared" si="1097"/>
        <v/>
      </c>
      <c r="AHB327" s="36" t="str">
        <f t="shared" si="1098"/>
        <v/>
      </c>
      <c r="AHC327" s="36" t="str">
        <f t="shared" si="1084"/>
        <v/>
      </c>
      <c r="AHD327" s="39" t="str">
        <f t="shared" si="1099"/>
        <v/>
      </c>
      <c r="AHE327" s="36" t="str">
        <f t="shared" si="1100"/>
        <v/>
      </c>
      <c r="AHF327" s="36" t="str">
        <f t="shared" si="1085"/>
        <v/>
      </c>
      <c r="AHG327" s="39" t="str">
        <f t="shared" si="1101"/>
        <v/>
      </c>
      <c r="AHH327" s="36" t="str">
        <f t="shared" si="1102"/>
        <v/>
      </c>
      <c r="AHI327" s="36" t="str">
        <f t="shared" si="1086"/>
        <v/>
      </c>
      <c r="AHJ327" s="39" t="str">
        <f t="shared" si="1103"/>
        <v/>
      </c>
      <c r="AHK327" s="36" t="str">
        <f t="shared" si="1104"/>
        <v/>
      </c>
      <c r="AHL327" s="36" t="str">
        <f t="shared" si="1087"/>
        <v/>
      </c>
      <c r="AHM327" s="39" t="str">
        <f t="shared" si="1105"/>
        <v/>
      </c>
      <c r="AHN327" s="36" t="str">
        <f t="shared" si="1106"/>
        <v/>
      </c>
      <c r="AHO327" s="36" t="str">
        <f t="shared" si="1088"/>
        <v/>
      </c>
      <c r="AHP327" s="39" t="str">
        <f t="shared" si="1107"/>
        <v/>
      </c>
      <c r="AHQ327" s="36" t="str">
        <f t="shared" si="1108"/>
        <v/>
      </c>
      <c r="AHR327" s="36" t="str">
        <f t="shared" si="1089"/>
        <v/>
      </c>
      <c r="AHS327" s="39" t="str">
        <f t="shared" si="1109"/>
        <v/>
      </c>
    </row>
    <row r="328" spans="1:922" s="32" customFormat="1" x14ac:dyDescent="0.25">
      <c r="A328" s="31" t="s">
        <v>46</v>
      </c>
      <c r="C328" s="33"/>
      <c r="D328" s="33"/>
      <c r="E328" s="33"/>
      <c r="F328" s="34"/>
      <c r="G328" s="33"/>
      <c r="H328" s="33"/>
      <c r="I328" s="33"/>
      <c r="J328" s="34"/>
      <c r="K328" s="33"/>
      <c r="L328" s="33"/>
      <c r="M328" s="33"/>
      <c r="N328" s="34"/>
      <c r="O328" s="33"/>
      <c r="P328" s="33"/>
      <c r="Q328" s="33"/>
      <c r="R328" s="34"/>
      <c r="S328" s="33"/>
      <c r="T328" s="33"/>
      <c r="U328" s="33"/>
      <c r="V328" s="34"/>
      <c r="W328" s="33"/>
      <c r="X328" s="33"/>
      <c r="Y328" s="33"/>
      <c r="Z328" s="34"/>
      <c r="AA328" s="33"/>
      <c r="AB328" s="33"/>
      <c r="AC328" s="33"/>
      <c r="AD328" s="34"/>
      <c r="AE328" s="33"/>
      <c r="AF328" s="33"/>
      <c r="AG328" s="33"/>
      <c r="AH328" s="34"/>
      <c r="AI328" s="33"/>
      <c r="AJ328" s="33"/>
      <c r="AK328" s="33"/>
      <c r="AL328" s="34"/>
      <c r="AM328" s="33"/>
      <c r="AN328" s="33"/>
      <c r="AO328" s="33"/>
      <c r="AP328" s="34"/>
      <c r="AQ328" s="33"/>
      <c r="AR328" s="33"/>
      <c r="AS328" s="33"/>
      <c r="AT328" s="34"/>
      <c r="AU328" s="33"/>
      <c r="AV328" s="33"/>
      <c r="AW328" s="33"/>
      <c r="AX328" s="34"/>
      <c r="AY328" s="33"/>
      <c r="AZ328" s="33"/>
      <c r="BA328" s="33"/>
      <c r="BB328" s="34"/>
      <c r="BC328" s="33"/>
      <c r="BD328" s="33"/>
      <c r="BE328" s="33"/>
      <c r="BF328" s="34"/>
      <c r="BG328" s="33"/>
      <c r="BH328" s="33"/>
      <c r="BI328" s="33"/>
      <c r="BJ328" s="34"/>
      <c r="BK328" s="33"/>
      <c r="BL328" s="33"/>
      <c r="BM328" s="33"/>
      <c r="BN328" s="34"/>
      <c r="BO328" s="33"/>
      <c r="BP328" s="33"/>
      <c r="BQ328" s="33"/>
      <c r="BR328" s="34"/>
      <c r="BS328" s="33"/>
      <c r="BT328" s="33"/>
      <c r="BU328" s="33"/>
      <c r="BV328" s="34"/>
      <c r="BW328" s="33"/>
      <c r="BX328" s="33"/>
      <c r="BY328" s="33"/>
      <c r="BZ328" s="34"/>
      <c r="CA328" s="33"/>
      <c r="CB328" s="33"/>
      <c r="CC328" s="33"/>
      <c r="CD328" s="34"/>
      <c r="CE328" s="33"/>
      <c r="CF328" s="33"/>
      <c r="CG328" s="33"/>
      <c r="CH328" s="34"/>
      <c r="CI328" s="33"/>
      <c r="CJ328" s="33"/>
      <c r="CK328" s="33"/>
      <c r="CL328" s="34"/>
      <c r="CM328" s="33"/>
      <c r="CN328" s="33"/>
      <c r="CO328" s="33"/>
      <c r="CP328" s="34"/>
      <c r="CQ328" s="33"/>
      <c r="CR328" s="33"/>
      <c r="CS328" s="33"/>
      <c r="CT328" s="34"/>
      <c r="CU328" s="33"/>
      <c r="CV328" s="33"/>
      <c r="CW328" s="33"/>
      <c r="CX328" s="34"/>
      <c r="CY328" s="33"/>
      <c r="CZ328" s="33"/>
      <c r="DA328" s="33"/>
      <c r="DB328" s="34"/>
      <c r="DC328" s="33"/>
      <c r="DD328" s="33"/>
      <c r="DE328" s="33"/>
      <c r="DF328" s="34"/>
      <c r="DG328" s="33"/>
      <c r="DH328" s="33"/>
      <c r="DI328" s="33"/>
      <c r="DJ328" s="34"/>
      <c r="DK328" s="33"/>
      <c r="DL328" s="33"/>
      <c r="DM328" s="33"/>
      <c r="DN328" s="34"/>
      <c r="DO328" s="33"/>
      <c r="DP328" s="33"/>
      <c r="DQ328" s="33"/>
      <c r="DR328" s="34"/>
      <c r="DS328" s="33"/>
      <c r="DT328" s="33"/>
      <c r="DU328" s="33"/>
      <c r="DV328" s="34"/>
      <c r="DW328" s="33"/>
      <c r="DX328" s="33"/>
      <c r="DY328" s="33"/>
      <c r="DZ328" s="34"/>
      <c r="EA328" s="33"/>
      <c r="EB328" s="33"/>
      <c r="EC328" s="33"/>
      <c r="ED328" s="34"/>
      <c r="EE328" s="33"/>
      <c r="EF328" s="33"/>
      <c r="EG328" s="33"/>
      <c r="EH328" s="34"/>
      <c r="EI328" s="33"/>
      <c r="EJ328" s="33"/>
      <c r="EK328" s="33"/>
      <c r="EL328" s="34"/>
      <c r="EM328" s="33"/>
      <c r="EN328" s="33"/>
      <c r="EO328" s="33"/>
      <c r="EP328" s="34"/>
      <c r="EQ328" s="33"/>
      <c r="ER328" s="33"/>
      <c r="ES328" s="33"/>
      <c r="ET328" s="34"/>
      <c r="EU328" s="33"/>
      <c r="EV328" s="33"/>
      <c r="EW328" s="33"/>
      <c r="EX328" s="34"/>
      <c r="EY328" s="33"/>
      <c r="EZ328" s="33"/>
      <c r="FA328" s="33"/>
      <c r="FB328" s="34"/>
      <c r="FC328" s="33"/>
      <c r="FD328" s="33"/>
      <c r="FE328" s="33"/>
      <c r="FF328" s="34"/>
      <c r="FG328" s="33"/>
      <c r="FH328" s="33"/>
      <c r="FI328" s="33"/>
      <c r="FJ328" s="34"/>
      <c r="FK328" s="33"/>
      <c r="FL328" s="33"/>
      <c r="FM328" s="33"/>
      <c r="FN328" s="34"/>
      <c r="FO328" s="33"/>
      <c r="FP328" s="33"/>
      <c r="FQ328" s="33"/>
      <c r="FR328" s="34"/>
      <c r="FS328" s="33"/>
      <c r="FT328" s="33"/>
      <c r="FU328" s="33"/>
      <c r="FV328" s="34"/>
      <c r="FW328" s="33"/>
      <c r="FX328" s="33"/>
      <c r="FY328" s="33"/>
      <c r="FZ328" s="34"/>
      <c r="GA328" s="33"/>
      <c r="GB328" s="33"/>
      <c r="GC328" s="33"/>
      <c r="GD328" s="34"/>
      <c r="GE328" s="33"/>
      <c r="GF328" s="33"/>
      <c r="GG328" s="33"/>
      <c r="GH328" s="34"/>
      <c r="GI328" s="33"/>
      <c r="GJ328" s="33"/>
      <c r="GK328" s="33"/>
      <c r="GL328" s="34"/>
      <c r="GM328" s="33"/>
      <c r="GN328" s="33"/>
      <c r="GO328" s="33"/>
      <c r="GP328" s="34"/>
      <c r="GQ328" s="33"/>
      <c r="GR328" s="33"/>
      <c r="GS328" s="33"/>
      <c r="GT328" s="34"/>
      <c r="GU328" s="33"/>
      <c r="GV328" s="33"/>
      <c r="GW328" s="33"/>
      <c r="GX328" s="34"/>
      <c r="GY328" s="33"/>
      <c r="GZ328" s="33"/>
      <c r="HA328" s="33"/>
      <c r="HB328" s="34"/>
      <c r="HC328" s="33"/>
      <c r="HD328" s="33"/>
      <c r="HE328" s="33"/>
      <c r="HF328" s="34"/>
      <c r="HG328" s="33"/>
      <c r="HH328" s="33"/>
      <c r="HI328" s="33"/>
      <c r="HJ328" s="34"/>
      <c r="HK328" s="33"/>
      <c r="HL328" s="33"/>
      <c r="HM328" s="33"/>
      <c r="HN328" s="34"/>
      <c r="HO328" s="33"/>
      <c r="HP328" s="33"/>
      <c r="HQ328" s="33"/>
      <c r="HR328" s="34"/>
      <c r="HS328" s="33"/>
      <c r="HT328" s="33"/>
      <c r="HU328" s="33"/>
      <c r="HV328" s="34"/>
      <c r="HW328" s="33"/>
      <c r="HX328" s="33"/>
      <c r="HY328" s="33"/>
      <c r="HZ328" s="34"/>
      <c r="IA328" s="33"/>
      <c r="IB328" s="33"/>
      <c r="IC328" s="33"/>
      <c r="ID328" s="34"/>
      <c r="IE328" s="33"/>
      <c r="IF328" s="33"/>
      <c r="IG328" s="33"/>
      <c r="IH328" s="34"/>
      <c r="II328" s="33"/>
      <c r="IJ328" s="33"/>
      <c r="IK328" s="33"/>
      <c r="IL328" s="34"/>
      <c r="IM328" s="33"/>
      <c r="IN328" s="33"/>
      <c r="IO328" s="33"/>
      <c r="IP328" s="34"/>
      <c r="IQ328" s="33"/>
      <c r="IR328" s="33"/>
      <c r="IS328" s="33"/>
      <c r="IT328" s="34"/>
      <c r="IU328" s="33"/>
      <c r="IV328" s="33"/>
      <c r="IW328" s="33"/>
      <c r="IX328" s="34"/>
      <c r="IY328" s="33"/>
      <c r="IZ328" s="33"/>
      <c r="JA328" s="33"/>
      <c r="JB328" s="34"/>
      <c r="JC328" s="33"/>
      <c r="JD328" s="33"/>
      <c r="JE328" s="33"/>
      <c r="JF328" s="34"/>
      <c r="JG328" s="33"/>
      <c r="JH328" s="33"/>
      <c r="JI328" s="33"/>
      <c r="JJ328" s="34"/>
      <c r="JK328" s="33"/>
      <c r="JL328" s="33"/>
      <c r="JM328" s="33"/>
      <c r="JN328" s="34"/>
      <c r="JO328" s="33"/>
      <c r="JP328" s="33"/>
      <c r="JQ328" s="33"/>
      <c r="JR328" s="34"/>
      <c r="JS328" s="33"/>
      <c r="JT328" s="33"/>
      <c r="JU328" s="33"/>
      <c r="JV328" s="34"/>
      <c r="JW328" s="33"/>
      <c r="JX328" s="33"/>
      <c r="JY328" s="33"/>
      <c r="JZ328" s="34"/>
      <c r="KA328" s="33"/>
      <c r="KB328" s="33"/>
      <c r="KC328" s="33"/>
      <c r="KD328" s="34"/>
      <c r="KE328" s="33"/>
      <c r="KF328" s="33"/>
      <c r="KG328" s="33"/>
      <c r="KH328" s="34"/>
      <c r="KI328" s="33"/>
      <c r="KJ328" s="33"/>
      <c r="KK328" s="33"/>
      <c r="KL328" s="34"/>
      <c r="KM328" s="33"/>
      <c r="KN328" s="33"/>
      <c r="KO328" s="33"/>
      <c r="KP328" s="34"/>
      <c r="KQ328" s="33"/>
      <c r="KR328" s="33"/>
      <c r="KS328" s="33"/>
      <c r="KT328" s="34"/>
      <c r="KU328" s="33"/>
      <c r="KV328" s="33"/>
      <c r="KW328" s="33"/>
      <c r="KX328" s="34"/>
      <c r="KY328" s="33"/>
      <c r="KZ328" s="33"/>
      <c r="LA328" s="33"/>
      <c r="LB328" s="34"/>
      <c r="LC328" s="33"/>
      <c r="LD328" s="33"/>
      <c r="LE328" s="33"/>
      <c r="LF328" s="34"/>
      <c r="LG328" s="33"/>
      <c r="LH328" s="33"/>
      <c r="LI328" s="33"/>
      <c r="LJ328" s="34"/>
      <c r="LK328" s="33"/>
      <c r="LL328" s="33"/>
      <c r="LM328" s="33"/>
      <c r="LN328" s="34"/>
      <c r="LO328" s="33"/>
      <c r="LP328" s="33"/>
      <c r="LQ328" s="33"/>
      <c r="LR328" s="34"/>
      <c r="LS328" s="33"/>
      <c r="LT328" s="33"/>
      <c r="LU328" s="33"/>
      <c r="LV328" s="34"/>
      <c r="LW328" s="33"/>
      <c r="LX328" s="33"/>
      <c r="LY328" s="33"/>
      <c r="LZ328" s="34"/>
      <c r="MA328" s="33"/>
      <c r="MB328" s="33"/>
      <c r="MC328" s="33"/>
      <c r="MD328" s="34"/>
      <c r="ME328" s="33"/>
      <c r="MF328" s="33"/>
      <c r="MG328" s="33"/>
      <c r="MH328" s="34"/>
      <c r="MI328" s="33"/>
      <c r="MJ328" s="33"/>
      <c r="MK328" s="33"/>
      <c r="ML328" s="34"/>
      <c r="MM328" s="33"/>
      <c r="MN328" s="33"/>
      <c r="MO328" s="33"/>
      <c r="MP328" s="34"/>
      <c r="MQ328" s="33"/>
      <c r="MR328" s="33"/>
      <c r="MS328" s="33"/>
      <c r="MT328" s="34"/>
      <c r="MU328" s="33"/>
      <c r="MV328" s="33"/>
      <c r="MW328" s="33"/>
      <c r="MX328" s="34"/>
      <c r="MY328" s="33"/>
      <c r="MZ328" s="33"/>
      <c r="NA328" s="33"/>
      <c r="NB328" s="34"/>
      <c r="NC328" s="33"/>
      <c r="ND328" s="33"/>
      <c r="NE328" s="33"/>
      <c r="NF328" s="34"/>
      <c r="NG328" s="33"/>
      <c r="NH328" s="33"/>
      <c r="NI328" s="33"/>
      <c r="NJ328" s="34"/>
      <c r="NK328" s="33"/>
      <c r="NL328" s="33"/>
      <c r="NM328" s="33"/>
      <c r="NN328" s="34"/>
      <c r="NO328" s="33"/>
      <c r="NP328" s="33"/>
      <c r="NQ328" s="33"/>
      <c r="NR328" s="34"/>
      <c r="NS328" s="33"/>
      <c r="NT328" s="33"/>
      <c r="NU328" s="33"/>
      <c r="NV328" s="34"/>
      <c r="NW328" s="33"/>
      <c r="NX328" s="33"/>
      <c r="NY328" s="33"/>
      <c r="NZ328" s="34"/>
      <c r="OA328" s="33"/>
      <c r="OB328" s="33"/>
      <c r="OC328" s="33"/>
      <c r="OD328" s="34"/>
      <c r="OE328" s="33"/>
      <c r="OF328" s="33"/>
      <c r="OG328" s="33"/>
      <c r="OH328" s="34"/>
      <c r="OI328" s="33"/>
      <c r="OJ328" s="33"/>
      <c r="OK328" s="33"/>
      <c r="OL328" s="34"/>
      <c r="OM328" s="33"/>
      <c r="ON328" s="33"/>
      <c r="OO328" s="33"/>
      <c r="OP328" s="34"/>
      <c r="OQ328" s="33"/>
      <c r="OR328" s="33"/>
      <c r="OS328" s="33"/>
      <c r="OT328" s="34"/>
      <c r="OU328" s="33"/>
      <c r="OV328" s="33"/>
      <c r="OW328" s="33"/>
      <c r="OX328" s="34"/>
      <c r="OY328" s="33"/>
      <c r="OZ328" s="33"/>
      <c r="PA328" s="33"/>
      <c r="PB328" s="34"/>
      <c r="PC328" s="33"/>
      <c r="PD328" s="33"/>
      <c r="PE328" s="33"/>
      <c r="PF328" s="34"/>
      <c r="PG328" s="33"/>
      <c r="PH328" s="33"/>
      <c r="PI328" s="33"/>
      <c r="PJ328" s="34"/>
      <c r="PK328" s="33"/>
      <c r="PL328" s="33"/>
      <c r="PM328" s="33"/>
      <c r="PN328" s="34"/>
      <c r="PO328" s="33"/>
      <c r="PP328" s="33"/>
      <c r="PQ328" s="33"/>
      <c r="PR328" s="34"/>
      <c r="PS328" s="33"/>
      <c r="PT328" s="33"/>
      <c r="PU328" s="33"/>
      <c r="PV328" s="34"/>
      <c r="PW328" s="33"/>
      <c r="PX328" s="33"/>
      <c r="PY328" s="33"/>
      <c r="PZ328" s="34"/>
      <c r="QA328" s="33"/>
      <c r="QB328" s="33"/>
      <c r="QC328" s="33"/>
      <c r="QD328" s="34"/>
      <c r="QE328" s="33"/>
      <c r="QF328" s="33"/>
      <c r="QG328" s="33"/>
      <c r="QH328" s="34"/>
      <c r="QI328" s="33"/>
      <c r="QJ328" s="33"/>
      <c r="QK328" s="33"/>
      <c r="QL328" s="34"/>
      <c r="QM328" s="33"/>
      <c r="QN328" s="33"/>
      <c r="QO328" s="33"/>
      <c r="QP328" s="34"/>
      <c r="QQ328" s="33"/>
      <c r="QR328" s="33"/>
      <c r="QS328" s="33"/>
      <c r="QT328" s="34"/>
      <c r="QU328" s="33"/>
      <c r="QV328" s="33"/>
      <c r="QW328" s="33"/>
      <c r="QX328" s="34"/>
      <c r="QY328" s="33"/>
      <c r="QZ328" s="33"/>
      <c r="RA328" s="33"/>
      <c r="RB328" s="34"/>
      <c r="RC328" s="33"/>
      <c r="RD328" s="33"/>
      <c r="RE328" s="33"/>
      <c r="RF328" s="34"/>
      <c r="RG328" s="33"/>
      <c r="RH328" s="33"/>
      <c r="RI328" s="33"/>
      <c r="RJ328" s="34"/>
      <c r="RK328" s="33"/>
      <c r="RL328" s="33"/>
      <c r="RM328" s="33"/>
      <c r="RN328" s="34"/>
      <c r="RO328" s="33"/>
      <c r="RP328" s="33"/>
      <c r="RQ328" s="33"/>
      <c r="RR328" s="34"/>
      <c r="RS328" s="33"/>
      <c r="RT328" s="33"/>
      <c r="RU328" s="33"/>
      <c r="RV328" s="34"/>
      <c r="RW328" s="33"/>
      <c r="RX328" s="33"/>
      <c r="RY328" s="33"/>
      <c r="RZ328" s="34"/>
      <c r="SA328" s="33"/>
      <c r="SB328" s="33"/>
      <c r="SC328" s="33"/>
      <c r="SD328" s="34"/>
      <c r="SE328" s="33"/>
      <c r="SF328" s="33"/>
      <c r="SG328" s="33"/>
      <c r="SH328" s="33"/>
      <c r="SI328" s="33"/>
      <c r="SJ328" s="33"/>
      <c r="SK328" s="33"/>
      <c r="SL328" s="34"/>
      <c r="SM328" s="33"/>
      <c r="SN328" s="33"/>
      <c r="SO328" s="33"/>
      <c r="SP328" s="34"/>
      <c r="SQ328" s="33"/>
      <c r="SR328" s="33"/>
      <c r="SS328" s="33"/>
      <c r="ST328" s="34"/>
      <c r="SU328" s="33"/>
      <c r="SV328" s="33"/>
      <c r="SW328" s="33"/>
      <c r="SX328" s="34"/>
      <c r="SY328" s="33"/>
      <c r="SZ328" s="33"/>
      <c r="TA328" s="33"/>
      <c r="TB328" s="34"/>
      <c r="TC328" s="33"/>
      <c r="TD328" s="33"/>
      <c r="TE328" s="33"/>
      <c r="TF328" s="34"/>
      <c r="TG328" s="33"/>
      <c r="TH328" s="33"/>
      <c r="TI328" s="33"/>
      <c r="TJ328" s="34"/>
      <c r="TK328" s="33"/>
      <c r="TL328" s="33"/>
      <c r="TM328" s="33"/>
      <c r="TN328" s="34"/>
      <c r="TO328" s="33"/>
      <c r="TP328" s="33"/>
      <c r="TQ328" s="33"/>
      <c r="TR328" s="34"/>
      <c r="TS328" s="33"/>
      <c r="TT328" s="33"/>
      <c r="TU328" s="33"/>
      <c r="TV328" s="34"/>
      <c r="TW328" s="33"/>
      <c r="TX328" s="33"/>
      <c r="TY328" s="33"/>
      <c r="TZ328" s="34"/>
      <c r="UA328" s="33"/>
      <c r="UB328" s="33"/>
      <c r="UC328" s="33"/>
      <c r="UD328" s="34"/>
      <c r="UE328" s="33"/>
      <c r="UF328" s="33"/>
      <c r="UG328" s="33"/>
      <c r="UH328" s="34"/>
      <c r="UI328" s="33"/>
      <c r="UJ328" s="33"/>
      <c r="UK328" s="33"/>
      <c r="UL328" s="34"/>
      <c r="UM328" s="33"/>
      <c r="UN328" s="33"/>
      <c r="UO328" s="33"/>
      <c r="UP328" s="34"/>
      <c r="UQ328" s="33"/>
      <c r="UR328" s="33"/>
      <c r="US328" s="33"/>
      <c r="UT328" s="34"/>
      <c r="UU328" s="33"/>
      <c r="UV328" s="33"/>
      <c r="UW328" s="33"/>
      <c r="UX328" s="34"/>
      <c r="UY328" s="33"/>
      <c r="UZ328" s="33"/>
      <c r="VA328" s="33"/>
      <c r="VB328" s="34"/>
      <c r="VC328" s="33"/>
      <c r="VD328" s="33"/>
      <c r="VE328" s="33"/>
      <c r="VF328" s="34"/>
      <c r="VG328" s="33"/>
      <c r="VH328" s="33"/>
      <c r="VI328" s="33"/>
      <c r="VJ328" s="34"/>
      <c r="VK328" s="33"/>
      <c r="VL328" s="33"/>
      <c r="VM328" s="33"/>
      <c r="VN328" s="34"/>
      <c r="VO328" s="33"/>
      <c r="VP328" s="33"/>
      <c r="VQ328" s="33"/>
      <c r="VR328" s="34"/>
      <c r="VS328" s="33"/>
      <c r="VT328" s="33"/>
      <c r="VU328" s="33"/>
      <c r="VV328" s="34"/>
      <c r="VW328" s="33"/>
      <c r="VX328" s="33"/>
      <c r="VY328" s="33"/>
      <c r="VZ328" s="34"/>
      <c r="WA328" s="33"/>
      <c r="WB328" s="33"/>
      <c r="WC328" s="33"/>
      <c r="WD328" s="34"/>
      <c r="WE328" s="33"/>
      <c r="WF328" s="33"/>
      <c r="WG328" s="33"/>
      <c r="WH328" s="34"/>
      <c r="WI328" s="33"/>
      <c r="WJ328" s="33"/>
      <c r="WK328" s="33"/>
      <c r="WL328" s="34"/>
      <c r="WM328" s="33"/>
      <c r="WN328" s="33"/>
      <c r="WO328" s="33"/>
      <c r="WP328" s="34"/>
      <c r="WQ328" s="33"/>
      <c r="WR328" s="33"/>
      <c r="WS328" s="33"/>
      <c r="WT328" s="34"/>
      <c r="WU328" s="33"/>
      <c r="WV328" s="33"/>
      <c r="WW328" s="33"/>
      <c r="WX328" s="34"/>
      <c r="WY328" s="33"/>
      <c r="WZ328" s="33"/>
      <c r="XA328" s="33"/>
      <c r="XB328" s="34"/>
      <c r="XC328" s="33"/>
      <c r="XD328" s="33"/>
      <c r="XE328" s="33"/>
      <c r="XF328" s="34"/>
      <c r="XG328" s="33"/>
      <c r="XH328" s="33"/>
      <c r="XI328" s="33"/>
      <c r="XJ328" s="34"/>
      <c r="XK328" s="33"/>
      <c r="XL328" s="33"/>
      <c r="XM328" s="33"/>
      <c r="XN328" s="34"/>
      <c r="XO328" s="33"/>
      <c r="XP328" s="33"/>
      <c r="XQ328" s="33"/>
      <c r="XR328" s="34"/>
      <c r="XS328" s="33"/>
      <c r="XT328" s="33"/>
      <c r="XU328" s="33"/>
      <c r="XV328" s="34"/>
      <c r="XW328" s="33"/>
      <c r="XX328" s="33"/>
      <c r="XY328" s="33"/>
      <c r="XZ328" s="34"/>
      <c r="YA328" s="33"/>
      <c r="YB328" s="33"/>
      <c r="YC328" s="33"/>
      <c r="YD328" s="34"/>
      <c r="YE328" s="33"/>
      <c r="YF328" s="33"/>
      <c r="YG328" s="33"/>
      <c r="YH328" s="34"/>
      <c r="YI328" s="33"/>
      <c r="YJ328" s="33"/>
      <c r="YK328" s="33"/>
      <c r="YL328" s="34"/>
      <c r="YM328" s="33"/>
      <c r="YN328" s="33"/>
      <c r="YO328" s="33"/>
      <c r="YP328" s="34"/>
      <c r="YQ328" s="33"/>
      <c r="YR328" s="33"/>
      <c r="YS328" s="33"/>
      <c r="YT328" s="34"/>
      <c r="YU328" s="33"/>
      <c r="YV328" s="33"/>
      <c r="YW328" s="33"/>
      <c r="YX328" s="34"/>
      <c r="YY328" s="33"/>
      <c r="YZ328" s="33"/>
      <c r="ZA328" s="33"/>
      <c r="ZB328" s="34"/>
      <c r="ZC328" s="33"/>
      <c r="ZD328" s="33"/>
      <c r="ZE328" s="33"/>
      <c r="ZF328" s="34"/>
      <c r="ZG328" s="33"/>
      <c r="ZH328" s="33"/>
      <c r="ZI328" s="33"/>
      <c r="ZJ328" s="34"/>
      <c r="ZK328" s="33"/>
      <c r="ZL328" s="33"/>
      <c r="ZM328" s="33"/>
      <c r="ZN328" s="34"/>
      <c r="ZO328" s="33"/>
      <c r="ZP328" s="33"/>
      <c r="ZQ328" s="33"/>
      <c r="ZR328" s="34"/>
      <c r="ZS328" s="33"/>
      <c r="ZT328" s="33"/>
      <c r="ZU328" s="33"/>
      <c r="ZV328" s="34"/>
      <c r="ZW328" s="33"/>
      <c r="ZX328" s="33"/>
      <c r="ZY328" s="33"/>
      <c r="ZZ328" s="34"/>
      <c r="AAA328" s="33"/>
      <c r="AAB328" s="33"/>
      <c r="AAC328" s="33"/>
      <c r="AAD328" s="34"/>
      <c r="AAE328" s="33"/>
      <c r="AAF328" s="33"/>
      <c r="AAG328" s="33"/>
      <c r="AAH328" s="34"/>
      <c r="AAI328" s="33"/>
      <c r="AAJ328" s="33"/>
      <c r="AAK328" s="33"/>
      <c r="AAL328" s="34"/>
      <c r="AAM328" s="33"/>
      <c r="AAN328" s="33"/>
      <c r="AAO328" s="33"/>
      <c r="AAP328" s="34"/>
      <c r="AAQ328" s="33"/>
      <c r="AAR328" s="33"/>
      <c r="AAS328" s="33"/>
      <c r="AAT328" s="34"/>
      <c r="AAU328" s="33"/>
      <c r="AAV328" s="33"/>
      <c r="AAW328" s="33"/>
      <c r="AAX328" s="34"/>
      <c r="AAY328" s="33"/>
      <c r="AAZ328" s="33"/>
      <c r="ABA328" s="33"/>
      <c r="ABB328" s="34"/>
      <c r="ABC328" s="33"/>
      <c r="ABD328" s="33"/>
      <c r="ABE328" s="33"/>
      <c r="ABF328" s="34"/>
      <c r="ABG328" s="33"/>
      <c r="ABH328" s="33"/>
      <c r="ABI328" s="33"/>
      <c r="ABJ328" s="34"/>
      <c r="ABK328" s="33"/>
      <c r="ABL328" s="33"/>
      <c r="ABM328" s="33"/>
      <c r="ABN328" s="34"/>
      <c r="ABO328" s="33"/>
      <c r="ABP328" s="33"/>
      <c r="ABQ328" s="33"/>
      <c r="ABR328" s="34"/>
      <c r="ABS328" s="33"/>
      <c r="ABT328" s="33"/>
      <c r="ABU328" s="33"/>
      <c r="ABV328" s="34"/>
      <c r="ABW328" s="33"/>
      <c r="ABX328" s="33"/>
      <c r="ABY328" s="33"/>
      <c r="ABZ328" s="34"/>
      <c r="ACA328" s="33"/>
      <c r="ACB328" s="33"/>
      <c r="ACC328" s="33"/>
      <c r="ACD328" s="34"/>
      <c r="ACE328" s="33"/>
      <c r="ACF328" s="33"/>
      <c r="ACG328" s="33"/>
      <c r="ACH328" s="34"/>
      <c r="ACI328" s="33"/>
      <c r="ACJ328" s="33"/>
      <c r="ACK328" s="33"/>
      <c r="ACL328" s="34"/>
      <c r="ACM328" s="33"/>
      <c r="ACN328" s="33"/>
      <c r="ACO328" s="33"/>
      <c r="ACP328" s="34"/>
      <c r="ACQ328" s="33"/>
      <c r="ACR328" s="33"/>
      <c r="ACS328" s="33"/>
      <c r="ACT328" s="34"/>
      <c r="ACU328" s="33"/>
      <c r="ACV328" s="33"/>
      <c r="ACW328" s="33"/>
      <c r="ACX328" s="34"/>
      <c r="ACY328" s="33"/>
      <c r="ACZ328" s="33"/>
      <c r="ADA328" s="33"/>
      <c r="ADB328" s="34"/>
      <c r="ADC328" s="33"/>
      <c r="ADD328" s="33"/>
      <c r="ADE328" s="33"/>
      <c r="ADF328" s="34"/>
      <c r="ADG328" s="33"/>
      <c r="ADH328" s="33"/>
      <c r="ADI328" s="33"/>
      <c r="ADJ328" s="34"/>
      <c r="ADK328" s="33"/>
      <c r="ADL328" s="33"/>
      <c r="ADM328" s="33"/>
      <c r="ADN328" s="34"/>
      <c r="ADO328" s="33"/>
      <c r="ADP328" s="33"/>
      <c r="ADQ328" s="33"/>
      <c r="ADR328" s="34"/>
      <c r="ADS328" s="33"/>
      <c r="ADT328" s="33"/>
      <c r="ADU328" s="33"/>
      <c r="ADV328" s="34"/>
      <c r="ADW328" s="33"/>
      <c r="ADX328" s="33"/>
      <c r="ADY328" s="33"/>
      <c r="ADZ328" s="34"/>
      <c r="AEA328" s="33"/>
      <c r="AEB328" s="33"/>
      <c r="AEC328" s="33"/>
      <c r="AED328" s="34"/>
      <c r="AEE328" s="33"/>
      <c r="AEF328" s="33"/>
      <c r="AEG328" s="33"/>
      <c r="AEH328" s="34"/>
      <c r="AEI328" s="33"/>
      <c r="AEJ328" s="33"/>
      <c r="AEK328" s="33"/>
      <c r="AEL328" s="34"/>
      <c r="AEM328" s="33"/>
      <c r="AEN328" s="33"/>
      <c r="AEO328" s="33"/>
      <c r="AEP328" s="34"/>
      <c r="AEQ328" s="33"/>
      <c r="AER328" s="33"/>
      <c r="AES328" s="33"/>
      <c r="AET328" s="34"/>
      <c r="AEU328" s="33"/>
      <c r="AEV328" s="33"/>
      <c r="AEW328" s="33"/>
      <c r="AEX328" s="34"/>
      <c r="AEY328" s="33"/>
      <c r="AEZ328" s="33"/>
      <c r="AFA328" s="33"/>
      <c r="AFB328" s="34"/>
      <c r="AFC328" s="33"/>
      <c r="AFD328" s="33"/>
      <c r="AFE328" s="33"/>
      <c r="AFF328" s="34"/>
      <c r="AFG328" s="33"/>
      <c r="AFH328" s="33"/>
      <c r="AFI328" s="33"/>
      <c r="AFJ328" s="34"/>
      <c r="AFK328" s="33"/>
      <c r="AFL328" s="33"/>
      <c r="AFM328" s="33"/>
      <c r="AFN328" s="34"/>
      <c r="AFO328" s="33"/>
      <c r="AFP328" s="33"/>
      <c r="AFQ328" s="33"/>
      <c r="AFR328" s="34"/>
      <c r="AFS328" s="33"/>
      <c r="AFT328" s="33"/>
      <c r="AFU328" s="33"/>
      <c r="AFV328" s="34"/>
      <c r="AFW328" s="33"/>
      <c r="AFX328" s="33"/>
      <c r="AFY328" s="33"/>
      <c r="AFZ328" s="34"/>
      <c r="AGA328" s="33"/>
      <c r="AGB328" s="33"/>
      <c r="AGC328" s="33"/>
      <c r="AGD328" s="34"/>
      <c r="AGE328" s="33"/>
      <c r="AGF328" s="33"/>
      <c r="AGG328" s="33"/>
      <c r="AGH328" s="34"/>
      <c r="AGI328" s="33"/>
      <c r="AGJ328" s="33"/>
      <c r="AGK328" s="33"/>
      <c r="AGL328" s="33"/>
      <c r="AGM328" s="33"/>
      <c r="AGN328" s="34"/>
      <c r="AGO328" s="33"/>
      <c r="AGP328" s="33"/>
      <c r="AGQ328" s="33"/>
      <c r="AGR328" s="33"/>
      <c r="AGS328" s="34"/>
      <c r="AGT328" s="34"/>
      <c r="AGU328" s="33"/>
      <c r="AGV328" s="33"/>
      <c r="AGW328" s="33"/>
      <c r="AGX328" s="33"/>
      <c r="AGY328" s="34"/>
      <c r="AGZ328" s="34"/>
      <c r="AHA328" s="33"/>
      <c r="AHB328" s="33"/>
      <c r="AHC328" s="33"/>
      <c r="AHD328" s="33"/>
      <c r="AHE328" s="34"/>
      <c r="AHF328" s="34"/>
      <c r="AHG328" s="33"/>
      <c r="AHH328" s="33"/>
      <c r="AHI328" s="33"/>
      <c r="AHJ328" s="33"/>
      <c r="AHK328" s="34"/>
      <c r="AHL328" s="34"/>
      <c r="AHM328" s="33"/>
      <c r="AHN328" s="33"/>
      <c r="AHO328" s="33"/>
      <c r="AHP328" s="33"/>
      <c r="AHQ328" s="34"/>
      <c r="AHR328" s="34"/>
      <c r="AHS328" s="33"/>
      <c r="AHT328" s="33"/>
      <c r="AHU328" s="33"/>
      <c r="AHV328" s="34"/>
      <c r="AHW328" s="33"/>
      <c r="AHX328" s="33"/>
      <c r="AHY328" s="33"/>
      <c r="AHZ328" s="34"/>
      <c r="AIA328" s="33"/>
      <c r="AIB328" s="33"/>
      <c r="AIC328" s="33"/>
      <c r="AID328" s="34"/>
      <c r="AIE328" s="33"/>
      <c r="AIF328" s="33"/>
      <c r="AIG328" s="33"/>
      <c r="AIH328" s="34"/>
      <c r="AII328" s="33"/>
      <c r="AIJ328" s="33"/>
      <c r="AIK328" s="33"/>
      <c r="AIL328" s="34"/>
    </row>
    <row r="329" spans="1:922" s="5" customFormat="1" outlineLevel="1" x14ac:dyDescent="0.25">
      <c r="A329" s="35">
        <v>1</v>
      </c>
      <c r="B329" s="48" t="s">
        <v>192</v>
      </c>
      <c r="C329" s="37"/>
      <c r="D329" s="35"/>
      <c r="E329" s="35"/>
      <c r="F329" s="35"/>
      <c r="G329" s="57"/>
      <c r="H329" s="57"/>
      <c r="I329" s="57"/>
      <c r="J329" s="57"/>
      <c r="K329" s="57" t="s">
        <v>354</v>
      </c>
      <c r="L329" s="57" t="s">
        <v>354</v>
      </c>
      <c r="M329" s="57" t="s">
        <v>354</v>
      </c>
      <c r="N329" s="57"/>
      <c r="O329" s="57"/>
      <c r="P329" s="57"/>
      <c r="Q329" s="57" t="s">
        <v>354</v>
      </c>
      <c r="R329" s="57" t="s">
        <v>354</v>
      </c>
      <c r="S329" s="57"/>
      <c r="T329" s="38"/>
      <c r="U329" s="38"/>
      <c r="V329" s="38"/>
      <c r="W329" s="61"/>
      <c r="X329" s="57"/>
      <c r="Y329" s="57"/>
      <c r="Z329" s="57"/>
      <c r="AA329" s="57"/>
      <c r="AB329" s="57" t="s">
        <v>354</v>
      </c>
      <c r="AC329" s="57" t="s">
        <v>354</v>
      </c>
      <c r="AD329" s="57" t="s">
        <v>354</v>
      </c>
      <c r="AE329" s="57" t="s">
        <v>354</v>
      </c>
      <c r="AF329" s="57" t="s">
        <v>354</v>
      </c>
      <c r="AG329" s="57" t="s">
        <v>354</v>
      </c>
      <c r="AH329" s="57"/>
      <c r="AI329" s="57"/>
      <c r="AJ329" s="57"/>
      <c r="AK329" s="57"/>
      <c r="AL329" s="57"/>
      <c r="AM329" s="57" t="s">
        <v>354</v>
      </c>
      <c r="AN329" s="38"/>
      <c r="AO329" s="38"/>
      <c r="AP329" s="38"/>
      <c r="AQ329" s="57" t="s">
        <v>354</v>
      </c>
      <c r="AR329" s="57" t="s">
        <v>354</v>
      </c>
      <c r="AS329" s="57" t="s">
        <v>354</v>
      </c>
      <c r="AT329" s="57" t="s">
        <v>354</v>
      </c>
      <c r="AU329" s="57"/>
      <c r="AV329" s="57"/>
      <c r="AW329" s="57"/>
      <c r="AX329" s="57"/>
      <c r="AY329" s="57" t="s">
        <v>354</v>
      </c>
      <c r="AZ329" s="57"/>
      <c r="BA329" s="57"/>
      <c r="BB329" s="57"/>
      <c r="BC329" s="57" t="s">
        <v>354</v>
      </c>
      <c r="BD329" s="57" t="s">
        <v>354</v>
      </c>
      <c r="BE329" s="57" t="s">
        <v>354</v>
      </c>
      <c r="BF329" s="57"/>
      <c r="BG329" s="57"/>
      <c r="BH329" s="57"/>
      <c r="BI329" s="38"/>
      <c r="BJ329" s="38"/>
      <c r="BK329" s="61"/>
      <c r="BL329" s="57" t="s">
        <v>354</v>
      </c>
      <c r="BM329" s="57" t="s">
        <v>354</v>
      </c>
      <c r="BN329" s="57" t="s">
        <v>354</v>
      </c>
      <c r="BO329" s="57"/>
      <c r="BP329" s="57" t="s">
        <v>354</v>
      </c>
      <c r="BQ329" s="57"/>
      <c r="BR329" s="57"/>
      <c r="BS329" s="57" t="s">
        <v>354</v>
      </c>
      <c r="BT329" s="57" t="s">
        <v>354</v>
      </c>
      <c r="BU329" s="57"/>
      <c r="BV329" s="57"/>
      <c r="BW329" s="57"/>
      <c r="BX329" s="57"/>
      <c r="BY329" s="57"/>
      <c r="BZ329" s="57"/>
      <c r="CA329" s="57" t="s">
        <v>354</v>
      </c>
      <c r="CB329" s="57"/>
      <c r="CC329" s="38"/>
      <c r="CD329" s="38"/>
      <c r="CE329" s="57" t="s">
        <v>354</v>
      </c>
      <c r="CF329" s="57" t="s">
        <v>354</v>
      </c>
      <c r="CG329" s="57" t="s">
        <v>354</v>
      </c>
      <c r="CH329" s="57" t="s">
        <v>354</v>
      </c>
      <c r="CI329" s="57"/>
      <c r="CJ329" s="57" t="s">
        <v>354</v>
      </c>
      <c r="CK329" s="57" t="s">
        <v>354</v>
      </c>
      <c r="CL329" s="57"/>
      <c r="CM329" s="57" t="s">
        <v>354</v>
      </c>
      <c r="CN329" s="57" t="s">
        <v>354</v>
      </c>
      <c r="CO329" s="57"/>
      <c r="CP329" s="57"/>
      <c r="CQ329" s="57" t="s">
        <v>354</v>
      </c>
      <c r="CR329" s="57" t="s">
        <v>354</v>
      </c>
      <c r="CS329" s="57" t="s">
        <v>354</v>
      </c>
      <c r="CT329" s="57" t="s">
        <v>354</v>
      </c>
      <c r="CU329" s="57" t="s">
        <v>354</v>
      </c>
      <c r="CV329" s="38"/>
      <c r="CW329" s="38"/>
      <c r="CX329" s="38"/>
      <c r="CY329" s="61"/>
      <c r="CZ329" s="57" t="s">
        <v>354</v>
      </c>
      <c r="DA329" s="57" t="s">
        <v>354</v>
      </c>
      <c r="DB329" s="57" t="s">
        <v>354</v>
      </c>
      <c r="DC329" s="57"/>
      <c r="DD329" s="57" t="s">
        <v>354</v>
      </c>
      <c r="DE329" s="57" t="s">
        <v>354</v>
      </c>
      <c r="DF329" s="57"/>
      <c r="DG329" s="57" t="s">
        <v>354</v>
      </c>
      <c r="DH329" s="57" t="s">
        <v>354</v>
      </c>
      <c r="DI329" s="57"/>
      <c r="DJ329" s="57"/>
      <c r="DK329" s="57" t="s">
        <v>354</v>
      </c>
      <c r="DL329" s="57" t="s">
        <v>354</v>
      </c>
      <c r="DM329" s="57" t="s">
        <v>354</v>
      </c>
      <c r="DN329" s="57" t="s">
        <v>354</v>
      </c>
      <c r="DO329" s="57" t="s">
        <v>354</v>
      </c>
      <c r="DP329" s="57"/>
      <c r="DQ329" s="38"/>
      <c r="DR329" s="38"/>
      <c r="DS329" s="57" t="s">
        <v>354</v>
      </c>
      <c r="DT329" s="57" t="s">
        <v>354</v>
      </c>
      <c r="DU329" s="57" t="s">
        <v>354</v>
      </c>
      <c r="DV329" s="57" t="s">
        <v>354</v>
      </c>
      <c r="DW329" s="57"/>
      <c r="DX329" s="57" t="s">
        <v>354</v>
      </c>
      <c r="DY329" s="57" t="s">
        <v>354</v>
      </c>
      <c r="DZ329" s="57"/>
      <c r="EA329" s="57" t="s">
        <v>354</v>
      </c>
      <c r="EB329" s="57" t="s">
        <v>354</v>
      </c>
      <c r="EC329" s="57"/>
      <c r="ED329" s="57"/>
      <c r="EE329" s="57" t="s">
        <v>354</v>
      </c>
      <c r="EF329" s="57" t="s">
        <v>354</v>
      </c>
      <c r="EG329" s="57" t="s">
        <v>354</v>
      </c>
      <c r="EH329" s="57" t="s">
        <v>354</v>
      </c>
      <c r="EI329" s="57" t="s">
        <v>354</v>
      </c>
      <c r="EJ329" s="38"/>
      <c r="EK329" s="38"/>
      <c r="EL329" s="38"/>
      <c r="EM329" s="57" t="s">
        <v>354</v>
      </c>
      <c r="EN329" s="57" t="s">
        <v>354</v>
      </c>
      <c r="EO329" s="57" t="s">
        <v>354</v>
      </c>
      <c r="EP329" s="57" t="s">
        <v>354</v>
      </c>
      <c r="EQ329" s="57"/>
      <c r="ER329" s="57" t="s">
        <v>354</v>
      </c>
      <c r="ES329" s="57"/>
      <c r="ET329" s="57"/>
      <c r="EU329" s="57" t="s">
        <v>354</v>
      </c>
      <c r="EV329" s="57" t="s">
        <v>354</v>
      </c>
      <c r="EW329" s="57"/>
      <c r="EX329" s="57"/>
      <c r="EY329" s="57" t="s">
        <v>354</v>
      </c>
      <c r="EZ329" s="57" t="s">
        <v>354</v>
      </c>
      <c r="FA329" s="57" t="s">
        <v>354</v>
      </c>
      <c r="FB329" s="57" t="s">
        <v>354</v>
      </c>
      <c r="FC329" s="57" t="s">
        <v>354</v>
      </c>
      <c r="FD329" s="38"/>
      <c r="FE329" s="38"/>
      <c r="FF329" s="38"/>
      <c r="FG329" s="57" t="s">
        <v>354</v>
      </c>
      <c r="FH329" s="57" t="s">
        <v>354</v>
      </c>
      <c r="FI329" s="57" t="s">
        <v>354</v>
      </c>
      <c r="FJ329" s="57" t="s">
        <v>354</v>
      </c>
      <c r="FK329" s="57"/>
      <c r="FL329" s="57" t="s">
        <v>354</v>
      </c>
      <c r="FM329" s="57" t="s">
        <v>354</v>
      </c>
      <c r="FN329" s="57"/>
      <c r="FO329" s="57" t="s">
        <v>354</v>
      </c>
      <c r="FP329" s="57" t="s">
        <v>354</v>
      </c>
      <c r="FQ329" s="57" t="s">
        <v>354</v>
      </c>
      <c r="FR329" s="57"/>
      <c r="FS329" s="57" t="s">
        <v>354</v>
      </c>
      <c r="FT329" s="57" t="s">
        <v>354</v>
      </c>
      <c r="FU329" s="57" t="s">
        <v>354</v>
      </c>
      <c r="FV329" s="57" t="s">
        <v>354</v>
      </c>
      <c r="FW329" s="57" t="s">
        <v>354</v>
      </c>
      <c r="FX329" s="38"/>
      <c r="FY329" s="38"/>
      <c r="FZ329" s="38"/>
      <c r="GA329" s="61"/>
      <c r="GB329" s="57" t="s">
        <v>354</v>
      </c>
      <c r="GC329" s="57" t="s">
        <v>354</v>
      </c>
      <c r="GD329" s="57" t="s">
        <v>354</v>
      </c>
      <c r="GE329" s="57"/>
      <c r="GF329" s="57" t="s">
        <v>354</v>
      </c>
      <c r="GG329" s="57" t="s">
        <v>354</v>
      </c>
      <c r="GH329" s="57"/>
      <c r="GI329" s="57"/>
      <c r="GJ329" s="57"/>
      <c r="GK329" s="57"/>
      <c r="GL329" s="57"/>
      <c r="GM329" s="57"/>
      <c r="GN329" s="57" t="s">
        <v>354</v>
      </c>
      <c r="GO329" s="57"/>
      <c r="GP329" s="57"/>
      <c r="GQ329" s="57" t="s">
        <v>354</v>
      </c>
      <c r="GR329" s="38"/>
      <c r="GS329" s="38"/>
      <c r="GT329" s="38"/>
      <c r="GU329" s="57" t="s">
        <v>354</v>
      </c>
      <c r="GV329" s="57" t="s">
        <v>354</v>
      </c>
      <c r="GW329" s="57" t="s">
        <v>354</v>
      </c>
      <c r="GX329" s="57" t="s">
        <v>354</v>
      </c>
      <c r="GY329" s="57"/>
      <c r="GZ329" s="57" t="s">
        <v>354</v>
      </c>
      <c r="HA329" s="57"/>
      <c r="HB329" s="57"/>
      <c r="HC329" s="57" t="s">
        <v>354</v>
      </c>
      <c r="HD329" s="57"/>
      <c r="HE329" s="57"/>
      <c r="HF329" s="57"/>
      <c r="HG329" s="57" t="s">
        <v>354</v>
      </c>
      <c r="HH329" s="57" t="s">
        <v>354</v>
      </c>
      <c r="HI329" s="57" t="s">
        <v>354</v>
      </c>
      <c r="HJ329" s="57" t="s">
        <v>354</v>
      </c>
      <c r="HK329" s="57" t="s">
        <v>354</v>
      </c>
      <c r="HL329" s="57"/>
      <c r="HM329" s="57"/>
      <c r="HN329" s="38"/>
      <c r="HO329" s="61"/>
      <c r="HP329" s="57" t="s">
        <v>354</v>
      </c>
      <c r="HQ329" s="57"/>
      <c r="HR329" s="57"/>
      <c r="HS329" s="57"/>
      <c r="HT329" s="57" t="s">
        <v>354</v>
      </c>
      <c r="HU329" s="57"/>
      <c r="HV329" s="57"/>
      <c r="HW329" s="57"/>
      <c r="HX329" s="57"/>
      <c r="HY329" s="57"/>
      <c r="HZ329" s="57"/>
      <c r="IA329" s="57" t="s">
        <v>354</v>
      </c>
      <c r="IB329" s="57" t="s">
        <v>354</v>
      </c>
      <c r="IC329" s="57"/>
      <c r="ID329" s="57"/>
      <c r="IE329" s="57" t="s">
        <v>354</v>
      </c>
      <c r="IF329" s="38"/>
      <c r="IG329" s="38"/>
      <c r="IH329" s="38"/>
      <c r="II329" s="57"/>
      <c r="IJ329" s="57"/>
      <c r="IK329" s="57"/>
      <c r="IL329" s="57"/>
      <c r="IM329" s="57"/>
      <c r="IN329" s="57" t="s">
        <v>354</v>
      </c>
      <c r="IO329" s="57" t="s">
        <v>354</v>
      </c>
      <c r="IP329" s="57"/>
      <c r="IQ329" s="57"/>
      <c r="IR329" s="57" t="s">
        <v>354</v>
      </c>
      <c r="IS329" s="57" t="s">
        <v>354</v>
      </c>
      <c r="IT329" s="57"/>
      <c r="IU329" s="57" t="s">
        <v>354</v>
      </c>
      <c r="IV329" s="57"/>
      <c r="IW329" s="57"/>
      <c r="IX329" s="57"/>
      <c r="IY329" s="57" t="s">
        <v>354</v>
      </c>
      <c r="IZ329" s="57"/>
      <c r="JA329" s="38"/>
      <c r="JB329" s="38"/>
      <c r="JC329" s="61"/>
      <c r="JD329" s="57"/>
      <c r="JE329" s="57"/>
      <c r="JF329" s="57" t="s">
        <v>354</v>
      </c>
      <c r="JG329" s="57"/>
      <c r="JH329" s="57" t="s">
        <v>354</v>
      </c>
      <c r="JI329" s="57"/>
      <c r="JJ329" s="57"/>
      <c r="JK329" s="57"/>
      <c r="JL329" s="57"/>
      <c r="JM329" s="57"/>
      <c r="JN329" s="57"/>
      <c r="JO329" s="57" t="s">
        <v>354</v>
      </c>
      <c r="JP329" s="57"/>
      <c r="JQ329" s="57"/>
      <c r="JR329" s="57"/>
      <c r="JS329" s="57" t="s">
        <v>354</v>
      </c>
      <c r="JT329" s="57"/>
      <c r="JU329" s="38"/>
      <c r="JV329" s="38"/>
      <c r="JW329" s="61"/>
      <c r="JX329" s="57"/>
      <c r="JY329" s="57"/>
      <c r="JZ329" s="57"/>
      <c r="KA329" s="57"/>
      <c r="KB329" s="57"/>
      <c r="KC329" s="57"/>
      <c r="KD329" s="57"/>
      <c r="KE329" s="57"/>
      <c r="KF329" s="57" t="s">
        <v>354</v>
      </c>
      <c r="KG329" s="57"/>
      <c r="KH329" s="57"/>
      <c r="KI329" s="57"/>
      <c r="KJ329" s="57"/>
      <c r="KK329" s="57"/>
      <c r="KL329" s="57"/>
      <c r="KM329" s="57"/>
      <c r="KN329" s="57"/>
      <c r="KO329" s="57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61"/>
      <c r="NT329" s="57"/>
      <c r="NU329" s="57" t="s">
        <v>363</v>
      </c>
      <c r="NV329" s="57"/>
      <c r="NW329" s="57"/>
      <c r="NX329" s="57" t="s">
        <v>363</v>
      </c>
      <c r="NY329" s="57" t="s">
        <v>363</v>
      </c>
      <c r="NZ329" s="57"/>
      <c r="OA329" s="57"/>
      <c r="OB329" s="57" t="s">
        <v>363</v>
      </c>
      <c r="OC329" s="57"/>
      <c r="OD329" s="57"/>
      <c r="OE329" s="57"/>
      <c r="OF329" s="57" t="s">
        <v>363</v>
      </c>
      <c r="OG329" s="57"/>
      <c r="OH329" s="57"/>
      <c r="OI329" s="57" t="s">
        <v>363</v>
      </c>
      <c r="OJ329" s="57"/>
      <c r="OK329" s="38"/>
      <c r="OL329" s="38"/>
      <c r="OM329" s="61"/>
      <c r="ON329" s="57"/>
      <c r="OO329" s="57"/>
      <c r="OP329" s="57"/>
      <c r="OQ329" s="57" t="s">
        <v>354</v>
      </c>
      <c r="OR329" s="57" t="s">
        <v>354</v>
      </c>
      <c r="OS329" s="57" t="s">
        <v>354</v>
      </c>
      <c r="OT329" s="57"/>
      <c r="OU329" s="57"/>
      <c r="OV329" s="57" t="s">
        <v>354</v>
      </c>
      <c r="OW329" s="57"/>
      <c r="OX329" s="57"/>
      <c r="OY329" s="57" t="s">
        <v>354</v>
      </c>
      <c r="OZ329" s="57" t="s">
        <v>354</v>
      </c>
      <c r="PA329" s="57"/>
      <c r="PB329" s="57"/>
      <c r="PC329" s="38"/>
      <c r="PD329" s="38"/>
      <c r="PE329" s="38"/>
      <c r="PF329" s="38"/>
      <c r="PG329" s="61"/>
      <c r="PH329" s="57"/>
      <c r="PI329" s="57"/>
      <c r="PJ329" s="57"/>
      <c r="PK329" s="57"/>
      <c r="PL329" s="57"/>
      <c r="PM329" s="57"/>
      <c r="PN329" s="57"/>
      <c r="PO329" s="57"/>
      <c r="PP329" s="57"/>
      <c r="PQ329" s="57"/>
      <c r="PR329" s="57"/>
      <c r="PS329" s="57"/>
      <c r="PT329" s="38"/>
      <c r="PU329" s="38"/>
      <c r="PV329" s="38"/>
      <c r="PW329" s="38"/>
      <c r="PX329" s="38"/>
      <c r="PY329" s="38"/>
      <c r="PZ329" s="38"/>
      <c r="QA329" s="61"/>
      <c r="QB329" s="57"/>
      <c r="QC329" s="57"/>
      <c r="QD329" s="57"/>
      <c r="QE329" s="57"/>
      <c r="QF329" s="57"/>
      <c r="QG329" s="57"/>
      <c r="QH329" s="57"/>
      <c r="QI329" s="57"/>
      <c r="QJ329" s="57"/>
      <c r="QK329" s="57"/>
      <c r="QL329" s="57"/>
      <c r="QM329" s="57"/>
      <c r="QN329" s="57"/>
      <c r="QO329" s="57"/>
      <c r="QP329" s="38"/>
      <c r="QQ329" s="38"/>
      <c r="QR329" s="38"/>
      <c r="QS329" s="38"/>
      <c r="QT329" s="38"/>
      <c r="QU329" s="76"/>
      <c r="QV329" s="62"/>
      <c r="QW329" s="62"/>
      <c r="QX329" s="62"/>
      <c r="QY329" s="62"/>
      <c r="QZ329" s="62"/>
      <c r="RA329" s="62"/>
      <c r="RB329" s="62"/>
      <c r="RC329" s="62"/>
      <c r="RD329" s="62"/>
      <c r="RE329" s="62"/>
      <c r="RF329" s="62"/>
      <c r="RG329" s="62"/>
      <c r="RH329" s="62"/>
      <c r="RI329" s="62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ref="AGJ329:AGJ340" si="1111">IF(COUNTIFS($C$7:$AGI$7,"="&amp;$AGO$5,$C329:$AGI329,"б")=0,"",COUNTIFS($C$7:$AGI$7,"="&amp;$AGO$5,$C329:$AGI329,"б"))</f>
        <v/>
      </c>
      <c r="AGK329" s="85" t="str">
        <f t="shared" ref="AGK329:AGK340" si="1112">IF(COUNTIFS($C$7:$AGI$7,"="&amp;$AGO$5,$C329:$AGI329,"у")=0,"",COUNTIFS($C$7:$AGI$7,"="&amp;$AGO$5,$C329:$AGI329,"у"))</f>
        <v/>
      </c>
      <c r="AGL329" s="85" t="str">
        <f t="shared" ref="AGL329:AGL340" si="1113">IF(COUNTIFS($C$7:$AGI$7,"="&amp;$AGO$5,$C329:$AGI329,"н")=0,"",COUNTIFS($C$7:$AGI$7,"="&amp;$AGO$5,$C329:$AGI329,"н"))</f>
        <v/>
      </c>
      <c r="AGP329" s="36" t="str">
        <f>IF(COUNTIFS($C$6:$AGI$6,9,$C329:$AGI329,"б")=0,"",COUNTIFS($C$6:$AGI$6,9,$C329:$AGI329,"б"))</f>
        <v/>
      </c>
      <c r="AGQ329" s="36" t="str">
        <f t="shared" ref="AGQ329:AGQ340" si="1114">IF(COUNTIFS($C$6:$AGI$6,9,$C329:$AGI329,"у")=0,"",COUNTIFS($C$6:$AGI$6,9,$C329:$AGI329,"у"))</f>
        <v/>
      </c>
      <c r="AGR329" s="39">
        <f>IF(COUNTIFS($C$6:$AGI$6,9,$C329:$AGI329,"н")=0,"",COUNTIFS($C$6:$AGI$6,9,$C329:$AGI329,"н"))</f>
        <v>35</v>
      </c>
      <c r="AGS329" s="36" t="str">
        <f>IF(COUNTIFS($C$6:$AGI$6,10,$C329:$AGI329,"б")=0,"",COUNTIFS($C$6:$AGI$6,10,$C329:$AGI329,"б"))</f>
        <v/>
      </c>
      <c r="AGT329" s="36" t="str">
        <f t="shared" ref="AGT329:AGT340" si="1115">IF(COUNTIFS($C$6:$AGI$6,10,$C329:$AGI329,"у")=0,"",COUNTIFS($C$6:$AGI$6,10,$C329:$AGI329,"у"))</f>
        <v/>
      </c>
      <c r="AGU329" s="39">
        <f>IF(COUNTIFS($C$6:$AGI$6,10,$C329:$AGI329,"н")=0,"",COUNTIFS($C$6:$AGI$6,10,$C329:$AGI329,"н"))</f>
        <v>56</v>
      </c>
      <c r="AGV329" s="36" t="str">
        <f>IF(COUNTIFS($C$6:$AGI$6,11,$C329:$AGI329,"б")=0,"",COUNTIFS($C$6:$AGI$6,11,$C329:$AGI329,"б"))</f>
        <v/>
      </c>
      <c r="AGW329" s="36" t="str">
        <f t="shared" ref="AGW329:AGW340" si="1116">IF(COUNTIFS($C$6:$AGI$6,11,$C329:$AGI329,"у")=0,"",COUNTIFS($C$6:$AGI$6,11,$C329:$AGI329,"у"))</f>
        <v/>
      </c>
      <c r="AGX329" s="39">
        <f>IF(COUNTIFS($C$6:$AGI$6,11,$C329:$AGI329,"н")=0,"",COUNTIFS($C$6:$AGI$6,11,$C329:$AGI329,"н"))</f>
        <v>30</v>
      </c>
      <c r="AGY329" s="36" t="str">
        <f>IF(COUNTIFS($C$6:$AGI$6,12,$C329:$AGI329,"б")=0,"",COUNTIFS($C$6:$AGI$6,12,$C329:$AGI329,"б"))</f>
        <v/>
      </c>
      <c r="AGZ329" s="36" t="str">
        <f t="shared" ref="AGZ329:AGZ340" si="1117">IF(COUNTIFS($C$6:$AGI$6,12,$C329:$AGI329,"у")=0,"",COUNTIFS($C$6:$AGI$6,12,$C329:$AGI329,"у"))</f>
        <v/>
      </c>
      <c r="AHA329" s="39">
        <f>IF(COUNTIFS($C$6:$AGI$6,12,$C329:$AGI329,"н")=0,"",COUNTIFS($C$6:$AGI$6,12,$C329:$AGI329,"н"))</f>
        <v>4</v>
      </c>
      <c r="AHB329" s="36">
        <f>IF(COUNTIFS($C$6:$AGI$6,1,$C329:$AGI329,"б")=0,"",COUNTIFS($C$6:$AGI$6,1,$C329:$AGI329,"б"))</f>
        <v>6</v>
      </c>
      <c r="AHC329" s="36" t="str">
        <f t="shared" ref="AHC329:AHC340" si="1118">IF(COUNTIFS($C$6:$AGI$6,1,$C329:$AGI329,"у")=0,"",COUNTIFS($C$6:$AGI$6,1,$C329:$AGI329,"у"))</f>
        <v/>
      </c>
      <c r="AHD329" s="39">
        <f>IF(COUNTIFS($C$6:$AGI$6,1,$C329:$AGI329,"н")=0,"",COUNTIFS($C$6:$AGI$6,1,$C329:$AGI329,"н"))</f>
        <v>6</v>
      </c>
      <c r="AHE329" s="36" t="str">
        <f>IF(COUNTIFS($C$6:$AGI$6,2,$C329:$AGI329,"б")=0,"",COUNTIFS($C$6:$AGI$6,2,$C329:$AGI329,"б"))</f>
        <v/>
      </c>
      <c r="AHF329" s="36" t="str">
        <f t="shared" ref="AHF329:AHF340" si="1119">IF(COUNTIFS($C$6:$AGI$6,2,$C329:$AGI329,"у")=0,"",COUNTIFS($C$6:$AGI$6,2,$C329:$AGI329,"у"))</f>
        <v/>
      </c>
      <c r="AHG329" s="39" t="str">
        <f>IF(COUNTIFS($C$6:$AGI$6,2,$C329:$AGI329,"н")=0,"",COUNTIFS($C$6:$AGI$6,2,$C329:$AGI329,"н"))</f>
        <v/>
      </c>
      <c r="AHH329" s="36" t="str">
        <f>IF(COUNTIFS($C$6:$AGI$6,3,$C329:$AGI329,"б")=0,"",COUNTIFS($C$6:$AGI$6,3,$C329:$AGI329,"б"))</f>
        <v/>
      </c>
      <c r="AHI329" s="36" t="str">
        <f t="shared" ref="AHI329:AHI340" si="1120">IF(COUNTIFS($C$6:$AGI$6,3,$C329:$AGI329,"у")=0,"",COUNTIFS($C$6:$AGI$6,3,$C329:$AGI329,"у"))</f>
        <v/>
      </c>
      <c r="AHJ329" s="39" t="str">
        <f>IF(COUNTIFS($C$6:$AGI$6,3,$C329:$AGI329,"н")=0,"",COUNTIFS($C$6:$AGI$6,3,$C329:$AGI329,"н"))</f>
        <v/>
      </c>
      <c r="AHK329" s="36" t="str">
        <f>IF(COUNTIFS($C$6:$AGI$6,4,$C329:$AGI329,"б")=0,"",COUNTIFS($C$6:$AGI$6,4,$C329:$AGI329,"б"))</f>
        <v/>
      </c>
      <c r="AHL329" s="36" t="str">
        <f t="shared" ref="AHL329:AHL340" si="1121">IF(COUNTIFS($C$6:$AGI$6,4,$C329:$AGI329,"у")=0,"",COUNTIFS($C$6:$AGI$6,4,$C329:$AGI329,"у"))</f>
        <v/>
      </c>
      <c r="AHM329" s="39" t="str">
        <f>IF(COUNTIFS($C$6:$AGI$6,4,$C329:$AGI329,"н")=0,"",COUNTIFS($C$6:$AGI$6,4,$C329:$AGI329,"н"))</f>
        <v/>
      </c>
      <c r="AHN329" s="36" t="str">
        <f>IF(COUNTIFS($C$6:$AGI$6,5,$C329:$AGI329,"б")=0,"",COUNTIFS($C$6:$AGI$6,5,$C329:$AGI329,"б"))</f>
        <v/>
      </c>
      <c r="AHO329" s="36" t="str">
        <f t="shared" ref="AHO329:AHO340" si="1122">IF(COUNTIFS($C$6:$AGI$6,5,$C329:$AGI329,"у")=0,"",COUNTIFS($C$6:$AGI$6,5,$C329:$AGI329,"у"))</f>
        <v/>
      </c>
      <c r="AHP329" s="39" t="str">
        <f>IF(COUNTIFS($C$6:$AGI$6,5,$C329:$AGI329,"н")=0,"",COUNTIFS($C$6:$AGI$6,5,$C329:$AGI329,"н"))</f>
        <v/>
      </c>
      <c r="AHQ329" s="36" t="str">
        <f>IF(COUNTIFS($C$6:$AGI$6,6,$C329:$AGI329,"б")=0,"",COUNTIFS($C$6:$AGI$6,6,$C329:$AGI329,"б"))</f>
        <v/>
      </c>
      <c r="AHR329" s="36" t="str">
        <f t="shared" ref="AHR329:AHR340" si="1123">IF(COUNTIFS($C$6:$AGI$6,6,$C329:$AGI329,"у")=0,"",COUNTIFS($C$6:$AGI$6,6,$C329:$AGI329,"у"))</f>
        <v/>
      </c>
      <c r="AHS329" s="39" t="str">
        <f>IF(COUNTIFS($C$6:$AGI$6,6,$C329:$AGI329,"н")=0,"",COUNTIFS($C$6:$AGI$6,6,$C329:$AGI329,"н"))</f>
        <v/>
      </c>
    </row>
    <row r="330" spans="1:922" s="5" customFormat="1" outlineLevel="1" x14ac:dyDescent="0.25">
      <c r="A330" s="35">
        <f>A329+1</f>
        <v>2</v>
      </c>
      <c r="B330" s="48" t="s">
        <v>193</v>
      </c>
      <c r="C330" s="37"/>
      <c r="D330" s="35"/>
      <c r="E330" s="35"/>
      <c r="F330" s="35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38"/>
      <c r="U330" s="38"/>
      <c r="V330" s="38"/>
      <c r="W330" s="61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 t="s">
        <v>354</v>
      </c>
      <c r="AN330" s="38"/>
      <c r="AO330" s="38"/>
      <c r="AP330" s="38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38"/>
      <c r="BJ330" s="38"/>
      <c r="BK330" s="61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 t="s">
        <v>354</v>
      </c>
      <c r="CB330" s="57"/>
      <c r="CC330" s="38"/>
      <c r="CD330" s="38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 t="s">
        <v>354</v>
      </c>
      <c r="CS330" s="57" t="s">
        <v>354</v>
      </c>
      <c r="CT330" s="57" t="s">
        <v>354</v>
      </c>
      <c r="CU330" s="57" t="s">
        <v>354</v>
      </c>
      <c r="CV330" s="38"/>
      <c r="CW330" s="38"/>
      <c r="CX330" s="38"/>
      <c r="CY330" s="61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 t="s">
        <v>354</v>
      </c>
      <c r="DP330" s="57"/>
      <c r="DQ330" s="38"/>
      <c r="DR330" s="38"/>
      <c r="DS330" s="57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 t="s">
        <v>354</v>
      </c>
      <c r="EJ330" s="38"/>
      <c r="EK330" s="38"/>
      <c r="EL330" s="38"/>
      <c r="EM330" s="61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 t="s">
        <v>354</v>
      </c>
      <c r="FA330" s="57" t="s">
        <v>354</v>
      </c>
      <c r="FB330" s="57" t="s">
        <v>354</v>
      </c>
      <c r="FC330" s="57" t="s">
        <v>354</v>
      </c>
      <c r="FD330" s="38"/>
      <c r="FE330" s="38"/>
      <c r="FF330" s="38"/>
      <c r="FG330" s="57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 t="s">
        <v>354</v>
      </c>
      <c r="FR330" s="57"/>
      <c r="FS330" s="57"/>
      <c r="FT330" s="57"/>
      <c r="FU330" s="57"/>
      <c r="FV330" s="57"/>
      <c r="FW330" s="57"/>
      <c r="FX330" s="38"/>
      <c r="FY330" s="38"/>
      <c r="FZ330" s="38"/>
      <c r="GA330" s="61"/>
      <c r="GB330" s="57" t="s">
        <v>363</v>
      </c>
      <c r="GC330" s="57" t="s">
        <v>363</v>
      </c>
      <c r="GD330" s="57" t="s">
        <v>363</v>
      </c>
      <c r="GE330" s="57"/>
      <c r="GF330" s="57" t="s">
        <v>363</v>
      </c>
      <c r="GG330" s="57" t="s">
        <v>363</v>
      </c>
      <c r="GH330" s="57"/>
      <c r="GI330" s="57"/>
      <c r="GJ330" s="57"/>
      <c r="GK330" s="57"/>
      <c r="GL330" s="57"/>
      <c r="GM330" s="57"/>
      <c r="GN330" s="57" t="s">
        <v>363</v>
      </c>
      <c r="GO330" s="57" t="s">
        <v>363</v>
      </c>
      <c r="GP330" s="57" t="s">
        <v>363</v>
      </c>
      <c r="GQ330" s="57" t="s">
        <v>363</v>
      </c>
      <c r="GR330" s="38"/>
      <c r="GS330" s="38"/>
      <c r="GT330" s="38"/>
      <c r="GU330" s="57"/>
      <c r="GV330" s="57"/>
      <c r="GW330" s="57"/>
      <c r="GX330" s="57"/>
      <c r="GY330" s="57"/>
      <c r="GZ330" s="57"/>
      <c r="HA330" s="57"/>
      <c r="HB330" s="57"/>
      <c r="HC330" s="57"/>
      <c r="HD330" s="57"/>
      <c r="HE330" s="57"/>
      <c r="HF330" s="57"/>
      <c r="HG330" s="57"/>
      <c r="HH330" s="57"/>
      <c r="HI330" s="57"/>
      <c r="HJ330" s="57"/>
      <c r="HK330" s="57"/>
      <c r="HL330" s="57"/>
      <c r="HM330" s="57"/>
      <c r="HN330" s="38"/>
      <c r="HO330" s="61"/>
      <c r="HP330" s="57"/>
      <c r="HQ330" s="57"/>
      <c r="HR330" s="57" t="s">
        <v>354</v>
      </c>
      <c r="HS330" s="57"/>
      <c r="HT330" s="57"/>
      <c r="HU330" s="57"/>
      <c r="HV330" s="57"/>
      <c r="HW330" s="57"/>
      <c r="HX330" s="57"/>
      <c r="HY330" s="57"/>
      <c r="HZ330" s="57"/>
      <c r="IA330" s="57"/>
      <c r="IB330" s="57"/>
      <c r="IC330" s="57"/>
      <c r="ID330" s="57"/>
      <c r="IE330" s="57"/>
      <c r="IF330" s="38"/>
      <c r="IG330" s="38"/>
      <c r="IH330" s="38"/>
      <c r="II330" s="57" t="s">
        <v>354</v>
      </c>
      <c r="IJ330" s="57" t="s">
        <v>354</v>
      </c>
      <c r="IK330" s="57"/>
      <c r="IL330" s="57"/>
      <c r="IM330" s="57"/>
      <c r="IN330" s="57"/>
      <c r="IO330" s="57"/>
      <c r="IP330" s="57"/>
      <c r="IQ330" s="57"/>
      <c r="IR330" s="57" t="s">
        <v>354</v>
      </c>
      <c r="IS330" s="57"/>
      <c r="IT330" s="57"/>
      <c r="IU330" s="57"/>
      <c r="IV330" s="57"/>
      <c r="IW330" s="57"/>
      <c r="IX330" s="57"/>
      <c r="IY330" s="57"/>
      <c r="IZ330" s="57"/>
      <c r="JA330" s="38"/>
      <c r="JB330" s="38"/>
      <c r="JC330" s="61"/>
      <c r="JD330" s="57" t="s">
        <v>354</v>
      </c>
      <c r="JE330" s="57"/>
      <c r="JF330" s="57"/>
      <c r="JG330" s="57"/>
      <c r="JH330" s="57" t="s">
        <v>354</v>
      </c>
      <c r="JI330" s="57"/>
      <c r="JJ330" s="57"/>
      <c r="JK330" s="57"/>
      <c r="JL330" s="57"/>
      <c r="JM330" s="57"/>
      <c r="JN330" s="57"/>
      <c r="JO330" s="57"/>
      <c r="JP330" s="57"/>
      <c r="JQ330" s="57"/>
      <c r="JR330" s="57" t="s">
        <v>354</v>
      </c>
      <c r="JS330" s="57"/>
      <c r="JT330" s="57"/>
      <c r="JU330" s="38"/>
      <c r="JV330" s="38"/>
      <c r="JW330" s="61"/>
      <c r="JX330" s="57"/>
      <c r="JY330" s="57"/>
      <c r="JZ330" s="57"/>
      <c r="KA330" s="57"/>
      <c r="KB330" s="57"/>
      <c r="KC330" s="57"/>
      <c r="KD330" s="57"/>
      <c r="KE330" s="57"/>
      <c r="KF330" s="57"/>
      <c r="KG330" s="57"/>
      <c r="KH330" s="57"/>
      <c r="KI330" s="57"/>
      <c r="KJ330" s="57"/>
      <c r="KK330" s="57"/>
      <c r="KL330" s="57"/>
      <c r="KM330" s="57"/>
      <c r="KN330" s="57"/>
      <c r="KO330" s="57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61"/>
      <c r="NT330" s="57"/>
      <c r="NU330" s="57"/>
      <c r="NV330" s="57"/>
      <c r="NW330" s="57"/>
      <c r="NX330" s="57"/>
      <c r="NY330" s="57"/>
      <c r="NZ330" s="57"/>
      <c r="OA330" s="57"/>
      <c r="OB330" s="57"/>
      <c r="OC330" s="57"/>
      <c r="OD330" s="57"/>
      <c r="OE330" s="57"/>
      <c r="OF330" s="57"/>
      <c r="OG330" s="57"/>
      <c r="OH330" s="57"/>
      <c r="OI330" s="57" t="s">
        <v>354</v>
      </c>
      <c r="OJ330" s="57"/>
      <c r="OK330" s="38"/>
      <c r="OL330" s="38"/>
      <c r="OM330" s="61"/>
      <c r="ON330" s="57"/>
      <c r="OO330" s="57"/>
      <c r="OP330" s="57"/>
      <c r="OQ330" s="57" t="s">
        <v>354</v>
      </c>
      <c r="OR330" s="57" t="s">
        <v>354</v>
      </c>
      <c r="OS330" s="57" t="s">
        <v>354</v>
      </c>
      <c r="OT330" s="57"/>
      <c r="OU330" s="57"/>
      <c r="OV330" s="57" t="s">
        <v>354</v>
      </c>
      <c r="OW330" s="57"/>
      <c r="OX330" s="57"/>
      <c r="OY330" s="57" t="s">
        <v>354</v>
      </c>
      <c r="OZ330" s="57" t="s">
        <v>354</v>
      </c>
      <c r="PA330" s="57"/>
      <c r="PB330" s="57"/>
      <c r="PC330" s="38"/>
      <c r="PD330" s="38"/>
      <c r="PE330" s="38"/>
      <c r="PF330" s="38"/>
      <c r="PG330" s="61"/>
      <c r="PH330" s="57"/>
      <c r="PI330" s="57"/>
      <c r="PJ330" s="57"/>
      <c r="PK330" s="57"/>
      <c r="PL330" s="57"/>
      <c r="PM330" s="57"/>
      <c r="PN330" s="57"/>
      <c r="PO330" s="57"/>
      <c r="PP330" s="57"/>
      <c r="PQ330" s="57"/>
      <c r="PR330" s="57"/>
      <c r="PS330" s="57"/>
      <c r="PT330" s="38"/>
      <c r="PU330" s="38"/>
      <c r="PV330" s="38"/>
      <c r="PW330" s="38"/>
      <c r="PX330" s="38"/>
      <c r="PY330" s="38"/>
      <c r="PZ330" s="38"/>
      <c r="QA330" s="61"/>
      <c r="QB330" s="57"/>
      <c r="QC330" s="57"/>
      <c r="QD330" s="57"/>
      <c r="QE330" s="57"/>
      <c r="QF330" s="57"/>
      <c r="QG330" s="57"/>
      <c r="QH330" s="57"/>
      <c r="QI330" s="57"/>
      <c r="QJ330" s="57"/>
      <c r="QK330" s="57"/>
      <c r="QL330" s="57"/>
      <c r="QM330" s="57" t="s">
        <v>354</v>
      </c>
      <c r="QN330" s="57"/>
      <c r="QO330" s="57"/>
      <c r="QP330" s="38"/>
      <c r="QQ330" s="38"/>
      <c r="QR330" s="38"/>
      <c r="QS330" s="38"/>
      <c r="QT330" s="38"/>
      <c r="QU330" s="76"/>
      <c r="QV330" s="62"/>
      <c r="QW330" s="62"/>
      <c r="QX330" s="62"/>
      <c r="QY330" s="62"/>
      <c r="QZ330" s="62"/>
      <c r="RA330" s="62"/>
      <c r="RB330" s="62"/>
      <c r="RC330" s="62"/>
      <c r="RD330" s="62"/>
      <c r="RE330" s="62"/>
      <c r="RF330" s="62"/>
      <c r="RG330" s="62"/>
      <c r="RH330" s="62"/>
      <c r="RI330" s="62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8"/>
      <c r="SJ330" s="38"/>
      <c r="SK330" s="38"/>
      <c r="SL330" s="38"/>
      <c r="SM330" s="37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8"/>
      <c r="TD330" s="38"/>
      <c r="TE330" s="38"/>
      <c r="TF330" s="38"/>
      <c r="TG330" s="37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8"/>
      <c r="TX330" s="38"/>
      <c r="TY330" s="38"/>
      <c r="TZ330" s="38"/>
      <c r="UA330" s="37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8"/>
      <c r="UR330" s="38"/>
      <c r="US330" s="38"/>
      <c r="UT330" s="38"/>
      <c r="UU330" s="37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8"/>
      <c r="VL330" s="38"/>
      <c r="VM330" s="38"/>
      <c r="VN330" s="38"/>
      <c r="VO330" s="37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8"/>
      <c r="WF330" s="38"/>
      <c r="WG330" s="38"/>
      <c r="WH330" s="38"/>
      <c r="WI330" s="37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8"/>
      <c r="WZ330" s="38"/>
      <c r="XA330" s="38"/>
      <c r="XB330" s="38"/>
      <c r="XC330" s="37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8"/>
      <c r="XT330" s="38"/>
      <c r="XU330" s="38"/>
      <c r="XV330" s="38"/>
      <c r="XW330" s="37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8"/>
      <c r="YN330" s="38"/>
      <c r="YO330" s="38"/>
      <c r="YP330" s="38"/>
      <c r="YQ330" s="37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8"/>
      <c r="ZH330" s="38"/>
      <c r="ZI330" s="38"/>
      <c r="ZJ330" s="38"/>
      <c r="ZK330" s="37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8"/>
      <c r="AAB330" s="38"/>
      <c r="AAC330" s="38"/>
      <c r="AAD330" s="38"/>
      <c r="AAE330" s="37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8"/>
      <c r="AAV330" s="38"/>
      <c r="AAW330" s="38"/>
      <c r="AAX330" s="38"/>
      <c r="AAY330" s="37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8"/>
      <c r="ABP330" s="38"/>
      <c r="ABQ330" s="38"/>
      <c r="ABR330" s="38"/>
      <c r="ABS330" s="37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8"/>
      <c r="ACJ330" s="38"/>
      <c r="ACK330" s="38"/>
      <c r="ACL330" s="38"/>
      <c r="ACM330" s="37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8"/>
      <c r="ADD330" s="38"/>
      <c r="ADE330" s="38"/>
      <c r="ADF330" s="38"/>
      <c r="ADG330" s="37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8"/>
      <c r="ADX330" s="38"/>
      <c r="ADY330" s="38"/>
      <c r="ADZ330" s="38"/>
      <c r="AEA330" s="37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8"/>
      <c r="AER330" s="38"/>
      <c r="AES330" s="38"/>
      <c r="AET330" s="38"/>
      <c r="AEU330" s="37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8"/>
      <c r="AFL330" s="38"/>
      <c r="AFM330" s="38"/>
      <c r="AFN330" s="38"/>
      <c r="AFO330" s="37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E330" s="38"/>
      <c r="AGF330" s="38"/>
      <c r="AGG330" s="38"/>
      <c r="AGH330" s="38"/>
      <c r="AGJ330" s="85" t="str">
        <f t="shared" si="1111"/>
        <v/>
      </c>
      <c r="AGK330" s="85" t="str">
        <f t="shared" si="1112"/>
        <v/>
      </c>
      <c r="AGL330" s="85" t="str">
        <f t="shared" si="1113"/>
        <v/>
      </c>
      <c r="AGP330" s="36" t="str">
        <f t="shared" ref="AGP330:AGP340" si="1124">IF(COUNTIFS($C$6:$AGI$6,9,$C330:$AGI330,"б")=0,"",COUNTIFS($C$6:$AGI$6,9,$C330:$AGI330,"б"))</f>
        <v/>
      </c>
      <c r="AGQ330" s="36" t="str">
        <f t="shared" si="1114"/>
        <v/>
      </c>
      <c r="AGR330" s="39">
        <f t="shared" ref="AGR330:AGR340" si="1125">IF(COUNTIFS($C$6:$AGI$6,9,$C330:$AGI330,"н")=0,"",COUNTIFS($C$6:$AGI$6,9,$C330:$AGI330,"н"))</f>
        <v>2</v>
      </c>
      <c r="AGS330" s="36" t="str">
        <f t="shared" ref="AGS330:AGS340" si="1126">IF(COUNTIFS($C$6:$AGI$6,10,$C330:$AGI330,"б")=0,"",COUNTIFS($C$6:$AGI$6,10,$C330:$AGI330,"б"))</f>
        <v/>
      </c>
      <c r="AGT330" s="36" t="str">
        <f t="shared" si="1115"/>
        <v/>
      </c>
      <c r="AGU330" s="39">
        <f t="shared" ref="AGU330:AGU340" si="1127">IF(COUNTIFS($C$6:$AGI$6,10,$C330:$AGI330,"н")=0,"",COUNTIFS($C$6:$AGI$6,10,$C330:$AGI330,"н"))</f>
        <v>11</v>
      </c>
      <c r="AGV330" s="36">
        <f t="shared" ref="AGV330:AGV340" si="1128">IF(COUNTIFS($C$6:$AGI$6,11,$C330:$AGI330,"б")=0,"",COUNTIFS($C$6:$AGI$6,11,$C330:$AGI330,"б"))</f>
        <v>9</v>
      </c>
      <c r="AGW330" s="36" t="str">
        <f t="shared" si="1116"/>
        <v/>
      </c>
      <c r="AGX330" s="39">
        <f t="shared" ref="AGX330:AGX340" si="1129">IF(COUNTIFS($C$6:$AGI$6,11,$C330:$AGI330,"н")=0,"",COUNTIFS($C$6:$AGI$6,11,$C330:$AGI330,"н"))</f>
        <v>5</v>
      </c>
      <c r="AGY330" s="36" t="str">
        <f t="shared" ref="AGY330:AGY340" si="1130">IF(COUNTIFS($C$6:$AGI$6,12,$C330:$AGI330,"б")=0,"",COUNTIFS($C$6:$AGI$6,12,$C330:$AGI330,"б"))</f>
        <v/>
      </c>
      <c r="AGZ330" s="36" t="str">
        <f t="shared" si="1117"/>
        <v/>
      </c>
      <c r="AHA330" s="39">
        <f t="shared" ref="AHA330:AHA340" si="1131">IF(COUNTIFS($C$6:$AGI$6,12,$C330:$AGI330,"н")=0,"",COUNTIFS($C$6:$AGI$6,12,$C330:$AGI330,"н"))</f>
        <v>2</v>
      </c>
      <c r="AHB330" s="36" t="str">
        <f t="shared" ref="AHB330:AHB340" si="1132">IF(COUNTIFS($C$6:$AGI$6,1,$C330:$AGI330,"б")=0,"",COUNTIFS($C$6:$AGI$6,1,$C330:$AGI330,"б"))</f>
        <v/>
      </c>
      <c r="AHC330" s="36" t="str">
        <f t="shared" si="1118"/>
        <v/>
      </c>
      <c r="AHD330" s="39">
        <f t="shared" ref="AHD330:AHD340" si="1133">IF(COUNTIFS($C$6:$AGI$6,1,$C330:$AGI330,"н")=0,"",COUNTIFS($C$6:$AGI$6,1,$C330:$AGI330,"н"))</f>
        <v>7</v>
      </c>
      <c r="AHE330" s="36" t="str">
        <f t="shared" ref="AHE330:AHE340" si="1134">IF(COUNTIFS($C$6:$AGI$6,2,$C330:$AGI330,"б")=0,"",COUNTIFS($C$6:$AGI$6,2,$C330:$AGI330,"б"))</f>
        <v/>
      </c>
      <c r="AHF330" s="36" t="str">
        <f t="shared" si="1119"/>
        <v/>
      </c>
      <c r="AHG330" s="39">
        <f t="shared" ref="AHG330:AHG340" si="1135">IF(COUNTIFS($C$6:$AGI$6,2,$C330:$AGI330,"н")=0,"",COUNTIFS($C$6:$AGI$6,2,$C330:$AGI330,"н"))</f>
        <v>1</v>
      </c>
      <c r="AHH330" s="36" t="str">
        <f t="shared" ref="AHH330:AHH340" si="1136">IF(COUNTIFS($C$6:$AGI$6,3,$C330:$AGI330,"б")=0,"",COUNTIFS($C$6:$AGI$6,3,$C330:$AGI330,"б"))</f>
        <v/>
      </c>
      <c r="AHI330" s="36" t="str">
        <f t="shared" si="1120"/>
        <v/>
      </c>
      <c r="AHJ330" s="39" t="str">
        <f t="shared" ref="AHJ330:AHJ340" si="1137">IF(COUNTIFS($C$6:$AGI$6,3,$C330:$AGI330,"н")=0,"",COUNTIFS($C$6:$AGI$6,3,$C330:$AGI330,"н"))</f>
        <v/>
      </c>
      <c r="AHK330" s="36" t="str">
        <f t="shared" ref="AHK330:AHK340" si="1138">IF(COUNTIFS($C$6:$AGI$6,4,$C330:$AGI330,"б")=0,"",COUNTIFS($C$6:$AGI$6,4,$C330:$AGI330,"б"))</f>
        <v/>
      </c>
      <c r="AHL330" s="36" t="str">
        <f t="shared" si="1121"/>
        <v/>
      </c>
      <c r="AHM330" s="39" t="str">
        <f t="shared" ref="AHM330:AHM340" si="1139">IF(COUNTIFS($C$6:$AGI$6,4,$C330:$AGI330,"н")=0,"",COUNTIFS($C$6:$AGI$6,4,$C330:$AGI330,"н"))</f>
        <v/>
      </c>
      <c r="AHN330" s="36" t="str">
        <f t="shared" ref="AHN330:AHN340" si="1140">IF(COUNTIFS($C$6:$AGI$6,5,$C330:$AGI330,"б")=0,"",COUNTIFS($C$6:$AGI$6,5,$C330:$AGI330,"б"))</f>
        <v/>
      </c>
      <c r="AHO330" s="36" t="str">
        <f t="shared" si="1122"/>
        <v/>
      </c>
      <c r="AHP330" s="39" t="str">
        <f t="shared" ref="AHP330:AHP340" si="1141">IF(COUNTIFS($C$6:$AGI$6,5,$C330:$AGI330,"н")=0,"",COUNTIFS($C$6:$AGI$6,5,$C330:$AGI330,"н"))</f>
        <v/>
      </c>
      <c r="AHQ330" s="36" t="str">
        <f t="shared" ref="AHQ330:AHQ340" si="1142">IF(COUNTIFS($C$6:$AGI$6,6,$C330:$AGI330,"б")=0,"",COUNTIFS($C$6:$AGI$6,6,$C330:$AGI330,"б"))</f>
        <v/>
      </c>
      <c r="AHR330" s="36" t="str">
        <f t="shared" si="1123"/>
        <v/>
      </c>
      <c r="AHS330" s="39" t="str">
        <f t="shared" ref="AHS330:AHS340" si="1143">IF(COUNTIFS($C$6:$AGI$6,6,$C330:$AGI330,"н")=0,"",COUNTIFS($C$6:$AGI$6,6,$C330:$AGI330,"н"))</f>
        <v/>
      </c>
    </row>
    <row r="331" spans="1:922" s="5" customFormat="1" outlineLevel="1" x14ac:dyDescent="0.25">
      <c r="A331" s="35">
        <f t="shared" ref="A331:A340" si="1144">A330+1</f>
        <v>3</v>
      </c>
      <c r="B331" s="48" t="s">
        <v>194</v>
      </c>
      <c r="C331" s="37"/>
      <c r="D331" s="35"/>
      <c r="E331" s="35"/>
      <c r="F331" s="35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38"/>
      <c r="AO331" s="38"/>
      <c r="AP331" s="38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 t="s">
        <v>354</v>
      </c>
      <c r="BH331" s="57"/>
      <c r="BI331" s="38"/>
      <c r="BJ331" s="38"/>
      <c r="BK331" s="61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38"/>
      <c r="CD331" s="38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38"/>
      <c r="CW331" s="38"/>
      <c r="CX331" s="38"/>
      <c r="CY331" s="61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38"/>
      <c r="DR331" s="38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38"/>
      <c r="EK331" s="38"/>
      <c r="EL331" s="38"/>
      <c r="EM331" s="61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57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38"/>
      <c r="FY331" s="38"/>
      <c r="FZ331" s="38"/>
      <c r="GA331" s="61"/>
      <c r="GB331" s="57"/>
      <c r="GC331" s="57"/>
      <c r="GD331" s="57"/>
      <c r="GE331" s="57"/>
      <c r="GF331" s="57"/>
      <c r="GG331" s="57"/>
      <c r="GH331" s="57"/>
      <c r="GI331" s="57"/>
      <c r="GJ331" s="57"/>
      <c r="GK331" s="57"/>
      <c r="GL331" s="57"/>
      <c r="GM331" s="57"/>
      <c r="GN331" s="57"/>
      <c r="GO331" s="57"/>
      <c r="GP331" s="57"/>
      <c r="GQ331" s="57"/>
      <c r="GR331" s="38"/>
      <c r="GS331" s="38"/>
      <c r="GT331" s="38"/>
      <c r="GU331" s="57"/>
      <c r="GV331" s="57"/>
      <c r="GW331" s="57"/>
      <c r="GX331" s="57"/>
      <c r="GY331" s="57"/>
      <c r="GZ331" s="57"/>
      <c r="HA331" s="57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57"/>
      <c r="HM331" s="57"/>
      <c r="HN331" s="38"/>
      <c r="HO331" s="61"/>
      <c r="HP331" s="57"/>
      <c r="HQ331" s="57"/>
      <c r="HR331" s="57"/>
      <c r="HS331" s="57"/>
      <c r="HT331" s="57"/>
      <c r="HU331" s="57"/>
      <c r="HV331" s="57"/>
      <c r="HW331" s="57"/>
      <c r="HX331" s="57"/>
      <c r="HY331" s="57"/>
      <c r="HZ331" s="57"/>
      <c r="IA331" s="57"/>
      <c r="IB331" s="57"/>
      <c r="IC331" s="57"/>
      <c r="ID331" s="57"/>
      <c r="IE331" s="57"/>
      <c r="IF331" s="38"/>
      <c r="IG331" s="38"/>
      <c r="IH331" s="38"/>
      <c r="II331" s="57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57"/>
      <c r="JA331" s="38"/>
      <c r="JB331" s="38"/>
      <c r="JC331" s="61"/>
      <c r="JD331" s="57"/>
      <c r="JE331" s="57"/>
      <c r="JF331" s="57"/>
      <c r="JG331" s="57"/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38"/>
      <c r="JV331" s="38"/>
      <c r="JW331" s="61"/>
      <c r="JX331" s="57" t="s">
        <v>363</v>
      </c>
      <c r="JY331" s="57"/>
      <c r="JZ331" s="57"/>
      <c r="KA331" s="57"/>
      <c r="KB331" s="57"/>
      <c r="KC331" s="57"/>
      <c r="KD331" s="57"/>
      <c r="KE331" s="57"/>
      <c r="KF331" s="57"/>
      <c r="KG331" s="57"/>
      <c r="KH331" s="57"/>
      <c r="KI331" s="57"/>
      <c r="KJ331" s="57"/>
      <c r="KK331" s="57"/>
      <c r="KL331" s="57"/>
      <c r="KM331" s="57"/>
      <c r="KN331" s="57"/>
      <c r="KO331" s="57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61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38"/>
      <c r="OL331" s="38"/>
      <c r="OM331" s="61"/>
      <c r="ON331" s="57"/>
      <c r="OO331" s="57"/>
      <c r="OP331" s="57"/>
      <c r="OQ331" s="57"/>
      <c r="OR331" s="57"/>
      <c r="OS331" s="57"/>
      <c r="OT331" s="57"/>
      <c r="OU331" s="57"/>
      <c r="OV331" s="57"/>
      <c r="OW331" s="57"/>
      <c r="OX331" s="57"/>
      <c r="OY331" s="57"/>
      <c r="OZ331" s="57"/>
      <c r="PA331" s="57"/>
      <c r="PB331" s="57"/>
      <c r="PC331" s="38"/>
      <c r="PD331" s="38"/>
      <c r="PE331" s="38"/>
      <c r="PF331" s="38"/>
      <c r="PG331" s="61"/>
      <c r="PH331" s="57"/>
      <c r="PI331" s="57"/>
      <c r="PJ331" s="57"/>
      <c r="PK331" s="57"/>
      <c r="PL331" s="57"/>
      <c r="PM331" s="57"/>
      <c r="PN331" s="57"/>
      <c r="PO331" s="57"/>
      <c r="PP331" s="57"/>
      <c r="PQ331" s="57"/>
      <c r="PR331" s="57"/>
      <c r="PS331" s="57"/>
      <c r="PT331" s="38"/>
      <c r="PU331" s="38"/>
      <c r="PV331" s="38"/>
      <c r="PW331" s="38"/>
      <c r="PX331" s="38"/>
      <c r="PY331" s="38"/>
      <c r="PZ331" s="38"/>
      <c r="QA331" s="61"/>
      <c r="QB331" s="57"/>
      <c r="QC331" s="57"/>
      <c r="QD331" s="57"/>
      <c r="QE331" s="57"/>
      <c r="QF331" s="57"/>
      <c r="QG331" s="57"/>
      <c r="QH331" s="57"/>
      <c r="QI331" s="57"/>
      <c r="QJ331" s="57"/>
      <c r="QK331" s="57"/>
      <c r="QL331" s="57"/>
      <c r="QM331" s="57"/>
      <c r="QN331" s="57"/>
      <c r="QO331" s="57"/>
      <c r="QP331" s="38"/>
      <c r="QQ331" s="38"/>
      <c r="QR331" s="38"/>
      <c r="QS331" s="38"/>
      <c r="QT331" s="38"/>
      <c r="QU331" s="76"/>
      <c r="QV331" s="62"/>
      <c r="QW331" s="62"/>
      <c r="QX331" s="62"/>
      <c r="QY331" s="62"/>
      <c r="QZ331" s="62"/>
      <c r="RA331" s="62"/>
      <c r="RB331" s="62"/>
      <c r="RC331" s="62"/>
      <c r="RD331" s="62"/>
      <c r="RE331" s="62"/>
      <c r="RF331" s="62"/>
      <c r="RG331" s="62"/>
      <c r="RH331" s="62"/>
      <c r="RI331" s="62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8"/>
      <c r="SJ331" s="38"/>
      <c r="SK331" s="38"/>
      <c r="SL331" s="38"/>
      <c r="SM331" s="37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8"/>
      <c r="TD331" s="38"/>
      <c r="TE331" s="38"/>
      <c r="TF331" s="38"/>
      <c r="TG331" s="37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8"/>
      <c r="TX331" s="38"/>
      <c r="TY331" s="38"/>
      <c r="TZ331" s="38"/>
      <c r="UA331" s="37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8"/>
      <c r="UR331" s="38"/>
      <c r="US331" s="38"/>
      <c r="UT331" s="38"/>
      <c r="UU331" s="37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8"/>
      <c r="VL331" s="38"/>
      <c r="VM331" s="38"/>
      <c r="VN331" s="38"/>
      <c r="VO331" s="37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8"/>
      <c r="WF331" s="38"/>
      <c r="WG331" s="38"/>
      <c r="WH331" s="38"/>
      <c r="WI331" s="37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8"/>
      <c r="WZ331" s="38"/>
      <c r="XA331" s="38"/>
      <c r="XB331" s="38"/>
      <c r="XC331" s="37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8"/>
      <c r="XT331" s="38"/>
      <c r="XU331" s="38"/>
      <c r="XV331" s="38"/>
      <c r="XW331" s="37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8"/>
      <c r="YN331" s="38"/>
      <c r="YO331" s="38"/>
      <c r="YP331" s="38"/>
      <c r="YQ331" s="37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8"/>
      <c r="ZH331" s="38"/>
      <c r="ZI331" s="38"/>
      <c r="ZJ331" s="38"/>
      <c r="ZK331" s="37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8"/>
      <c r="AAB331" s="38"/>
      <c r="AAC331" s="38"/>
      <c r="AAD331" s="38"/>
      <c r="AAE331" s="37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8"/>
      <c r="AAV331" s="38"/>
      <c r="AAW331" s="38"/>
      <c r="AAX331" s="38"/>
      <c r="AAY331" s="37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8"/>
      <c r="ABP331" s="38"/>
      <c r="ABQ331" s="38"/>
      <c r="ABR331" s="38"/>
      <c r="ABS331" s="37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8"/>
      <c r="ACJ331" s="38"/>
      <c r="ACK331" s="38"/>
      <c r="ACL331" s="38"/>
      <c r="ACM331" s="37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8"/>
      <c r="ADD331" s="38"/>
      <c r="ADE331" s="38"/>
      <c r="ADF331" s="38"/>
      <c r="ADG331" s="37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8"/>
      <c r="ADX331" s="38"/>
      <c r="ADY331" s="38"/>
      <c r="ADZ331" s="38"/>
      <c r="AEA331" s="37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8"/>
      <c r="AER331" s="38"/>
      <c r="AES331" s="38"/>
      <c r="AET331" s="38"/>
      <c r="AEU331" s="37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8"/>
      <c r="AFL331" s="38"/>
      <c r="AFM331" s="38"/>
      <c r="AFN331" s="38"/>
      <c r="AFO331" s="37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E331" s="38"/>
      <c r="AGF331" s="38"/>
      <c r="AGG331" s="38"/>
      <c r="AGH331" s="38"/>
      <c r="AGJ331" s="85" t="str">
        <f t="shared" si="1111"/>
        <v/>
      </c>
      <c r="AGK331" s="85" t="str">
        <f t="shared" si="1112"/>
        <v/>
      </c>
      <c r="AGL331" s="85" t="str">
        <f t="shared" si="1113"/>
        <v/>
      </c>
      <c r="AGP331" s="36" t="str">
        <f t="shared" si="1124"/>
        <v/>
      </c>
      <c r="AGQ331" s="36" t="str">
        <f t="shared" si="1114"/>
        <v/>
      </c>
      <c r="AGR331" s="39">
        <f t="shared" si="1125"/>
        <v>1</v>
      </c>
      <c r="AGS331" s="36" t="str">
        <f t="shared" si="1126"/>
        <v/>
      </c>
      <c r="AGT331" s="36" t="str">
        <f t="shared" si="1115"/>
        <v/>
      </c>
      <c r="AGU331" s="39" t="str">
        <f t="shared" si="1127"/>
        <v/>
      </c>
      <c r="AGV331" s="36" t="str">
        <f t="shared" si="1128"/>
        <v/>
      </c>
      <c r="AGW331" s="36" t="str">
        <f t="shared" si="1116"/>
        <v/>
      </c>
      <c r="AGX331" s="39" t="str">
        <f t="shared" si="1129"/>
        <v/>
      </c>
      <c r="AGY331" s="36">
        <f t="shared" si="1130"/>
        <v>1</v>
      </c>
      <c r="AGZ331" s="36" t="str">
        <f t="shared" si="1117"/>
        <v/>
      </c>
      <c r="AHA331" s="39" t="str">
        <f t="shared" si="1131"/>
        <v/>
      </c>
      <c r="AHB331" s="36" t="str">
        <f t="shared" si="1132"/>
        <v/>
      </c>
      <c r="AHC331" s="36" t="str">
        <f t="shared" si="1118"/>
        <v/>
      </c>
      <c r="AHD331" s="39" t="str">
        <f t="shared" si="1133"/>
        <v/>
      </c>
      <c r="AHE331" s="36" t="str">
        <f t="shared" si="1134"/>
        <v/>
      </c>
      <c r="AHF331" s="36" t="str">
        <f t="shared" si="1119"/>
        <v/>
      </c>
      <c r="AHG331" s="39" t="str">
        <f t="shared" si="1135"/>
        <v/>
      </c>
      <c r="AHH331" s="36" t="str">
        <f t="shared" si="1136"/>
        <v/>
      </c>
      <c r="AHI331" s="36" t="str">
        <f t="shared" si="1120"/>
        <v/>
      </c>
      <c r="AHJ331" s="39" t="str">
        <f t="shared" si="1137"/>
        <v/>
      </c>
      <c r="AHK331" s="36" t="str">
        <f t="shared" si="1138"/>
        <v/>
      </c>
      <c r="AHL331" s="36" t="str">
        <f t="shared" si="1121"/>
        <v/>
      </c>
      <c r="AHM331" s="39" t="str">
        <f t="shared" si="1139"/>
        <v/>
      </c>
      <c r="AHN331" s="36" t="str">
        <f t="shared" si="1140"/>
        <v/>
      </c>
      <c r="AHO331" s="36" t="str">
        <f t="shared" si="1122"/>
        <v/>
      </c>
      <c r="AHP331" s="39" t="str">
        <f t="shared" si="1141"/>
        <v/>
      </c>
      <c r="AHQ331" s="36" t="str">
        <f t="shared" si="1142"/>
        <v/>
      </c>
      <c r="AHR331" s="36" t="str">
        <f t="shared" si="1123"/>
        <v/>
      </c>
      <c r="AHS331" s="39" t="str">
        <f t="shared" si="1143"/>
        <v/>
      </c>
    </row>
    <row r="332" spans="1:922" s="5" customFormat="1" outlineLevel="1" x14ac:dyDescent="0.25">
      <c r="A332" s="35">
        <f t="shared" si="1144"/>
        <v>4</v>
      </c>
      <c r="B332" s="48" t="s">
        <v>195</v>
      </c>
      <c r="C332" s="37"/>
      <c r="D332" s="35"/>
      <c r="E332" s="35"/>
      <c r="F332" s="35"/>
      <c r="G332" s="57"/>
      <c r="H332" s="57"/>
      <c r="I332" s="57"/>
      <c r="J332" s="57"/>
      <c r="K332" s="57"/>
      <c r="L332" s="57"/>
      <c r="M332" s="57"/>
      <c r="N332" s="57"/>
      <c r="O332" s="57"/>
      <c r="P332" s="57" t="s">
        <v>355</v>
      </c>
      <c r="Q332" s="57" t="s">
        <v>355</v>
      </c>
      <c r="R332" s="57" t="s">
        <v>355</v>
      </c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355</v>
      </c>
      <c r="AN332" s="38"/>
      <c r="AO332" s="38"/>
      <c r="AP332" s="38"/>
      <c r="AQ332" s="57"/>
      <c r="AR332" s="57"/>
      <c r="AS332" s="57"/>
      <c r="AT332" s="57"/>
      <c r="AU332" s="57"/>
      <c r="AV332" s="57"/>
      <c r="AW332" s="57" t="s">
        <v>355</v>
      </c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38"/>
      <c r="CD332" s="38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38"/>
      <c r="CW332" s="38"/>
      <c r="CX332" s="38"/>
      <c r="CY332" s="61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38"/>
      <c r="DR332" s="38"/>
      <c r="DS332" s="57"/>
      <c r="DT332" s="57"/>
      <c r="DU332" s="57"/>
      <c r="DV332" s="57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/>
      <c r="EJ332" s="38"/>
      <c r="EK332" s="38"/>
      <c r="EL332" s="38"/>
      <c r="EM332" s="61"/>
      <c r="EN332" s="57"/>
      <c r="EO332" s="57"/>
      <c r="EP332" s="57"/>
      <c r="EQ332" s="57"/>
      <c r="ER332" s="57"/>
      <c r="ES332" s="57"/>
      <c r="ET332" s="57"/>
      <c r="EU332" s="57"/>
      <c r="EV332" s="57"/>
      <c r="EW332" s="57"/>
      <c r="EX332" s="57"/>
      <c r="EY332" s="57"/>
      <c r="EZ332" s="57" t="s">
        <v>355</v>
      </c>
      <c r="FA332" s="57" t="s">
        <v>355</v>
      </c>
      <c r="FB332" s="57" t="s">
        <v>355</v>
      </c>
      <c r="FC332" s="57" t="s">
        <v>355</v>
      </c>
      <c r="FD332" s="38"/>
      <c r="FE332" s="38"/>
      <c r="FF332" s="38"/>
      <c r="FG332" s="57" t="s">
        <v>355</v>
      </c>
      <c r="FH332" s="57" t="s">
        <v>355</v>
      </c>
      <c r="FI332" s="57" t="s">
        <v>355</v>
      </c>
      <c r="FJ332" s="57" t="s">
        <v>355</v>
      </c>
      <c r="FK332" s="57"/>
      <c r="FL332" s="57"/>
      <c r="FM332" s="57" t="s">
        <v>355</v>
      </c>
      <c r="FN332" s="57"/>
      <c r="FO332" s="57"/>
      <c r="FP332" s="57" t="s">
        <v>355</v>
      </c>
      <c r="FQ332" s="57" t="s">
        <v>355</v>
      </c>
      <c r="FR332" s="57"/>
      <c r="FS332" s="57"/>
      <c r="FT332" s="57" t="s">
        <v>355</v>
      </c>
      <c r="FU332" s="57" t="s">
        <v>355</v>
      </c>
      <c r="FV332" s="57" t="s">
        <v>355</v>
      </c>
      <c r="FW332" s="57" t="s">
        <v>355</v>
      </c>
      <c r="FX332" s="38"/>
      <c r="FY332" s="38"/>
      <c r="FZ332" s="38"/>
      <c r="GA332" s="61"/>
      <c r="GB332" s="57"/>
      <c r="GC332" s="57"/>
      <c r="GD332" s="57"/>
      <c r="GE332" s="57"/>
      <c r="GF332" s="57"/>
      <c r="GG332" s="57"/>
      <c r="GH332" s="57"/>
      <c r="GI332" s="57"/>
      <c r="GJ332" s="57"/>
      <c r="GK332" s="57"/>
      <c r="GL332" s="57"/>
      <c r="GM332" s="57"/>
      <c r="GN332" s="57" t="s">
        <v>355</v>
      </c>
      <c r="GO332" s="57"/>
      <c r="GP332" s="57"/>
      <c r="GQ332" s="57"/>
      <c r="GR332" s="38"/>
      <c r="GS332" s="38"/>
      <c r="GT332" s="38"/>
      <c r="GU332" s="57"/>
      <c r="GV332" s="57"/>
      <c r="GW332" s="57"/>
      <c r="GX332" s="57"/>
      <c r="GY332" s="57"/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57"/>
      <c r="HM332" s="57"/>
      <c r="HN332" s="38"/>
      <c r="HO332" s="61"/>
      <c r="HP332" s="57"/>
      <c r="HQ332" s="57"/>
      <c r="HR332" s="57"/>
      <c r="HS332" s="57"/>
      <c r="HT332" s="57"/>
      <c r="HU332" s="57"/>
      <c r="HV332" s="57"/>
      <c r="HW332" s="57"/>
      <c r="HX332" s="57"/>
      <c r="HY332" s="57"/>
      <c r="HZ332" s="57"/>
      <c r="IA332" s="57"/>
      <c r="IB332" s="57"/>
      <c r="IC332" s="57"/>
      <c r="ID332" s="57"/>
      <c r="IE332" s="57"/>
      <c r="IF332" s="38"/>
      <c r="IG332" s="38"/>
      <c r="IH332" s="38"/>
      <c r="II332" s="57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57"/>
      <c r="JA332" s="38"/>
      <c r="JB332" s="38"/>
      <c r="JC332" s="61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38"/>
      <c r="JV332" s="38"/>
      <c r="JW332" s="61"/>
      <c r="JX332" s="57"/>
      <c r="JY332" s="57"/>
      <c r="JZ332" s="57"/>
      <c r="KA332" s="57"/>
      <c r="KB332" s="57"/>
      <c r="KC332" s="57"/>
      <c r="KD332" s="57"/>
      <c r="KE332" s="57"/>
      <c r="KF332" s="57"/>
      <c r="KG332" s="57"/>
      <c r="KH332" s="57"/>
      <c r="KI332" s="57"/>
      <c r="KJ332" s="57"/>
      <c r="KK332" s="57"/>
      <c r="KL332" s="57"/>
      <c r="KM332" s="57"/>
      <c r="KN332" s="57"/>
      <c r="KO332" s="57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38"/>
      <c r="OL332" s="38"/>
      <c r="OM332" s="61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57"/>
      <c r="PA332" s="57"/>
      <c r="PB332" s="57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/>
      <c r="PM332" s="57"/>
      <c r="PN332" s="57"/>
      <c r="PO332" s="57"/>
      <c r="PP332" s="57"/>
      <c r="PQ332" s="57"/>
      <c r="PR332" s="57"/>
      <c r="PS332" s="57"/>
      <c r="PT332" s="38"/>
      <c r="PU332" s="38"/>
      <c r="PV332" s="38"/>
      <c r="PW332" s="38"/>
      <c r="PX332" s="38"/>
      <c r="PY332" s="38"/>
      <c r="PZ332" s="38"/>
      <c r="QA332" s="61"/>
      <c r="QB332" s="57"/>
      <c r="QC332" s="57"/>
      <c r="QD332" s="57"/>
      <c r="QE332" s="57"/>
      <c r="QF332" s="57"/>
      <c r="QG332" s="57"/>
      <c r="QH332" s="57"/>
      <c r="QI332" s="57"/>
      <c r="QJ332" s="57" t="s">
        <v>354</v>
      </c>
      <c r="QK332" s="57"/>
      <c r="QL332" s="57"/>
      <c r="QM332" s="57"/>
      <c r="QN332" s="57"/>
      <c r="QO332" s="57"/>
      <c r="QP332" s="38"/>
      <c r="QQ332" s="38"/>
      <c r="QR332" s="38"/>
      <c r="QS332" s="38"/>
      <c r="QT332" s="38"/>
      <c r="QU332" s="76"/>
      <c r="QV332" s="62"/>
      <c r="QW332" s="62"/>
      <c r="QX332" s="62"/>
      <c r="QY332" s="62"/>
      <c r="QZ332" s="62"/>
      <c r="RA332" s="62"/>
      <c r="RB332" s="62"/>
      <c r="RC332" s="62"/>
      <c r="RD332" s="62" t="s">
        <v>354</v>
      </c>
      <c r="RE332" s="62"/>
      <c r="RF332" s="62"/>
      <c r="RG332" s="62"/>
      <c r="RH332" s="62"/>
      <c r="RI332" s="62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8"/>
      <c r="TD332" s="38"/>
      <c r="TE332" s="38"/>
      <c r="TF332" s="38"/>
      <c r="TG332" s="37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8"/>
      <c r="TX332" s="38"/>
      <c r="TY332" s="38"/>
      <c r="TZ332" s="38"/>
      <c r="UA332" s="37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8"/>
      <c r="UR332" s="38"/>
      <c r="US332" s="38"/>
      <c r="UT332" s="38"/>
      <c r="UU332" s="37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8"/>
      <c r="VL332" s="38"/>
      <c r="VM332" s="38"/>
      <c r="VN332" s="38"/>
      <c r="VO332" s="37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8"/>
      <c r="WF332" s="38"/>
      <c r="WG332" s="38"/>
      <c r="WH332" s="38"/>
      <c r="WI332" s="37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8"/>
      <c r="WZ332" s="38"/>
      <c r="XA332" s="38"/>
      <c r="XB332" s="38"/>
      <c r="XC332" s="37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8"/>
      <c r="XT332" s="38"/>
      <c r="XU332" s="38"/>
      <c r="XV332" s="38"/>
      <c r="XW332" s="37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8"/>
      <c r="YN332" s="38"/>
      <c r="YO332" s="38"/>
      <c r="YP332" s="38"/>
      <c r="YQ332" s="37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8"/>
      <c r="ZH332" s="38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si="1111"/>
        <v/>
      </c>
      <c r="AGK332" s="85" t="str">
        <f t="shared" si="1112"/>
        <v/>
      </c>
      <c r="AGL332" s="85" t="str">
        <f t="shared" si="1113"/>
        <v/>
      </c>
      <c r="AGP332" s="36" t="str">
        <f t="shared" si="1124"/>
        <v/>
      </c>
      <c r="AGQ332" s="36">
        <f t="shared" si="1114"/>
        <v>5</v>
      </c>
      <c r="AGR332" s="39" t="str">
        <f t="shared" si="1125"/>
        <v/>
      </c>
      <c r="AGS332" s="36" t="str">
        <f t="shared" si="1126"/>
        <v/>
      </c>
      <c r="AGT332" s="36">
        <f t="shared" si="1115"/>
        <v>15</v>
      </c>
      <c r="AGU332" s="39" t="str">
        <f t="shared" si="1127"/>
        <v/>
      </c>
      <c r="AGV332" s="36" t="str">
        <f t="shared" si="1128"/>
        <v/>
      </c>
      <c r="AGW332" s="36">
        <f t="shared" si="1116"/>
        <v>1</v>
      </c>
      <c r="AGX332" s="39" t="str">
        <f t="shared" si="1129"/>
        <v/>
      </c>
      <c r="AGY332" s="36" t="str">
        <f t="shared" si="1130"/>
        <v/>
      </c>
      <c r="AGZ332" s="36" t="str">
        <f t="shared" si="1117"/>
        <v/>
      </c>
      <c r="AHA332" s="39" t="str">
        <f t="shared" si="1131"/>
        <v/>
      </c>
      <c r="AHB332" s="36" t="str">
        <f t="shared" si="1132"/>
        <v/>
      </c>
      <c r="AHC332" s="36" t="str">
        <f t="shared" si="1118"/>
        <v/>
      </c>
      <c r="AHD332" s="39" t="str">
        <f t="shared" si="1133"/>
        <v/>
      </c>
      <c r="AHE332" s="36" t="str">
        <f t="shared" si="1134"/>
        <v/>
      </c>
      <c r="AHF332" s="36" t="str">
        <f t="shared" si="1119"/>
        <v/>
      </c>
      <c r="AHG332" s="39">
        <f t="shared" si="1135"/>
        <v>2</v>
      </c>
      <c r="AHH332" s="36" t="str">
        <f t="shared" si="1136"/>
        <v/>
      </c>
      <c r="AHI332" s="36" t="str">
        <f t="shared" si="1120"/>
        <v/>
      </c>
      <c r="AHJ332" s="39" t="str">
        <f t="shared" si="1137"/>
        <v/>
      </c>
      <c r="AHK332" s="36" t="str">
        <f t="shared" si="1138"/>
        <v/>
      </c>
      <c r="AHL332" s="36" t="str">
        <f t="shared" si="1121"/>
        <v/>
      </c>
      <c r="AHM332" s="39" t="str">
        <f t="shared" si="1139"/>
        <v/>
      </c>
      <c r="AHN332" s="36" t="str">
        <f t="shared" si="1140"/>
        <v/>
      </c>
      <c r="AHO332" s="36" t="str">
        <f t="shared" si="1122"/>
        <v/>
      </c>
      <c r="AHP332" s="39" t="str">
        <f t="shared" si="1141"/>
        <v/>
      </c>
      <c r="AHQ332" s="36" t="str">
        <f t="shared" si="1142"/>
        <v/>
      </c>
      <c r="AHR332" s="36" t="str">
        <f t="shared" si="1123"/>
        <v/>
      </c>
      <c r="AHS332" s="39" t="str">
        <f t="shared" si="1143"/>
        <v/>
      </c>
    </row>
    <row r="333" spans="1:922" s="5" customFormat="1" outlineLevel="1" x14ac:dyDescent="0.25">
      <c r="A333" s="35">
        <f t="shared" si="1144"/>
        <v>5</v>
      </c>
      <c r="B333" s="48" t="s">
        <v>196</v>
      </c>
      <c r="C333" s="37"/>
      <c r="D333" s="35"/>
      <c r="E333" s="35"/>
      <c r="F333" s="35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38"/>
      <c r="AO333" s="38"/>
      <c r="AP333" s="38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38"/>
      <c r="BJ333" s="38"/>
      <c r="BK333" s="61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38"/>
      <c r="CD333" s="38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  <c r="DM333" s="57"/>
      <c r="DN333" s="57"/>
      <c r="DO333" s="57"/>
      <c r="DP333" s="57"/>
      <c r="DQ333" s="38"/>
      <c r="DR333" s="38"/>
      <c r="DS333" s="57"/>
      <c r="DT333" s="57"/>
      <c r="DU333" s="57"/>
      <c r="DV333" s="57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1"/>
      <c r="EN333" s="57"/>
      <c r="EO333" s="57"/>
      <c r="EP333" s="57"/>
      <c r="EQ333" s="57"/>
      <c r="ER333" s="57"/>
      <c r="ES333" s="57"/>
      <c r="ET333" s="57"/>
      <c r="EU333" s="57"/>
      <c r="EV333" s="57"/>
      <c r="EW333" s="57"/>
      <c r="EX333" s="57"/>
      <c r="EY333" s="57" t="s">
        <v>354</v>
      </c>
      <c r="EZ333" s="57" t="s">
        <v>354</v>
      </c>
      <c r="FA333" s="57" t="s">
        <v>354</v>
      </c>
      <c r="FB333" s="57" t="s">
        <v>354</v>
      </c>
      <c r="FC333" s="57"/>
      <c r="FD333" s="38"/>
      <c r="FE333" s="38"/>
      <c r="FF333" s="38"/>
      <c r="FG333" s="57"/>
      <c r="FH333" s="57"/>
      <c r="FI333" s="57"/>
      <c r="FJ333" s="57"/>
      <c r="FK333" s="57"/>
      <c r="FL333" s="57"/>
      <c r="FM333" s="57" t="s">
        <v>354</v>
      </c>
      <c r="FN333" s="57"/>
      <c r="FO333" s="57"/>
      <c r="FP333" s="57"/>
      <c r="FQ333" s="57"/>
      <c r="FR333" s="57"/>
      <c r="FS333" s="57"/>
      <c r="FT333" s="57"/>
      <c r="FU333" s="57"/>
      <c r="FV333" s="57"/>
      <c r="FW333" s="57"/>
      <c r="FX333" s="38"/>
      <c r="FY333" s="38"/>
      <c r="FZ333" s="38"/>
      <c r="GA333" s="61"/>
      <c r="GB333" s="57" t="s">
        <v>363</v>
      </c>
      <c r="GC333" s="57" t="s">
        <v>363</v>
      </c>
      <c r="GD333" s="57" t="s">
        <v>363</v>
      </c>
      <c r="GE333" s="57"/>
      <c r="GF333" s="57" t="s">
        <v>363</v>
      </c>
      <c r="GG333" s="57" t="s">
        <v>363</v>
      </c>
      <c r="GH333" s="57"/>
      <c r="GI333" s="57"/>
      <c r="GJ333" s="57"/>
      <c r="GK333" s="57"/>
      <c r="GL333" s="57"/>
      <c r="GM333" s="57"/>
      <c r="GN333" s="57" t="s">
        <v>363</v>
      </c>
      <c r="GO333" s="57" t="s">
        <v>363</v>
      </c>
      <c r="GP333" s="57" t="s">
        <v>363</v>
      </c>
      <c r="GQ333" s="57" t="s">
        <v>363</v>
      </c>
      <c r="GR333" s="38"/>
      <c r="GS333" s="38"/>
      <c r="GT333" s="38"/>
      <c r="GU333" s="57" t="s">
        <v>363</v>
      </c>
      <c r="GV333" s="57" t="s">
        <v>363</v>
      </c>
      <c r="GW333" s="57" t="s">
        <v>363</v>
      </c>
      <c r="GX333" s="57" t="s">
        <v>363</v>
      </c>
      <c r="GY333" s="57"/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57"/>
      <c r="HM333" s="57"/>
      <c r="HN333" s="38"/>
      <c r="HO333" s="61"/>
      <c r="HP333" s="57" t="s">
        <v>355</v>
      </c>
      <c r="HQ333" s="57" t="s">
        <v>355</v>
      </c>
      <c r="HR333" s="57" t="s">
        <v>355</v>
      </c>
      <c r="HS333" s="57"/>
      <c r="HT333" s="57" t="s">
        <v>355</v>
      </c>
      <c r="HU333" s="57" t="s">
        <v>355</v>
      </c>
      <c r="HV333" s="57"/>
      <c r="HW333" s="57" t="s">
        <v>355</v>
      </c>
      <c r="HX333" s="57" t="s">
        <v>355</v>
      </c>
      <c r="HY333" s="57"/>
      <c r="HZ333" s="57"/>
      <c r="IA333" s="57" t="s">
        <v>355</v>
      </c>
      <c r="IB333" s="57"/>
      <c r="IC333" s="57"/>
      <c r="ID333" s="57"/>
      <c r="IE333" s="57" t="s">
        <v>355</v>
      </c>
      <c r="IF333" s="38"/>
      <c r="IG333" s="38"/>
      <c r="IH333" s="38"/>
      <c r="II333" s="57" t="s">
        <v>355</v>
      </c>
      <c r="IJ333" s="57" t="s">
        <v>355</v>
      </c>
      <c r="IK333" s="57" t="s">
        <v>355</v>
      </c>
      <c r="IL333" s="57" t="s">
        <v>355</v>
      </c>
      <c r="IM333" s="57"/>
      <c r="IN333" s="57" t="s">
        <v>355</v>
      </c>
      <c r="IO333" s="57" t="s">
        <v>355</v>
      </c>
      <c r="IP333" s="57"/>
      <c r="IQ333" s="57" t="s">
        <v>355</v>
      </c>
      <c r="IR333" s="57" t="s">
        <v>355</v>
      </c>
      <c r="IS333" s="57"/>
      <c r="IT333" s="57"/>
      <c r="IU333" s="57" t="s">
        <v>355</v>
      </c>
      <c r="IV333" s="57"/>
      <c r="IW333" s="57"/>
      <c r="IX333" s="57"/>
      <c r="IY333" s="57" t="s">
        <v>355</v>
      </c>
      <c r="IZ333" s="57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/>
      <c r="JQ333" s="57"/>
      <c r="JR333" s="57"/>
      <c r="JS333" s="57"/>
      <c r="JT333" s="57"/>
      <c r="JU333" s="38"/>
      <c r="JV333" s="38"/>
      <c r="JW333" s="61"/>
      <c r="JX333" s="57"/>
      <c r="JY333" s="57"/>
      <c r="JZ333" s="57"/>
      <c r="KA333" s="57"/>
      <c r="KB333" s="57"/>
      <c r="KC333" s="57"/>
      <c r="KD333" s="57"/>
      <c r="KE333" s="57"/>
      <c r="KF333" s="57"/>
      <c r="KG333" s="57"/>
      <c r="KH333" s="57"/>
      <c r="KI333" s="57"/>
      <c r="KJ333" s="57"/>
      <c r="KK333" s="57"/>
      <c r="KL333" s="57"/>
      <c r="KM333" s="57"/>
      <c r="KN333" s="57"/>
      <c r="KO333" s="57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/>
      <c r="NY333" s="57"/>
      <c r="NZ333" s="57"/>
      <c r="OA333" s="57"/>
      <c r="OB333" s="57"/>
      <c r="OC333" s="57"/>
      <c r="OD333" s="57"/>
      <c r="OE333" s="57"/>
      <c r="OF333" s="57"/>
      <c r="OG333" s="57"/>
      <c r="OH333" s="57"/>
      <c r="OI333" s="57"/>
      <c r="OJ333" s="57"/>
      <c r="OK333" s="38"/>
      <c r="OL333" s="38"/>
      <c r="OM333" s="61"/>
      <c r="ON333" s="57"/>
      <c r="OO333" s="57"/>
      <c r="OP333" s="57"/>
      <c r="OQ333" s="57"/>
      <c r="OR333" s="57"/>
      <c r="OS333" s="57"/>
      <c r="OT333" s="57"/>
      <c r="OU333" s="57"/>
      <c r="OV333" s="57"/>
      <c r="OW333" s="57"/>
      <c r="OX333" s="57"/>
      <c r="OY333" s="57"/>
      <c r="OZ333" s="57"/>
      <c r="PA333" s="57"/>
      <c r="PB333" s="57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/>
      <c r="PM333" s="57"/>
      <c r="PN333" s="57"/>
      <c r="PO333" s="57"/>
      <c r="PP333" s="57"/>
      <c r="PQ333" s="57"/>
      <c r="PR333" s="57"/>
      <c r="PS333" s="57"/>
      <c r="PT333" s="38"/>
      <c r="PU333" s="38"/>
      <c r="PV333" s="38"/>
      <c r="PW333" s="38"/>
      <c r="PX333" s="38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/>
      <c r="QJ333" s="57"/>
      <c r="QK333" s="57"/>
      <c r="QL333" s="57"/>
      <c r="QM333" s="57"/>
      <c r="QN333" s="57"/>
      <c r="QO333" s="57"/>
      <c r="QP333" s="38"/>
      <c r="QQ333" s="38"/>
      <c r="QR333" s="38"/>
      <c r="QS333" s="38"/>
      <c r="QT333" s="38"/>
      <c r="QU333" s="76"/>
      <c r="QV333" s="62"/>
      <c r="QW333" s="62"/>
      <c r="QX333" s="62"/>
      <c r="QY333" s="62"/>
      <c r="QZ333" s="62"/>
      <c r="RA333" s="62"/>
      <c r="RB333" s="62"/>
      <c r="RC333" s="62"/>
      <c r="RD333" s="62"/>
      <c r="RE333" s="62"/>
      <c r="RF333" s="62"/>
      <c r="RG333" s="62"/>
      <c r="RH333" s="62"/>
      <c r="RI333" s="62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8"/>
      <c r="TD333" s="38"/>
      <c r="TE333" s="38"/>
      <c r="TF333" s="38"/>
      <c r="TG333" s="37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8"/>
      <c r="TX333" s="38"/>
      <c r="TY333" s="38"/>
      <c r="TZ333" s="38"/>
      <c r="UA333" s="37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8"/>
      <c r="UR333" s="38"/>
      <c r="US333" s="38"/>
      <c r="UT333" s="38"/>
      <c r="UU333" s="37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8"/>
      <c r="VL333" s="38"/>
      <c r="VM333" s="38"/>
      <c r="VN333" s="38"/>
      <c r="VO333" s="37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8"/>
      <c r="WF333" s="38"/>
      <c r="WG333" s="38"/>
      <c r="WH333" s="38"/>
      <c r="WI333" s="37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8"/>
      <c r="WZ333" s="38"/>
      <c r="XA333" s="38"/>
      <c r="XB333" s="38"/>
      <c r="XC333" s="37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8"/>
      <c r="XT333" s="38"/>
      <c r="XU333" s="38"/>
      <c r="XV333" s="38"/>
      <c r="XW333" s="37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8"/>
      <c r="YN333" s="38"/>
      <c r="YO333" s="38"/>
      <c r="YP333" s="38"/>
      <c r="YQ333" s="37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8"/>
      <c r="ZH333" s="38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111"/>
        <v/>
      </c>
      <c r="AGK333" s="85" t="str">
        <f t="shared" si="1112"/>
        <v/>
      </c>
      <c r="AGL333" s="85" t="str">
        <f t="shared" si="1113"/>
        <v/>
      </c>
      <c r="AGP333" s="36" t="str">
        <f t="shared" si="1124"/>
        <v/>
      </c>
      <c r="AGQ333" s="36" t="str">
        <f t="shared" si="1114"/>
        <v/>
      </c>
      <c r="AGR333" s="39" t="str">
        <f t="shared" si="1125"/>
        <v/>
      </c>
      <c r="AGS333" s="36" t="str">
        <f t="shared" si="1126"/>
        <v/>
      </c>
      <c r="AGT333" s="36" t="str">
        <f t="shared" si="1115"/>
        <v/>
      </c>
      <c r="AGU333" s="39">
        <f t="shared" si="1127"/>
        <v>5</v>
      </c>
      <c r="AGV333" s="36">
        <f t="shared" si="1128"/>
        <v>13</v>
      </c>
      <c r="AGW333" s="36">
        <f t="shared" si="1116"/>
        <v>19</v>
      </c>
      <c r="AGX333" s="39" t="str">
        <f t="shared" si="1129"/>
        <v/>
      </c>
      <c r="AGY333" s="36" t="str">
        <f t="shared" si="1130"/>
        <v/>
      </c>
      <c r="AGZ333" s="36" t="str">
        <f t="shared" si="1117"/>
        <v/>
      </c>
      <c r="AHA333" s="39" t="str">
        <f t="shared" si="1131"/>
        <v/>
      </c>
      <c r="AHB333" s="36" t="str">
        <f t="shared" si="1132"/>
        <v/>
      </c>
      <c r="AHC333" s="36" t="str">
        <f t="shared" si="1118"/>
        <v/>
      </c>
      <c r="AHD333" s="39" t="str">
        <f t="shared" si="1133"/>
        <v/>
      </c>
      <c r="AHE333" s="36" t="str">
        <f t="shared" si="1134"/>
        <v/>
      </c>
      <c r="AHF333" s="36" t="str">
        <f t="shared" si="1119"/>
        <v/>
      </c>
      <c r="AHG333" s="39" t="str">
        <f t="shared" si="1135"/>
        <v/>
      </c>
      <c r="AHH333" s="36" t="str">
        <f t="shared" si="1136"/>
        <v/>
      </c>
      <c r="AHI333" s="36" t="str">
        <f t="shared" si="1120"/>
        <v/>
      </c>
      <c r="AHJ333" s="39" t="str">
        <f t="shared" si="1137"/>
        <v/>
      </c>
      <c r="AHK333" s="36" t="str">
        <f t="shared" si="1138"/>
        <v/>
      </c>
      <c r="AHL333" s="36" t="str">
        <f t="shared" si="1121"/>
        <v/>
      </c>
      <c r="AHM333" s="39" t="str">
        <f t="shared" si="1139"/>
        <v/>
      </c>
      <c r="AHN333" s="36" t="str">
        <f t="shared" si="1140"/>
        <v/>
      </c>
      <c r="AHO333" s="36" t="str">
        <f t="shared" si="1122"/>
        <v/>
      </c>
      <c r="AHP333" s="39" t="str">
        <f t="shared" si="1141"/>
        <v/>
      </c>
      <c r="AHQ333" s="36" t="str">
        <f t="shared" si="1142"/>
        <v/>
      </c>
      <c r="AHR333" s="36" t="str">
        <f t="shared" si="1123"/>
        <v/>
      </c>
      <c r="AHS333" s="39" t="str">
        <f t="shared" si="1143"/>
        <v/>
      </c>
    </row>
    <row r="334" spans="1:922" s="5" customFormat="1" outlineLevel="1" x14ac:dyDescent="0.25">
      <c r="A334" s="35">
        <f t="shared" si="1144"/>
        <v>6</v>
      </c>
      <c r="B334" s="48" t="s">
        <v>197</v>
      </c>
      <c r="C334" s="37"/>
      <c r="D334" s="35"/>
      <c r="E334" s="35"/>
      <c r="F334" s="35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 t="s">
        <v>354</v>
      </c>
      <c r="R334" s="57" t="s">
        <v>354</v>
      </c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354</v>
      </c>
      <c r="AF334" s="57"/>
      <c r="AG334" s="57" t="s">
        <v>354</v>
      </c>
      <c r="AH334" s="57"/>
      <c r="AI334" s="57"/>
      <c r="AJ334" s="57"/>
      <c r="AK334" s="57"/>
      <c r="AL334" s="57"/>
      <c r="AM334" s="57" t="s">
        <v>354</v>
      </c>
      <c r="AN334" s="38"/>
      <c r="AO334" s="38"/>
      <c r="AP334" s="38"/>
      <c r="AQ334" s="57"/>
      <c r="AR334" s="57"/>
      <c r="AS334" s="57"/>
      <c r="AT334" s="57"/>
      <c r="AU334" s="57"/>
      <c r="AV334" s="57" t="s">
        <v>354</v>
      </c>
      <c r="AW334" s="57" t="s">
        <v>354</v>
      </c>
      <c r="AX334" s="57"/>
      <c r="AY334" s="57" t="s">
        <v>354</v>
      </c>
      <c r="AZ334" s="57"/>
      <c r="BA334" s="57" t="s">
        <v>354</v>
      </c>
      <c r="BB334" s="57"/>
      <c r="BC334" s="57"/>
      <c r="BD334" s="57"/>
      <c r="BE334" s="57" t="s">
        <v>354</v>
      </c>
      <c r="BF334" s="57"/>
      <c r="BG334" s="57"/>
      <c r="BH334" s="57"/>
      <c r="BI334" s="38"/>
      <c r="BJ334" s="38"/>
      <c r="BK334" s="61"/>
      <c r="BL334" s="57" t="s">
        <v>354</v>
      </c>
      <c r="BM334" s="57" t="s">
        <v>354</v>
      </c>
      <c r="BN334" s="57" t="s">
        <v>354</v>
      </c>
      <c r="BO334" s="57"/>
      <c r="BP334" s="57" t="s">
        <v>354</v>
      </c>
      <c r="BQ334" s="57"/>
      <c r="BR334" s="57"/>
      <c r="BS334" s="57" t="s">
        <v>354</v>
      </c>
      <c r="BT334" s="57" t="s">
        <v>354</v>
      </c>
      <c r="BU334" s="57"/>
      <c r="BV334" s="57"/>
      <c r="BW334" s="57"/>
      <c r="BX334" s="57"/>
      <c r="BY334" s="57"/>
      <c r="BZ334" s="57"/>
      <c r="CA334" s="57"/>
      <c r="CB334" s="57"/>
      <c r="CC334" s="38"/>
      <c r="CD334" s="38"/>
      <c r="CE334" s="57" t="s">
        <v>354</v>
      </c>
      <c r="CF334" s="57" t="s">
        <v>354</v>
      </c>
      <c r="CG334" s="57" t="s">
        <v>354</v>
      </c>
      <c r="CH334" s="57" t="s">
        <v>354</v>
      </c>
      <c r="CI334" s="57"/>
      <c r="CJ334" s="57" t="s">
        <v>354</v>
      </c>
      <c r="CK334" s="57" t="s">
        <v>354</v>
      </c>
      <c r="CL334" s="57"/>
      <c r="CM334" s="57" t="s">
        <v>354</v>
      </c>
      <c r="CN334" s="57" t="s">
        <v>354</v>
      </c>
      <c r="CO334" s="57" t="s">
        <v>354</v>
      </c>
      <c r="CP334" s="57"/>
      <c r="CQ334" s="57"/>
      <c r="CR334" s="57" t="s">
        <v>354</v>
      </c>
      <c r="CS334" s="57" t="s">
        <v>354</v>
      </c>
      <c r="CT334" s="57" t="s">
        <v>354</v>
      </c>
      <c r="CU334" s="57" t="s">
        <v>354</v>
      </c>
      <c r="CV334" s="38"/>
      <c r="CW334" s="38"/>
      <c r="CX334" s="38"/>
      <c r="CY334" s="61"/>
      <c r="CZ334" s="57" t="s">
        <v>354</v>
      </c>
      <c r="DA334" s="57" t="s">
        <v>354</v>
      </c>
      <c r="DB334" s="57" t="s">
        <v>354</v>
      </c>
      <c r="DC334" s="57"/>
      <c r="DD334" s="57" t="s">
        <v>354</v>
      </c>
      <c r="DE334" s="57" t="s">
        <v>354</v>
      </c>
      <c r="DF334" s="57"/>
      <c r="DG334" s="57" t="s">
        <v>354</v>
      </c>
      <c r="DH334" s="57" t="s">
        <v>354</v>
      </c>
      <c r="DI334" s="57" t="s">
        <v>354</v>
      </c>
      <c r="DJ334" s="57"/>
      <c r="DK334" s="57"/>
      <c r="DL334" s="57" t="s">
        <v>354</v>
      </c>
      <c r="DM334" s="57" t="s">
        <v>354</v>
      </c>
      <c r="DN334" s="57" t="s">
        <v>354</v>
      </c>
      <c r="DO334" s="57" t="s">
        <v>354</v>
      </c>
      <c r="DP334" s="57"/>
      <c r="DQ334" s="38"/>
      <c r="DR334" s="38"/>
      <c r="DS334" s="57" t="s">
        <v>354</v>
      </c>
      <c r="DT334" s="57" t="s">
        <v>354</v>
      </c>
      <c r="DU334" s="57" t="s">
        <v>354</v>
      </c>
      <c r="DV334" s="57" t="s">
        <v>354</v>
      </c>
      <c r="DW334" s="57"/>
      <c r="DX334" s="57"/>
      <c r="DY334" s="57"/>
      <c r="DZ334" s="57"/>
      <c r="EA334" s="57" t="s">
        <v>354</v>
      </c>
      <c r="EB334" s="57" t="s">
        <v>354</v>
      </c>
      <c r="EC334" s="57" t="s">
        <v>354</v>
      </c>
      <c r="ED334" s="57"/>
      <c r="EE334" s="57"/>
      <c r="EF334" s="57" t="s">
        <v>354</v>
      </c>
      <c r="EG334" s="57" t="s">
        <v>354</v>
      </c>
      <c r="EH334" s="57" t="s">
        <v>354</v>
      </c>
      <c r="EI334" s="57" t="s">
        <v>354</v>
      </c>
      <c r="EJ334" s="38"/>
      <c r="EK334" s="38"/>
      <c r="EL334" s="38"/>
      <c r="EM334" s="57" t="s">
        <v>354</v>
      </c>
      <c r="EN334" s="57" t="s">
        <v>354</v>
      </c>
      <c r="EO334" s="57" t="s">
        <v>354</v>
      </c>
      <c r="EP334" s="57" t="s">
        <v>354</v>
      </c>
      <c r="EQ334" s="57"/>
      <c r="ER334" s="57" t="s">
        <v>354</v>
      </c>
      <c r="ES334" s="57"/>
      <c r="ET334" s="57"/>
      <c r="EU334" s="57" t="s">
        <v>354</v>
      </c>
      <c r="EV334" s="57" t="s">
        <v>354</v>
      </c>
      <c r="EW334" s="57" t="s">
        <v>354</v>
      </c>
      <c r="EX334" s="57"/>
      <c r="EY334" s="57"/>
      <c r="EZ334" s="57" t="s">
        <v>354</v>
      </c>
      <c r="FA334" s="57" t="s">
        <v>354</v>
      </c>
      <c r="FB334" s="57" t="s">
        <v>354</v>
      </c>
      <c r="FC334" s="57" t="s">
        <v>354</v>
      </c>
      <c r="FD334" s="38"/>
      <c r="FE334" s="38"/>
      <c r="FF334" s="38"/>
      <c r="FG334" s="57" t="s">
        <v>354</v>
      </c>
      <c r="FH334" s="57" t="s">
        <v>354</v>
      </c>
      <c r="FI334" s="57" t="s">
        <v>354</v>
      </c>
      <c r="FJ334" s="57" t="s">
        <v>354</v>
      </c>
      <c r="FK334" s="57"/>
      <c r="FL334" s="57" t="s">
        <v>354</v>
      </c>
      <c r="FM334" s="57" t="s">
        <v>354</v>
      </c>
      <c r="FN334" s="57"/>
      <c r="FO334" s="57" t="s">
        <v>354</v>
      </c>
      <c r="FP334" s="57" t="s">
        <v>354</v>
      </c>
      <c r="FQ334" s="57" t="s">
        <v>354</v>
      </c>
      <c r="FR334" s="57"/>
      <c r="FS334" s="57"/>
      <c r="FT334" s="57" t="s">
        <v>354</v>
      </c>
      <c r="FU334" s="57" t="s">
        <v>354</v>
      </c>
      <c r="FV334" s="57" t="s">
        <v>354</v>
      </c>
      <c r="FW334" s="57" t="s">
        <v>354</v>
      </c>
      <c r="FX334" s="38"/>
      <c r="FY334" s="38"/>
      <c r="FZ334" s="38"/>
      <c r="GA334" s="61"/>
      <c r="GB334" s="57" t="s">
        <v>354</v>
      </c>
      <c r="GC334" s="57" t="s">
        <v>354</v>
      </c>
      <c r="GD334" s="57" t="s">
        <v>354</v>
      </c>
      <c r="GE334" s="57"/>
      <c r="GF334" s="57" t="s">
        <v>354</v>
      </c>
      <c r="GG334" s="57" t="s">
        <v>354</v>
      </c>
      <c r="GH334" s="57"/>
      <c r="GI334" s="57"/>
      <c r="GJ334" s="57"/>
      <c r="GK334" s="57"/>
      <c r="GL334" s="57"/>
      <c r="GM334" s="57"/>
      <c r="GN334" s="57" t="s">
        <v>354</v>
      </c>
      <c r="GO334" s="57"/>
      <c r="GP334" s="57"/>
      <c r="GQ334" s="57" t="s">
        <v>354</v>
      </c>
      <c r="GR334" s="38"/>
      <c r="GS334" s="38"/>
      <c r="GT334" s="38"/>
      <c r="GU334" s="57" t="s">
        <v>354</v>
      </c>
      <c r="GV334" s="57" t="s">
        <v>354</v>
      </c>
      <c r="GW334" s="57" t="s">
        <v>354</v>
      </c>
      <c r="GX334" s="57" t="s">
        <v>354</v>
      </c>
      <c r="GY334" s="57"/>
      <c r="GZ334" s="57" t="s">
        <v>354</v>
      </c>
      <c r="HA334" s="57"/>
      <c r="HB334" s="57"/>
      <c r="HC334" s="57" t="s">
        <v>354</v>
      </c>
      <c r="HD334" s="57" t="s">
        <v>354</v>
      </c>
      <c r="HE334" s="57" t="s">
        <v>354</v>
      </c>
      <c r="HF334" s="57"/>
      <c r="HG334" s="57"/>
      <c r="HH334" s="57" t="s">
        <v>354</v>
      </c>
      <c r="HI334" s="57" t="s">
        <v>354</v>
      </c>
      <c r="HJ334" s="57" t="s">
        <v>354</v>
      </c>
      <c r="HK334" s="57" t="s">
        <v>354</v>
      </c>
      <c r="HL334" s="57"/>
      <c r="HM334" s="57"/>
      <c r="HN334" s="38"/>
      <c r="HO334" s="61"/>
      <c r="HP334" s="57"/>
      <c r="HQ334" s="57"/>
      <c r="HR334" s="57"/>
      <c r="HS334" s="57"/>
      <c r="HT334" s="57" t="s">
        <v>354</v>
      </c>
      <c r="HU334" s="57"/>
      <c r="HV334" s="57"/>
      <c r="HW334" s="57"/>
      <c r="HX334" s="57"/>
      <c r="HY334" s="57"/>
      <c r="HZ334" s="57"/>
      <c r="IA334" s="57"/>
      <c r="IB334" s="57" t="s">
        <v>354</v>
      </c>
      <c r="IC334" s="57"/>
      <c r="ID334" s="57"/>
      <c r="IE334" s="57" t="s">
        <v>354</v>
      </c>
      <c r="IF334" s="38"/>
      <c r="IG334" s="38"/>
      <c r="IH334" s="38"/>
      <c r="II334" s="57"/>
      <c r="IJ334" s="57"/>
      <c r="IK334" s="57"/>
      <c r="IL334" s="57"/>
      <c r="IM334" s="57"/>
      <c r="IN334" s="57" t="s">
        <v>354</v>
      </c>
      <c r="IO334" s="57" t="s">
        <v>354</v>
      </c>
      <c r="IP334" s="57"/>
      <c r="IQ334" s="57"/>
      <c r="IR334" s="57" t="s">
        <v>354</v>
      </c>
      <c r="IS334" s="57" t="s">
        <v>354</v>
      </c>
      <c r="IT334" s="57"/>
      <c r="IU334" s="57"/>
      <c r="IV334" s="57"/>
      <c r="IW334" s="57"/>
      <c r="IX334" s="57"/>
      <c r="IY334" s="57" t="s">
        <v>354</v>
      </c>
      <c r="IZ334" s="57"/>
      <c r="JA334" s="38"/>
      <c r="JB334" s="38"/>
      <c r="JC334" s="61"/>
      <c r="JD334" s="57" t="s">
        <v>354</v>
      </c>
      <c r="JE334" s="57"/>
      <c r="JF334" s="57" t="s">
        <v>354</v>
      </c>
      <c r="JG334" s="57"/>
      <c r="JH334" s="57"/>
      <c r="JI334" s="57"/>
      <c r="JJ334" s="57"/>
      <c r="JK334" s="57"/>
      <c r="JL334" s="57"/>
      <c r="JM334" s="57" t="s">
        <v>354</v>
      </c>
      <c r="JN334" s="57"/>
      <c r="JO334" s="57"/>
      <c r="JP334" s="57"/>
      <c r="JQ334" s="57" t="s">
        <v>354</v>
      </c>
      <c r="JR334" s="57" t="s">
        <v>354</v>
      </c>
      <c r="JS334" s="57" t="s">
        <v>354</v>
      </c>
      <c r="JT334" s="57"/>
      <c r="JU334" s="38"/>
      <c r="JV334" s="38"/>
      <c r="JW334" s="61"/>
      <c r="JX334" s="57" t="s">
        <v>354</v>
      </c>
      <c r="JY334" s="57"/>
      <c r="JZ334" s="57"/>
      <c r="KA334" s="57"/>
      <c r="KB334" s="57"/>
      <c r="KC334" s="57" t="s">
        <v>354</v>
      </c>
      <c r="KD334" s="57"/>
      <c r="KE334" s="57"/>
      <c r="KF334" s="57" t="s">
        <v>354</v>
      </c>
      <c r="KG334" s="57"/>
      <c r="KH334" s="57"/>
      <c r="KI334" s="57"/>
      <c r="KJ334" s="57" t="s">
        <v>354</v>
      </c>
      <c r="KK334" s="57" t="s">
        <v>354</v>
      </c>
      <c r="KL334" s="57" t="s">
        <v>354</v>
      </c>
      <c r="KM334" s="57" t="s">
        <v>354</v>
      </c>
      <c r="KN334" s="57"/>
      <c r="KO334" s="57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 t="s">
        <v>354</v>
      </c>
      <c r="NW334" s="57"/>
      <c r="NX334" s="57" t="s">
        <v>354</v>
      </c>
      <c r="NY334" s="57"/>
      <c r="NZ334" s="57"/>
      <c r="OA334" s="57"/>
      <c r="OB334" s="57"/>
      <c r="OC334" s="57"/>
      <c r="OD334" s="57"/>
      <c r="OE334" s="57"/>
      <c r="OF334" s="57" t="s">
        <v>354</v>
      </c>
      <c r="OG334" s="57"/>
      <c r="OH334" s="57"/>
      <c r="OI334" s="57" t="s">
        <v>354</v>
      </c>
      <c r="OJ334" s="57"/>
      <c r="OK334" s="38"/>
      <c r="OL334" s="38"/>
      <c r="OM334" s="61"/>
      <c r="ON334" s="57"/>
      <c r="OO334" s="57"/>
      <c r="OP334" s="57"/>
      <c r="OQ334" s="57" t="s">
        <v>354</v>
      </c>
      <c r="OR334" s="57" t="s">
        <v>354</v>
      </c>
      <c r="OS334" s="57" t="s">
        <v>354</v>
      </c>
      <c r="OT334" s="57"/>
      <c r="OU334" s="57"/>
      <c r="OV334" s="57"/>
      <c r="OW334" s="57"/>
      <c r="OX334" s="57"/>
      <c r="OY334" s="57"/>
      <c r="OZ334" s="57" t="s">
        <v>354</v>
      </c>
      <c r="PA334" s="57"/>
      <c r="PB334" s="57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/>
      <c r="PM334" s="57"/>
      <c r="PN334" s="57"/>
      <c r="PO334" s="57"/>
      <c r="PP334" s="57"/>
      <c r="PQ334" s="57"/>
      <c r="PR334" s="57"/>
      <c r="PS334" s="57"/>
      <c r="PT334" s="38"/>
      <c r="PU334" s="38"/>
      <c r="PV334" s="38"/>
      <c r="PW334" s="38"/>
      <c r="PX334" s="38"/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 t="s">
        <v>354</v>
      </c>
      <c r="QN334" s="57" t="s">
        <v>354</v>
      </c>
      <c r="QO334" s="57"/>
      <c r="QP334" s="38"/>
      <c r="QQ334" s="38"/>
      <c r="QR334" s="38"/>
      <c r="QS334" s="38"/>
      <c r="QT334" s="38"/>
      <c r="QU334" s="76"/>
      <c r="QV334" s="62"/>
      <c r="QW334" s="62"/>
      <c r="QX334" s="62"/>
      <c r="QY334" s="62"/>
      <c r="QZ334" s="62"/>
      <c r="RA334" s="62"/>
      <c r="RB334" s="62"/>
      <c r="RC334" s="62"/>
      <c r="RD334" s="62"/>
      <c r="RE334" s="62"/>
      <c r="RF334" s="62"/>
      <c r="RG334" s="62"/>
      <c r="RH334" s="62" t="s">
        <v>354</v>
      </c>
      <c r="RI334" s="62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8"/>
      <c r="TD334" s="38"/>
      <c r="TE334" s="38"/>
      <c r="TF334" s="38"/>
      <c r="TG334" s="37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8"/>
      <c r="TX334" s="38"/>
      <c r="TY334" s="38"/>
      <c r="TZ334" s="38"/>
      <c r="UA334" s="37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8"/>
      <c r="UR334" s="38"/>
      <c r="US334" s="38"/>
      <c r="UT334" s="38"/>
      <c r="UU334" s="37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8"/>
      <c r="VL334" s="38"/>
      <c r="VM334" s="38"/>
      <c r="VN334" s="38"/>
      <c r="VO334" s="37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8"/>
      <c r="WF334" s="38"/>
      <c r="WG334" s="38"/>
      <c r="WH334" s="38"/>
      <c r="WI334" s="37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8"/>
      <c r="WZ334" s="38"/>
      <c r="XA334" s="38"/>
      <c r="XB334" s="38"/>
      <c r="XC334" s="37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8"/>
      <c r="XT334" s="38"/>
      <c r="XU334" s="38"/>
      <c r="XV334" s="38"/>
      <c r="XW334" s="37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8"/>
      <c r="YN334" s="38"/>
      <c r="YO334" s="38"/>
      <c r="YP334" s="38"/>
      <c r="YQ334" s="37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8"/>
      <c r="ZH334" s="38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111"/>
        <v/>
      </c>
      <c r="AGK334" s="85" t="str">
        <f t="shared" si="1112"/>
        <v/>
      </c>
      <c r="AGL334" s="85" t="str">
        <f t="shared" si="1113"/>
        <v/>
      </c>
      <c r="AGP334" s="36" t="str">
        <f t="shared" si="1124"/>
        <v/>
      </c>
      <c r="AGQ334" s="36" t="str">
        <f t="shared" si="1114"/>
        <v/>
      </c>
      <c r="AGR334" s="39">
        <f t="shared" si="1125"/>
        <v>25</v>
      </c>
      <c r="AGS334" s="36" t="str">
        <f t="shared" si="1126"/>
        <v/>
      </c>
      <c r="AGT334" s="36" t="str">
        <f t="shared" si="1115"/>
        <v/>
      </c>
      <c r="AGU334" s="39">
        <f t="shared" si="1127"/>
        <v>52</v>
      </c>
      <c r="AGV334" s="36" t="str">
        <f t="shared" si="1128"/>
        <v/>
      </c>
      <c r="AGW334" s="36" t="str">
        <f t="shared" si="1116"/>
        <v/>
      </c>
      <c r="AGX334" s="39">
        <f t="shared" si="1129"/>
        <v>29</v>
      </c>
      <c r="AGY334" s="36" t="str">
        <f t="shared" si="1130"/>
        <v/>
      </c>
      <c r="AGZ334" s="36" t="str">
        <f t="shared" si="1117"/>
        <v/>
      </c>
      <c r="AHA334" s="39">
        <f t="shared" si="1131"/>
        <v>11</v>
      </c>
      <c r="AHB334" s="36" t="str">
        <f t="shared" si="1132"/>
        <v/>
      </c>
      <c r="AHC334" s="36" t="str">
        <f t="shared" si="1118"/>
        <v/>
      </c>
      <c r="AHD334" s="39">
        <f t="shared" si="1133"/>
        <v>8</v>
      </c>
      <c r="AHE334" s="36" t="str">
        <f t="shared" si="1134"/>
        <v/>
      </c>
      <c r="AHF334" s="36" t="str">
        <f t="shared" si="1119"/>
        <v/>
      </c>
      <c r="AHG334" s="39">
        <f t="shared" si="1135"/>
        <v>3</v>
      </c>
      <c r="AHH334" s="36" t="str">
        <f t="shared" si="1136"/>
        <v/>
      </c>
      <c r="AHI334" s="36" t="str">
        <f t="shared" si="1120"/>
        <v/>
      </c>
      <c r="AHJ334" s="39" t="str">
        <f t="shared" si="1137"/>
        <v/>
      </c>
      <c r="AHK334" s="36" t="str">
        <f t="shared" si="1138"/>
        <v/>
      </c>
      <c r="AHL334" s="36" t="str">
        <f t="shared" si="1121"/>
        <v/>
      </c>
      <c r="AHM334" s="39" t="str">
        <f t="shared" si="1139"/>
        <v/>
      </c>
      <c r="AHN334" s="36" t="str">
        <f t="shared" si="1140"/>
        <v/>
      </c>
      <c r="AHO334" s="36" t="str">
        <f t="shared" si="1122"/>
        <v/>
      </c>
      <c r="AHP334" s="39" t="str">
        <f t="shared" si="1141"/>
        <v/>
      </c>
      <c r="AHQ334" s="36" t="str">
        <f t="shared" si="1142"/>
        <v/>
      </c>
      <c r="AHR334" s="36" t="str">
        <f t="shared" si="1123"/>
        <v/>
      </c>
      <c r="AHS334" s="39" t="str">
        <f t="shared" si="1143"/>
        <v/>
      </c>
    </row>
    <row r="335" spans="1:922" s="5" customFormat="1" outlineLevel="1" x14ac:dyDescent="0.25">
      <c r="A335" s="35">
        <f t="shared" si="1144"/>
        <v>7</v>
      </c>
      <c r="B335" s="48" t="s">
        <v>198</v>
      </c>
      <c r="C335" s="37"/>
      <c r="D335" s="35"/>
      <c r="E335" s="35"/>
      <c r="F335" s="35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38"/>
      <c r="AO335" s="38"/>
      <c r="AP335" s="38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38"/>
      <c r="CD335" s="38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57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38"/>
      <c r="FE335" s="38"/>
      <c r="FF335" s="38"/>
      <c r="FG335" s="57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57"/>
      <c r="FX335" s="38"/>
      <c r="FY335" s="38"/>
      <c r="FZ335" s="38"/>
      <c r="GA335" s="61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38"/>
      <c r="GS335" s="38"/>
      <c r="GT335" s="38"/>
      <c r="GU335" s="57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57"/>
      <c r="HM335" s="57"/>
      <c r="HN335" s="38"/>
      <c r="HO335" s="61"/>
      <c r="HP335" s="57"/>
      <c r="HQ335" s="57"/>
      <c r="HR335" s="57"/>
      <c r="HS335" s="57"/>
      <c r="HT335" s="57"/>
      <c r="HU335" s="57"/>
      <c r="HV335" s="57"/>
      <c r="HW335" s="57"/>
      <c r="HX335" s="57"/>
      <c r="HY335" s="57"/>
      <c r="HZ335" s="57"/>
      <c r="IA335" s="57"/>
      <c r="IB335" s="57"/>
      <c r="IC335" s="57"/>
      <c r="ID335" s="57"/>
      <c r="IE335" s="57"/>
      <c r="IF335" s="38"/>
      <c r="IG335" s="38"/>
      <c r="IH335" s="38"/>
      <c r="II335" s="57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57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61"/>
      <c r="JX335" s="57"/>
      <c r="JY335" s="57"/>
      <c r="JZ335" s="57"/>
      <c r="KA335" s="57"/>
      <c r="KB335" s="57"/>
      <c r="KC335" s="57"/>
      <c r="KD335" s="57"/>
      <c r="KE335" s="57"/>
      <c r="KF335" s="57"/>
      <c r="KG335" s="57"/>
      <c r="KH335" s="57"/>
      <c r="KI335" s="57"/>
      <c r="KJ335" s="57"/>
      <c r="KK335" s="57"/>
      <c r="KL335" s="57"/>
      <c r="KM335" s="57"/>
      <c r="KN335" s="57"/>
      <c r="KO335" s="57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38"/>
      <c r="OL335" s="38"/>
      <c r="OM335" s="61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57"/>
      <c r="PA335" s="57"/>
      <c r="PB335" s="57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38"/>
      <c r="PU335" s="38"/>
      <c r="PV335" s="38"/>
      <c r="PW335" s="38"/>
      <c r="PX335" s="38"/>
      <c r="PY335" s="38"/>
      <c r="PZ335" s="38"/>
      <c r="QA335" s="61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38"/>
      <c r="QQ335" s="38"/>
      <c r="QR335" s="38"/>
      <c r="QS335" s="38"/>
      <c r="QT335" s="38"/>
      <c r="QU335" s="76"/>
      <c r="QV335" s="62"/>
      <c r="QW335" s="62"/>
      <c r="QX335" s="62"/>
      <c r="QY335" s="62"/>
      <c r="QZ335" s="62"/>
      <c r="RA335" s="62"/>
      <c r="RB335" s="62"/>
      <c r="RC335" s="62"/>
      <c r="RD335" s="62"/>
      <c r="RE335" s="62"/>
      <c r="RF335" s="62"/>
      <c r="RG335" s="62"/>
      <c r="RH335" s="62"/>
      <c r="RI335" s="62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8"/>
      <c r="TD335" s="38"/>
      <c r="TE335" s="38"/>
      <c r="TF335" s="38"/>
      <c r="TG335" s="37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8"/>
      <c r="TX335" s="38"/>
      <c r="TY335" s="38"/>
      <c r="TZ335" s="38"/>
      <c r="UA335" s="37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8"/>
      <c r="UR335" s="38"/>
      <c r="US335" s="38"/>
      <c r="UT335" s="38"/>
      <c r="UU335" s="37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8"/>
      <c r="VL335" s="38"/>
      <c r="VM335" s="38"/>
      <c r="VN335" s="38"/>
      <c r="VO335" s="37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8"/>
      <c r="WF335" s="38"/>
      <c r="WG335" s="38"/>
      <c r="WH335" s="38"/>
      <c r="WI335" s="37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8"/>
      <c r="WZ335" s="38"/>
      <c r="XA335" s="38"/>
      <c r="XB335" s="38"/>
      <c r="XC335" s="37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8"/>
      <c r="XT335" s="38"/>
      <c r="XU335" s="38"/>
      <c r="XV335" s="38"/>
      <c r="XW335" s="37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8"/>
      <c r="YN335" s="38"/>
      <c r="YO335" s="38"/>
      <c r="YP335" s="38"/>
      <c r="YQ335" s="37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111"/>
        <v/>
      </c>
      <c r="AGK335" s="85" t="str">
        <f t="shared" si="1112"/>
        <v/>
      </c>
      <c r="AGL335" s="85" t="str">
        <f t="shared" si="1113"/>
        <v/>
      </c>
      <c r="AGP335" s="36" t="str">
        <f t="shared" si="1124"/>
        <v/>
      </c>
      <c r="AGQ335" s="36" t="str">
        <f t="shared" si="1114"/>
        <v/>
      </c>
      <c r="AGR335" s="39" t="str">
        <f t="shared" si="1125"/>
        <v/>
      </c>
      <c r="AGS335" s="36" t="str">
        <f t="shared" si="1126"/>
        <v/>
      </c>
      <c r="AGT335" s="36" t="str">
        <f t="shared" si="1115"/>
        <v/>
      </c>
      <c r="AGU335" s="39" t="str">
        <f t="shared" si="1127"/>
        <v/>
      </c>
      <c r="AGV335" s="36" t="str">
        <f t="shared" si="1128"/>
        <v/>
      </c>
      <c r="AGW335" s="36" t="str">
        <f t="shared" si="1116"/>
        <v/>
      </c>
      <c r="AGX335" s="39" t="str">
        <f t="shared" si="1129"/>
        <v/>
      </c>
      <c r="AGY335" s="36" t="str">
        <f t="shared" si="1130"/>
        <v/>
      </c>
      <c r="AGZ335" s="36" t="str">
        <f t="shared" si="1117"/>
        <v/>
      </c>
      <c r="AHA335" s="39" t="str">
        <f t="shared" si="1131"/>
        <v/>
      </c>
      <c r="AHB335" s="36" t="str">
        <f t="shared" si="1132"/>
        <v/>
      </c>
      <c r="AHC335" s="36" t="str">
        <f t="shared" si="1118"/>
        <v/>
      </c>
      <c r="AHD335" s="39" t="str">
        <f t="shared" si="1133"/>
        <v/>
      </c>
      <c r="AHE335" s="36" t="str">
        <f t="shared" si="1134"/>
        <v/>
      </c>
      <c r="AHF335" s="36" t="str">
        <f t="shared" si="1119"/>
        <v/>
      </c>
      <c r="AHG335" s="39" t="str">
        <f t="shared" si="1135"/>
        <v/>
      </c>
      <c r="AHH335" s="36" t="str">
        <f t="shared" si="1136"/>
        <v/>
      </c>
      <c r="AHI335" s="36" t="str">
        <f t="shared" si="1120"/>
        <v/>
      </c>
      <c r="AHJ335" s="39" t="str">
        <f t="shared" si="1137"/>
        <v/>
      </c>
      <c r="AHK335" s="36" t="str">
        <f t="shared" si="1138"/>
        <v/>
      </c>
      <c r="AHL335" s="36" t="str">
        <f t="shared" si="1121"/>
        <v/>
      </c>
      <c r="AHM335" s="39" t="str">
        <f t="shared" si="1139"/>
        <v/>
      </c>
      <c r="AHN335" s="36" t="str">
        <f t="shared" si="1140"/>
        <v/>
      </c>
      <c r="AHO335" s="36" t="str">
        <f t="shared" si="1122"/>
        <v/>
      </c>
      <c r="AHP335" s="39" t="str">
        <f t="shared" si="1141"/>
        <v/>
      </c>
      <c r="AHQ335" s="36" t="str">
        <f t="shared" si="1142"/>
        <v/>
      </c>
      <c r="AHR335" s="36" t="str">
        <f t="shared" si="1123"/>
        <v/>
      </c>
      <c r="AHS335" s="39" t="str">
        <f t="shared" si="1143"/>
        <v/>
      </c>
    </row>
    <row r="336" spans="1:922" s="5" customFormat="1" outlineLevel="1" x14ac:dyDescent="0.25">
      <c r="A336" s="35">
        <v>8</v>
      </c>
      <c r="B336" s="48" t="s">
        <v>199</v>
      </c>
      <c r="C336" s="37"/>
      <c r="D336" s="35"/>
      <c r="E336" s="35"/>
      <c r="F336" s="35"/>
      <c r="G336" s="57"/>
      <c r="H336" s="57"/>
      <c r="I336" s="57"/>
      <c r="J336" s="57"/>
      <c r="K336" s="57"/>
      <c r="L336" s="57"/>
      <c r="M336" s="57"/>
      <c r="N336" s="57"/>
      <c r="O336" s="57"/>
      <c r="P336" s="57" t="s">
        <v>354</v>
      </c>
      <c r="Q336" s="57"/>
      <c r="R336" s="57"/>
      <c r="S336" s="57"/>
      <c r="T336" s="38"/>
      <c r="U336" s="38"/>
      <c r="V336" s="38"/>
      <c r="W336" s="61"/>
      <c r="X336" s="57"/>
      <c r="Y336" s="57"/>
      <c r="Z336" s="57"/>
      <c r="AA336" s="57"/>
      <c r="AB336" s="57"/>
      <c r="AC336" s="57"/>
      <c r="AD336" s="57"/>
      <c r="AE336" s="57" t="s">
        <v>354</v>
      </c>
      <c r="AF336" s="57" t="s">
        <v>354</v>
      </c>
      <c r="AG336" s="57" t="s">
        <v>354</v>
      </c>
      <c r="AH336" s="57"/>
      <c r="AI336" s="57" t="s">
        <v>354</v>
      </c>
      <c r="AJ336" s="57" t="s">
        <v>354</v>
      </c>
      <c r="AK336" s="57" t="s">
        <v>354</v>
      </c>
      <c r="AL336" s="57" t="s">
        <v>354</v>
      </c>
      <c r="AM336" s="57" t="s">
        <v>354</v>
      </c>
      <c r="AN336" s="38"/>
      <c r="AO336" s="38"/>
      <c r="AP336" s="38"/>
      <c r="AQ336" s="57"/>
      <c r="AR336" s="57"/>
      <c r="AS336" s="57"/>
      <c r="AT336" s="57"/>
      <c r="AU336" s="57"/>
      <c r="AV336" s="57" t="s">
        <v>354</v>
      </c>
      <c r="AW336" s="57" t="s">
        <v>354</v>
      </c>
      <c r="AX336" s="57"/>
      <c r="AY336" s="57" t="s">
        <v>354</v>
      </c>
      <c r="AZ336" s="57"/>
      <c r="BA336" s="57" t="s">
        <v>354</v>
      </c>
      <c r="BB336" s="57"/>
      <c r="BC336" s="57"/>
      <c r="BD336" s="57"/>
      <c r="BE336" s="57" t="s">
        <v>354</v>
      </c>
      <c r="BF336" s="57"/>
      <c r="BG336" s="57" t="s">
        <v>354</v>
      </c>
      <c r="BH336" s="57"/>
      <c r="BI336" s="38"/>
      <c r="BJ336" s="38"/>
      <c r="BK336" s="61"/>
      <c r="BL336" s="57"/>
      <c r="BM336" s="57"/>
      <c r="BN336" s="57" t="s">
        <v>354</v>
      </c>
      <c r="BO336" s="57"/>
      <c r="BP336" s="57"/>
      <c r="BQ336" s="57"/>
      <c r="BR336" s="57"/>
      <c r="BS336" s="57"/>
      <c r="BT336" s="57" t="s">
        <v>354</v>
      </c>
      <c r="BU336" s="57"/>
      <c r="BV336" s="57"/>
      <c r="BW336" s="57"/>
      <c r="BX336" s="57"/>
      <c r="BY336" s="57"/>
      <c r="BZ336" s="57"/>
      <c r="CA336" s="57" t="s">
        <v>354</v>
      </c>
      <c r="CB336" s="57"/>
      <c r="CC336" s="38"/>
      <c r="CD336" s="38"/>
      <c r="CE336" s="57" t="s">
        <v>354</v>
      </c>
      <c r="CF336" s="57" t="s">
        <v>354</v>
      </c>
      <c r="CG336" s="57" t="s">
        <v>354</v>
      </c>
      <c r="CH336" s="57" t="s">
        <v>354</v>
      </c>
      <c r="CI336" s="57"/>
      <c r="CJ336" s="57" t="s">
        <v>354</v>
      </c>
      <c r="CK336" s="57" t="s">
        <v>354</v>
      </c>
      <c r="CL336" s="57"/>
      <c r="CM336" s="57" t="s">
        <v>354</v>
      </c>
      <c r="CN336" s="57" t="s">
        <v>354</v>
      </c>
      <c r="CO336" s="57" t="s">
        <v>354</v>
      </c>
      <c r="CP336" s="57"/>
      <c r="CQ336" s="57"/>
      <c r="CR336" s="57" t="s">
        <v>354</v>
      </c>
      <c r="CS336" s="57" t="s">
        <v>354</v>
      </c>
      <c r="CT336" s="57" t="s">
        <v>354</v>
      </c>
      <c r="CU336" s="57" t="s">
        <v>354</v>
      </c>
      <c r="CV336" s="38"/>
      <c r="CW336" s="38"/>
      <c r="CX336" s="38"/>
      <c r="CY336" s="61"/>
      <c r="CZ336" s="57" t="s">
        <v>354</v>
      </c>
      <c r="DA336" s="57" t="s">
        <v>354</v>
      </c>
      <c r="DB336" s="57" t="s">
        <v>354</v>
      </c>
      <c r="DC336" s="57"/>
      <c r="DD336" s="57" t="s">
        <v>354</v>
      </c>
      <c r="DE336" s="57" t="s">
        <v>354</v>
      </c>
      <c r="DF336" s="57"/>
      <c r="DG336" s="57" t="s">
        <v>354</v>
      </c>
      <c r="DH336" s="57" t="s">
        <v>354</v>
      </c>
      <c r="DI336" s="57" t="s">
        <v>354</v>
      </c>
      <c r="DJ336" s="57"/>
      <c r="DK336" s="57"/>
      <c r="DL336" s="57" t="s">
        <v>354</v>
      </c>
      <c r="DM336" s="57" t="s">
        <v>354</v>
      </c>
      <c r="DN336" s="57" t="s">
        <v>354</v>
      </c>
      <c r="DO336" s="57" t="s">
        <v>354</v>
      </c>
      <c r="DP336" s="57"/>
      <c r="DQ336" s="38"/>
      <c r="DR336" s="38"/>
      <c r="DS336" s="57" t="s">
        <v>354</v>
      </c>
      <c r="DT336" s="57" t="s">
        <v>354</v>
      </c>
      <c r="DU336" s="57" t="s">
        <v>354</v>
      </c>
      <c r="DV336" s="57" t="s">
        <v>354</v>
      </c>
      <c r="DW336" s="57"/>
      <c r="DX336" s="57"/>
      <c r="DY336" s="57"/>
      <c r="DZ336" s="57"/>
      <c r="EA336" s="57" t="s">
        <v>354</v>
      </c>
      <c r="EB336" s="57" t="s">
        <v>354</v>
      </c>
      <c r="EC336" s="57" t="s">
        <v>354</v>
      </c>
      <c r="ED336" s="57"/>
      <c r="EE336" s="57"/>
      <c r="EF336" s="57" t="s">
        <v>354</v>
      </c>
      <c r="EG336" s="57" t="s">
        <v>354</v>
      </c>
      <c r="EH336" s="57" t="s">
        <v>354</v>
      </c>
      <c r="EI336" s="57" t="s">
        <v>354</v>
      </c>
      <c r="EJ336" s="38"/>
      <c r="EK336" s="38"/>
      <c r="EL336" s="38"/>
      <c r="EM336" s="57" t="s">
        <v>354</v>
      </c>
      <c r="EN336" s="57" t="s">
        <v>354</v>
      </c>
      <c r="EO336" s="57" t="s">
        <v>354</v>
      </c>
      <c r="EP336" s="57" t="s">
        <v>354</v>
      </c>
      <c r="EQ336" s="57"/>
      <c r="ER336" s="57" t="s">
        <v>354</v>
      </c>
      <c r="ES336" s="57"/>
      <c r="ET336" s="57"/>
      <c r="EU336" s="57" t="s">
        <v>354</v>
      </c>
      <c r="EV336" s="57" t="s">
        <v>354</v>
      </c>
      <c r="EW336" s="57" t="s">
        <v>354</v>
      </c>
      <c r="EX336" s="57"/>
      <c r="EY336" s="57"/>
      <c r="EZ336" s="57" t="s">
        <v>354</v>
      </c>
      <c r="FA336" s="57" t="s">
        <v>354</v>
      </c>
      <c r="FB336" s="57" t="s">
        <v>354</v>
      </c>
      <c r="FC336" s="57" t="s">
        <v>354</v>
      </c>
      <c r="FD336" s="38"/>
      <c r="FE336" s="38"/>
      <c r="FF336" s="38"/>
      <c r="FG336" s="57" t="s">
        <v>354</v>
      </c>
      <c r="FH336" s="57" t="s">
        <v>354</v>
      </c>
      <c r="FI336" s="57" t="s">
        <v>354</v>
      </c>
      <c r="FJ336" s="57" t="s">
        <v>354</v>
      </c>
      <c r="FK336" s="57"/>
      <c r="FL336" s="57" t="s">
        <v>354</v>
      </c>
      <c r="FM336" s="57" t="s">
        <v>354</v>
      </c>
      <c r="FN336" s="57"/>
      <c r="FO336" s="57" t="s">
        <v>354</v>
      </c>
      <c r="FP336" s="57" t="s">
        <v>354</v>
      </c>
      <c r="FQ336" s="57" t="s">
        <v>354</v>
      </c>
      <c r="FR336" s="57"/>
      <c r="FS336" s="57"/>
      <c r="FT336" s="57" t="s">
        <v>354</v>
      </c>
      <c r="FU336" s="57" t="s">
        <v>354</v>
      </c>
      <c r="FV336" s="57" t="s">
        <v>354</v>
      </c>
      <c r="FW336" s="57" t="s">
        <v>354</v>
      </c>
      <c r="FX336" s="38"/>
      <c r="FY336" s="38"/>
      <c r="FZ336" s="38"/>
      <c r="GA336" s="61"/>
      <c r="GB336" s="57" t="s">
        <v>354</v>
      </c>
      <c r="GC336" s="57" t="s">
        <v>354</v>
      </c>
      <c r="GD336" s="57" t="s">
        <v>354</v>
      </c>
      <c r="GE336" s="57"/>
      <c r="GF336" s="57" t="s">
        <v>354</v>
      </c>
      <c r="GG336" s="57" t="s">
        <v>354</v>
      </c>
      <c r="GH336" s="57"/>
      <c r="GI336" s="57"/>
      <c r="GJ336" s="57"/>
      <c r="GK336" s="57"/>
      <c r="GL336" s="57"/>
      <c r="GM336" s="57"/>
      <c r="GN336" s="57" t="s">
        <v>354</v>
      </c>
      <c r="GO336" s="57" t="s">
        <v>354</v>
      </c>
      <c r="GP336" s="57" t="s">
        <v>354</v>
      </c>
      <c r="GQ336" s="57" t="s">
        <v>354</v>
      </c>
      <c r="GR336" s="38"/>
      <c r="GS336" s="38"/>
      <c r="GT336" s="38"/>
      <c r="GU336" s="57" t="s">
        <v>354</v>
      </c>
      <c r="GV336" s="57" t="s">
        <v>354</v>
      </c>
      <c r="GW336" s="57" t="s">
        <v>354</v>
      </c>
      <c r="GX336" s="57" t="s">
        <v>354</v>
      </c>
      <c r="GY336" s="57"/>
      <c r="GZ336" s="57" t="s">
        <v>354</v>
      </c>
      <c r="HA336" s="57" t="s">
        <v>354</v>
      </c>
      <c r="HB336" s="57"/>
      <c r="HC336" s="57" t="s">
        <v>354</v>
      </c>
      <c r="HD336" s="57" t="s">
        <v>354</v>
      </c>
      <c r="HE336" s="57" t="s">
        <v>354</v>
      </c>
      <c r="HF336" s="57"/>
      <c r="HG336" s="57"/>
      <c r="HH336" s="57" t="s">
        <v>354</v>
      </c>
      <c r="HI336" s="57" t="s">
        <v>354</v>
      </c>
      <c r="HJ336" s="57" t="s">
        <v>354</v>
      </c>
      <c r="HK336" s="57" t="s">
        <v>354</v>
      </c>
      <c r="HL336" s="57"/>
      <c r="HM336" s="57"/>
      <c r="HN336" s="38"/>
      <c r="HO336" s="61"/>
      <c r="HP336" s="57" t="s">
        <v>354</v>
      </c>
      <c r="HQ336" s="57" t="s">
        <v>354</v>
      </c>
      <c r="HR336" s="57" t="s">
        <v>354</v>
      </c>
      <c r="HS336" s="57"/>
      <c r="HT336" s="57" t="s">
        <v>354</v>
      </c>
      <c r="HU336" s="57"/>
      <c r="HV336" s="57"/>
      <c r="HW336" s="57"/>
      <c r="HX336" s="57"/>
      <c r="HY336" s="57"/>
      <c r="HZ336" s="57"/>
      <c r="IA336" s="57"/>
      <c r="IB336" s="57" t="s">
        <v>354</v>
      </c>
      <c r="IC336" s="57"/>
      <c r="ID336" s="57"/>
      <c r="IE336" s="57" t="s">
        <v>354</v>
      </c>
      <c r="IF336" s="38"/>
      <c r="IG336" s="38"/>
      <c r="IH336" s="38"/>
      <c r="II336" s="57" t="s">
        <v>354</v>
      </c>
      <c r="IJ336" s="57" t="s">
        <v>354</v>
      </c>
      <c r="IK336" s="57" t="s">
        <v>354</v>
      </c>
      <c r="IL336" s="57" t="s">
        <v>354</v>
      </c>
      <c r="IM336" s="57"/>
      <c r="IN336" s="57" t="s">
        <v>354</v>
      </c>
      <c r="IO336" s="57" t="s">
        <v>354</v>
      </c>
      <c r="IP336" s="57"/>
      <c r="IQ336" s="57" t="s">
        <v>354</v>
      </c>
      <c r="IR336" s="57" t="s">
        <v>354</v>
      </c>
      <c r="IS336" s="57" t="s">
        <v>354</v>
      </c>
      <c r="IT336" s="57"/>
      <c r="IU336" s="57"/>
      <c r="IV336" s="57" t="s">
        <v>354</v>
      </c>
      <c r="IW336" s="57" t="s">
        <v>354</v>
      </c>
      <c r="IX336" s="57" t="s">
        <v>354</v>
      </c>
      <c r="IY336" s="57" t="s">
        <v>354</v>
      </c>
      <c r="IZ336" s="57"/>
      <c r="JA336" s="38"/>
      <c r="JB336" s="38"/>
      <c r="JC336" s="61"/>
      <c r="JD336" s="57" t="s">
        <v>354</v>
      </c>
      <c r="JE336" s="57"/>
      <c r="JF336" s="57" t="s">
        <v>354</v>
      </c>
      <c r="JG336" s="57"/>
      <c r="JH336" s="57"/>
      <c r="JI336" s="57"/>
      <c r="JJ336" s="57"/>
      <c r="JK336" s="57"/>
      <c r="JL336" s="57"/>
      <c r="JM336" s="57" t="s">
        <v>354</v>
      </c>
      <c r="JN336" s="57"/>
      <c r="JO336" s="57"/>
      <c r="JP336" s="57" t="s">
        <v>354</v>
      </c>
      <c r="JQ336" s="57" t="s">
        <v>354</v>
      </c>
      <c r="JR336" s="57" t="s">
        <v>354</v>
      </c>
      <c r="JS336" s="57" t="s">
        <v>354</v>
      </c>
      <c r="JT336" s="57"/>
      <c r="JU336" s="38"/>
      <c r="JV336" s="38"/>
      <c r="JW336" s="61"/>
      <c r="JX336" s="57" t="s">
        <v>354</v>
      </c>
      <c r="JY336" s="57" t="s">
        <v>354</v>
      </c>
      <c r="JZ336" s="57" t="s">
        <v>354</v>
      </c>
      <c r="KA336" s="57"/>
      <c r="KB336" s="57"/>
      <c r="KC336" s="57" t="s">
        <v>354</v>
      </c>
      <c r="KD336" s="57"/>
      <c r="KE336" s="57"/>
      <c r="KF336" s="57" t="s">
        <v>354</v>
      </c>
      <c r="KG336" s="57"/>
      <c r="KH336" s="57"/>
      <c r="KI336" s="57"/>
      <c r="KJ336" s="57" t="s">
        <v>354</v>
      </c>
      <c r="KK336" s="57" t="s">
        <v>354</v>
      </c>
      <c r="KL336" s="57" t="s">
        <v>354</v>
      </c>
      <c r="KM336" s="57" t="s">
        <v>354</v>
      </c>
      <c r="KN336" s="57"/>
      <c r="KO336" s="57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 t="s">
        <v>354</v>
      </c>
      <c r="NV336" s="57" t="s">
        <v>354</v>
      </c>
      <c r="NW336" s="57"/>
      <c r="NX336" s="57" t="s">
        <v>354</v>
      </c>
      <c r="NY336" s="57" t="s">
        <v>354</v>
      </c>
      <c r="NZ336" s="57"/>
      <c r="OA336" s="57"/>
      <c r="OB336" s="57"/>
      <c r="OC336" s="57"/>
      <c r="OD336" s="57"/>
      <c r="OE336" s="57"/>
      <c r="OF336" s="57" t="s">
        <v>354</v>
      </c>
      <c r="OG336" s="57"/>
      <c r="OH336" s="57"/>
      <c r="OI336" s="57" t="s">
        <v>354</v>
      </c>
      <c r="OJ336" s="57"/>
      <c r="OK336" s="38"/>
      <c r="OL336" s="38"/>
      <c r="OM336" s="61"/>
      <c r="ON336" s="57"/>
      <c r="OO336" s="57"/>
      <c r="OP336" s="57"/>
      <c r="OQ336" s="57" t="s">
        <v>354</v>
      </c>
      <c r="OR336" s="57" t="s">
        <v>354</v>
      </c>
      <c r="OS336" s="57" t="s">
        <v>354</v>
      </c>
      <c r="OT336" s="57"/>
      <c r="OU336" s="57"/>
      <c r="OV336" s="57"/>
      <c r="OW336" s="57"/>
      <c r="OX336" s="57"/>
      <c r="OY336" s="57"/>
      <c r="OZ336" s="57" t="s">
        <v>354</v>
      </c>
      <c r="PA336" s="57"/>
      <c r="PB336" s="57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/>
      <c r="PM336" s="57" t="s">
        <v>354</v>
      </c>
      <c r="PN336" s="57"/>
      <c r="PO336" s="57"/>
      <c r="PP336" s="57"/>
      <c r="PQ336" s="57"/>
      <c r="PR336" s="57"/>
      <c r="PS336" s="57"/>
      <c r="PT336" s="38"/>
      <c r="PU336" s="38"/>
      <c r="PV336" s="38"/>
      <c r="PW336" s="38"/>
      <c r="PX336" s="38"/>
      <c r="PY336" s="38"/>
      <c r="PZ336" s="38"/>
      <c r="QA336" s="61"/>
      <c r="QB336" s="57"/>
      <c r="QC336" s="57"/>
      <c r="QD336" s="57"/>
      <c r="QE336" s="57"/>
      <c r="QF336" s="57"/>
      <c r="QG336" s="57" t="s">
        <v>354</v>
      </c>
      <c r="QH336" s="57"/>
      <c r="QI336" s="57"/>
      <c r="QJ336" s="57" t="s">
        <v>354</v>
      </c>
      <c r="QK336" s="57"/>
      <c r="QL336" s="57"/>
      <c r="QM336" s="57" t="s">
        <v>354</v>
      </c>
      <c r="QN336" s="57" t="s">
        <v>354</v>
      </c>
      <c r="QO336" s="57"/>
      <c r="QP336" s="38"/>
      <c r="QQ336" s="38"/>
      <c r="QR336" s="38"/>
      <c r="QS336" s="38"/>
      <c r="QT336" s="38"/>
      <c r="QU336" s="76"/>
      <c r="QV336" s="62"/>
      <c r="QW336" s="62"/>
      <c r="QX336" s="62"/>
      <c r="QY336" s="62"/>
      <c r="QZ336" s="62"/>
      <c r="RA336" s="62" t="s">
        <v>354</v>
      </c>
      <c r="RB336" s="62"/>
      <c r="RC336" s="62"/>
      <c r="RD336" s="62" t="s">
        <v>354</v>
      </c>
      <c r="RE336" s="62"/>
      <c r="RF336" s="62"/>
      <c r="RG336" s="62"/>
      <c r="RH336" s="62" t="s">
        <v>354</v>
      </c>
      <c r="RI336" s="62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8"/>
      <c r="TD336" s="38"/>
      <c r="TE336" s="38"/>
      <c r="TF336" s="38"/>
      <c r="TG336" s="37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8"/>
      <c r="TX336" s="38"/>
      <c r="TY336" s="38"/>
      <c r="TZ336" s="38"/>
      <c r="UA336" s="37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8"/>
      <c r="UR336" s="38"/>
      <c r="US336" s="38"/>
      <c r="UT336" s="38"/>
      <c r="UU336" s="37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8"/>
      <c r="VL336" s="38"/>
      <c r="VM336" s="38"/>
      <c r="VN336" s="38"/>
      <c r="VO336" s="37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8"/>
      <c r="WF336" s="38"/>
      <c r="WG336" s="38"/>
      <c r="WH336" s="38"/>
      <c r="WI336" s="37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8"/>
      <c r="WZ336" s="38"/>
      <c r="XA336" s="38"/>
      <c r="XB336" s="38"/>
      <c r="XC336" s="37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8"/>
      <c r="XT336" s="38"/>
      <c r="XU336" s="38"/>
      <c r="XV336" s="38"/>
      <c r="XW336" s="37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8"/>
      <c r="YN336" s="38"/>
      <c r="YO336" s="38"/>
      <c r="YP336" s="38"/>
      <c r="YQ336" s="37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8"/>
      <c r="ZH336" s="38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111"/>
        <v/>
      </c>
      <c r="AGK336" s="85" t="str">
        <f t="shared" si="1112"/>
        <v/>
      </c>
      <c r="AGL336" s="85" t="str">
        <f t="shared" si="1113"/>
        <v/>
      </c>
      <c r="AGP336" s="36" t="str">
        <f t="shared" si="1124"/>
        <v/>
      </c>
      <c r="AGQ336" s="36" t="str">
        <f t="shared" si="1114"/>
        <v/>
      </c>
      <c r="AGR336" s="39">
        <f t="shared" si="1125"/>
        <v>27</v>
      </c>
      <c r="AGS336" s="36" t="str">
        <f t="shared" si="1126"/>
        <v/>
      </c>
      <c r="AGT336" s="36" t="str">
        <f t="shared" si="1115"/>
        <v/>
      </c>
      <c r="AGU336" s="39">
        <f t="shared" si="1127"/>
        <v>52</v>
      </c>
      <c r="AGV336" s="36" t="str">
        <f t="shared" si="1128"/>
        <v/>
      </c>
      <c r="AGW336" s="36" t="str">
        <f t="shared" si="1116"/>
        <v/>
      </c>
      <c r="AGX336" s="39">
        <f t="shared" si="1129"/>
        <v>43</v>
      </c>
      <c r="AGY336" s="36" t="str">
        <f t="shared" si="1130"/>
        <v/>
      </c>
      <c r="AGZ336" s="36" t="str">
        <f t="shared" si="1117"/>
        <v/>
      </c>
      <c r="AHA336" s="39">
        <f t="shared" si="1131"/>
        <v>14</v>
      </c>
      <c r="AHB336" s="36" t="str">
        <f t="shared" si="1132"/>
        <v/>
      </c>
      <c r="AHC336" s="36" t="str">
        <f t="shared" si="1118"/>
        <v/>
      </c>
      <c r="AHD336" s="39">
        <f t="shared" si="1133"/>
        <v>11</v>
      </c>
      <c r="AHE336" s="36" t="str">
        <f t="shared" si="1134"/>
        <v/>
      </c>
      <c r="AHF336" s="36" t="str">
        <f t="shared" si="1119"/>
        <v/>
      </c>
      <c r="AHG336" s="39">
        <f t="shared" si="1135"/>
        <v>7</v>
      </c>
      <c r="AHH336" s="36" t="str">
        <f t="shared" si="1136"/>
        <v/>
      </c>
      <c r="AHI336" s="36" t="str">
        <f t="shared" si="1120"/>
        <v/>
      </c>
      <c r="AHJ336" s="39" t="str">
        <f t="shared" si="1137"/>
        <v/>
      </c>
      <c r="AHK336" s="36" t="str">
        <f t="shared" si="1138"/>
        <v/>
      </c>
      <c r="AHL336" s="36" t="str">
        <f t="shared" si="1121"/>
        <v/>
      </c>
      <c r="AHM336" s="39" t="str">
        <f t="shared" si="1139"/>
        <v/>
      </c>
      <c r="AHN336" s="36" t="str">
        <f t="shared" si="1140"/>
        <v/>
      </c>
      <c r="AHO336" s="36" t="str">
        <f t="shared" si="1122"/>
        <v/>
      </c>
      <c r="AHP336" s="39" t="str">
        <f t="shared" si="1141"/>
        <v/>
      </c>
      <c r="AHQ336" s="36" t="str">
        <f t="shared" si="1142"/>
        <v/>
      </c>
      <c r="AHR336" s="36" t="str">
        <f t="shared" si="1123"/>
        <v/>
      </c>
      <c r="AHS336" s="39" t="str">
        <f t="shared" si="1143"/>
        <v/>
      </c>
    </row>
    <row r="337" spans="1:922" s="5" customFormat="1" outlineLevel="1" x14ac:dyDescent="0.25">
      <c r="A337" s="35">
        <v>9</v>
      </c>
      <c r="B337" s="48" t="s">
        <v>200</v>
      </c>
      <c r="C337" s="37"/>
      <c r="D337" s="35"/>
      <c r="E337" s="35"/>
      <c r="F337" s="35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 t="s">
        <v>354</v>
      </c>
      <c r="AH337" s="57"/>
      <c r="AI337" s="57"/>
      <c r="AJ337" s="57"/>
      <c r="AK337" s="57" t="s">
        <v>354</v>
      </c>
      <c r="AL337" s="57" t="s">
        <v>354</v>
      </c>
      <c r="AM337" s="57" t="s">
        <v>354</v>
      </c>
      <c r="AN337" s="38"/>
      <c r="AO337" s="38"/>
      <c r="AP337" s="38"/>
      <c r="AQ337" s="57"/>
      <c r="AR337" s="57"/>
      <c r="AS337" s="57"/>
      <c r="AT337" s="57"/>
      <c r="AU337" s="57"/>
      <c r="AV337" s="57" t="s">
        <v>354</v>
      </c>
      <c r="AW337" s="57" t="s">
        <v>354</v>
      </c>
      <c r="AX337" s="57"/>
      <c r="AY337" s="57" t="s">
        <v>354</v>
      </c>
      <c r="AZ337" s="57"/>
      <c r="BA337" s="57" t="s">
        <v>354</v>
      </c>
      <c r="BB337" s="57"/>
      <c r="BC337" s="57"/>
      <c r="BD337" s="57"/>
      <c r="BE337" s="57" t="s">
        <v>354</v>
      </c>
      <c r="BF337" s="57"/>
      <c r="BG337" s="57"/>
      <c r="BH337" s="57"/>
      <c r="BI337" s="38"/>
      <c r="BJ337" s="38"/>
      <c r="BK337" s="61"/>
      <c r="BL337" s="57"/>
      <c r="BM337" s="57"/>
      <c r="BN337" s="57" t="s">
        <v>354</v>
      </c>
      <c r="BO337" s="57"/>
      <c r="BP337" s="57"/>
      <c r="BQ337" s="57"/>
      <c r="BR337" s="57"/>
      <c r="BS337" s="57"/>
      <c r="BT337" s="57" t="s">
        <v>354</v>
      </c>
      <c r="BU337" s="57"/>
      <c r="BV337" s="57"/>
      <c r="BW337" s="57"/>
      <c r="BX337" s="57"/>
      <c r="BY337" s="57"/>
      <c r="BZ337" s="57"/>
      <c r="CA337" s="57"/>
      <c r="CB337" s="57"/>
      <c r="CC337" s="38"/>
      <c r="CD337" s="38"/>
      <c r="CE337" s="57" t="s">
        <v>354</v>
      </c>
      <c r="CF337" s="57" t="s">
        <v>354</v>
      </c>
      <c r="CG337" s="57" t="s">
        <v>354</v>
      </c>
      <c r="CH337" s="57" t="s">
        <v>354</v>
      </c>
      <c r="CI337" s="57"/>
      <c r="CJ337" s="57" t="s">
        <v>354</v>
      </c>
      <c r="CK337" s="57" t="s">
        <v>354</v>
      </c>
      <c r="CL337" s="57"/>
      <c r="CM337" s="57" t="s">
        <v>354</v>
      </c>
      <c r="CN337" s="57" t="s">
        <v>354</v>
      </c>
      <c r="CO337" s="57" t="s">
        <v>354</v>
      </c>
      <c r="CP337" s="57"/>
      <c r="CQ337" s="57"/>
      <c r="CR337" s="57" t="s">
        <v>354</v>
      </c>
      <c r="CS337" s="57" t="s">
        <v>354</v>
      </c>
      <c r="CT337" s="57" t="s">
        <v>354</v>
      </c>
      <c r="CU337" s="57" t="s">
        <v>354</v>
      </c>
      <c r="CV337" s="38"/>
      <c r="CW337" s="38"/>
      <c r="CX337" s="38"/>
      <c r="CY337" s="61"/>
      <c r="CZ337" s="57" t="s">
        <v>354</v>
      </c>
      <c r="DA337" s="57" t="s">
        <v>354</v>
      </c>
      <c r="DB337" s="57" t="s">
        <v>354</v>
      </c>
      <c r="DC337" s="57"/>
      <c r="DD337" s="57" t="s">
        <v>354</v>
      </c>
      <c r="DE337" s="57" t="s">
        <v>354</v>
      </c>
      <c r="DF337" s="57"/>
      <c r="DG337" s="57" t="s">
        <v>354</v>
      </c>
      <c r="DH337" s="57" t="s">
        <v>354</v>
      </c>
      <c r="DI337" s="57" t="s">
        <v>354</v>
      </c>
      <c r="DJ337" s="57"/>
      <c r="DK337" s="57"/>
      <c r="DL337" s="57" t="s">
        <v>354</v>
      </c>
      <c r="DM337" s="57" t="s">
        <v>354</v>
      </c>
      <c r="DN337" s="57" t="s">
        <v>354</v>
      </c>
      <c r="DO337" s="57" t="s">
        <v>354</v>
      </c>
      <c r="DP337" s="57"/>
      <c r="DQ337" s="38"/>
      <c r="DR337" s="38"/>
      <c r="DS337" s="57" t="s">
        <v>354</v>
      </c>
      <c r="DT337" s="57" t="s">
        <v>354</v>
      </c>
      <c r="DU337" s="57" t="s">
        <v>354</v>
      </c>
      <c r="DV337" s="57" t="s">
        <v>354</v>
      </c>
      <c r="DW337" s="57"/>
      <c r="DX337" s="57"/>
      <c r="DY337" s="57"/>
      <c r="DZ337" s="57"/>
      <c r="EA337" s="57" t="s">
        <v>354</v>
      </c>
      <c r="EB337" s="57" t="s">
        <v>354</v>
      </c>
      <c r="EC337" s="57" t="s">
        <v>354</v>
      </c>
      <c r="ED337" s="57"/>
      <c r="EE337" s="57"/>
      <c r="EF337" s="57" t="s">
        <v>354</v>
      </c>
      <c r="EG337" s="57" t="s">
        <v>354</v>
      </c>
      <c r="EH337" s="57" t="s">
        <v>354</v>
      </c>
      <c r="EI337" s="57" t="s">
        <v>354</v>
      </c>
      <c r="EJ337" s="38"/>
      <c r="EK337" s="38"/>
      <c r="EL337" s="38"/>
      <c r="EM337" s="57" t="s">
        <v>354</v>
      </c>
      <c r="EN337" s="57" t="s">
        <v>354</v>
      </c>
      <c r="EO337" s="57" t="s">
        <v>354</v>
      </c>
      <c r="EP337" s="57" t="s">
        <v>354</v>
      </c>
      <c r="EQ337" s="57"/>
      <c r="ER337" s="57" t="s">
        <v>354</v>
      </c>
      <c r="ES337" s="57"/>
      <c r="ET337" s="57"/>
      <c r="EU337" s="57" t="s">
        <v>354</v>
      </c>
      <c r="EV337" s="57" t="s">
        <v>354</v>
      </c>
      <c r="EW337" s="57" t="s">
        <v>354</v>
      </c>
      <c r="EX337" s="57"/>
      <c r="EY337" s="57"/>
      <c r="EZ337" s="57" t="s">
        <v>354</v>
      </c>
      <c r="FA337" s="57" t="s">
        <v>354</v>
      </c>
      <c r="FB337" s="57" t="s">
        <v>354</v>
      </c>
      <c r="FC337" s="57" t="s">
        <v>354</v>
      </c>
      <c r="FD337" s="38"/>
      <c r="FE337" s="38"/>
      <c r="FF337" s="38"/>
      <c r="FG337" s="57" t="s">
        <v>354</v>
      </c>
      <c r="FH337" s="57" t="s">
        <v>354</v>
      </c>
      <c r="FI337" s="57" t="s">
        <v>354</v>
      </c>
      <c r="FJ337" s="57" t="s">
        <v>354</v>
      </c>
      <c r="FK337" s="57"/>
      <c r="FL337" s="57" t="s">
        <v>354</v>
      </c>
      <c r="FM337" s="57" t="s">
        <v>354</v>
      </c>
      <c r="FN337" s="57"/>
      <c r="FO337" s="57" t="s">
        <v>354</v>
      </c>
      <c r="FP337" s="57" t="s">
        <v>354</v>
      </c>
      <c r="FQ337" s="57" t="s">
        <v>354</v>
      </c>
      <c r="FR337" s="57"/>
      <c r="FS337" s="57"/>
      <c r="FT337" s="57" t="s">
        <v>354</v>
      </c>
      <c r="FU337" s="57" t="s">
        <v>354</v>
      </c>
      <c r="FV337" s="57" t="s">
        <v>354</v>
      </c>
      <c r="FW337" s="57" t="s">
        <v>354</v>
      </c>
      <c r="FX337" s="38"/>
      <c r="FY337" s="38"/>
      <c r="FZ337" s="38"/>
      <c r="GA337" s="61"/>
      <c r="GB337" s="57" t="s">
        <v>354</v>
      </c>
      <c r="GC337" s="57" t="s">
        <v>354</v>
      </c>
      <c r="GD337" s="57" t="s">
        <v>354</v>
      </c>
      <c r="GE337" s="57"/>
      <c r="GF337" s="57" t="s">
        <v>354</v>
      </c>
      <c r="GG337" s="57" t="s">
        <v>354</v>
      </c>
      <c r="GH337" s="57"/>
      <c r="GI337" s="57"/>
      <c r="GJ337" s="57"/>
      <c r="GK337" s="57"/>
      <c r="GL337" s="57"/>
      <c r="GM337" s="57"/>
      <c r="GN337" s="57" t="s">
        <v>354</v>
      </c>
      <c r="GO337" s="57"/>
      <c r="GP337" s="57"/>
      <c r="GQ337" s="57" t="s">
        <v>354</v>
      </c>
      <c r="GR337" s="38"/>
      <c r="GS337" s="38"/>
      <c r="GT337" s="38"/>
      <c r="GU337" s="57" t="s">
        <v>354</v>
      </c>
      <c r="GV337" s="57" t="s">
        <v>354</v>
      </c>
      <c r="GW337" s="57" t="s">
        <v>354</v>
      </c>
      <c r="GX337" s="57" t="s">
        <v>354</v>
      </c>
      <c r="GY337" s="57"/>
      <c r="GZ337" s="57" t="s">
        <v>354</v>
      </c>
      <c r="HA337" s="57"/>
      <c r="HB337" s="57"/>
      <c r="HC337" s="57" t="s">
        <v>354</v>
      </c>
      <c r="HD337" s="57" t="s">
        <v>354</v>
      </c>
      <c r="HE337" s="57" t="s">
        <v>354</v>
      </c>
      <c r="HF337" s="57"/>
      <c r="HG337" s="57"/>
      <c r="HH337" s="57" t="s">
        <v>354</v>
      </c>
      <c r="HI337" s="57" t="s">
        <v>354</v>
      </c>
      <c r="HJ337" s="57" t="s">
        <v>354</v>
      </c>
      <c r="HK337" s="57" t="s">
        <v>354</v>
      </c>
      <c r="HL337" s="57"/>
      <c r="HM337" s="57"/>
      <c r="HN337" s="38"/>
      <c r="HO337" s="61"/>
      <c r="HP337" s="57" t="s">
        <v>354</v>
      </c>
      <c r="HQ337" s="57"/>
      <c r="HR337" s="57"/>
      <c r="HS337" s="57"/>
      <c r="HT337" s="57" t="s">
        <v>354</v>
      </c>
      <c r="HU337" s="57"/>
      <c r="HV337" s="57"/>
      <c r="HW337" s="57"/>
      <c r="HX337" s="57"/>
      <c r="HY337" s="57"/>
      <c r="HZ337" s="57"/>
      <c r="IA337" s="57"/>
      <c r="IB337" s="57" t="s">
        <v>354</v>
      </c>
      <c r="IC337" s="57"/>
      <c r="ID337" s="57"/>
      <c r="IE337" s="57" t="s">
        <v>354</v>
      </c>
      <c r="IF337" s="38"/>
      <c r="IG337" s="38"/>
      <c r="IH337" s="38"/>
      <c r="II337" s="57"/>
      <c r="IJ337" s="57"/>
      <c r="IK337" s="57"/>
      <c r="IL337" s="57"/>
      <c r="IM337" s="57"/>
      <c r="IN337" s="57" t="s">
        <v>354</v>
      </c>
      <c r="IO337" s="57" t="s">
        <v>354</v>
      </c>
      <c r="IP337" s="57"/>
      <c r="IQ337" s="57"/>
      <c r="IR337" s="57" t="s">
        <v>354</v>
      </c>
      <c r="IS337" s="57" t="s">
        <v>354</v>
      </c>
      <c r="IT337" s="57"/>
      <c r="IU337" s="57"/>
      <c r="IV337" s="57"/>
      <c r="IW337" s="57"/>
      <c r="IX337" s="57"/>
      <c r="IY337" s="57" t="s">
        <v>354</v>
      </c>
      <c r="IZ337" s="57"/>
      <c r="JA337" s="38"/>
      <c r="JB337" s="38"/>
      <c r="JC337" s="61"/>
      <c r="JD337" s="57"/>
      <c r="JE337" s="57"/>
      <c r="JF337" s="57" t="s">
        <v>354</v>
      </c>
      <c r="JG337" s="57"/>
      <c r="JH337" s="57"/>
      <c r="JI337" s="57"/>
      <c r="JJ337" s="57"/>
      <c r="JK337" s="57"/>
      <c r="JL337" s="57"/>
      <c r="JM337" s="57" t="s">
        <v>354</v>
      </c>
      <c r="JN337" s="57"/>
      <c r="JO337" s="57"/>
      <c r="JP337" s="57"/>
      <c r="JQ337" s="57" t="s">
        <v>354</v>
      </c>
      <c r="JR337" s="57" t="s">
        <v>354</v>
      </c>
      <c r="JS337" s="57" t="s">
        <v>354</v>
      </c>
      <c r="JT337" s="57"/>
      <c r="JU337" s="38"/>
      <c r="JV337" s="38"/>
      <c r="JW337" s="61"/>
      <c r="JX337" s="57" t="s">
        <v>354</v>
      </c>
      <c r="JY337" s="57"/>
      <c r="JZ337" s="57"/>
      <c r="KA337" s="57"/>
      <c r="KB337" s="57"/>
      <c r="KC337" s="57" t="s">
        <v>354</v>
      </c>
      <c r="KD337" s="57"/>
      <c r="KE337" s="57"/>
      <c r="KF337" s="57" t="s">
        <v>354</v>
      </c>
      <c r="KG337" s="57"/>
      <c r="KH337" s="57"/>
      <c r="KI337" s="57"/>
      <c r="KJ337" s="57" t="s">
        <v>354</v>
      </c>
      <c r="KK337" s="57" t="s">
        <v>354</v>
      </c>
      <c r="KL337" s="57" t="s">
        <v>354</v>
      </c>
      <c r="KM337" s="57" t="s">
        <v>354</v>
      </c>
      <c r="KN337" s="57"/>
      <c r="KO337" s="57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 t="s">
        <v>354</v>
      </c>
      <c r="NW337" s="57"/>
      <c r="NX337" s="57" t="s">
        <v>354</v>
      </c>
      <c r="NY337" s="57"/>
      <c r="NZ337" s="57"/>
      <c r="OA337" s="57"/>
      <c r="OB337" s="57"/>
      <c r="OC337" s="57"/>
      <c r="OD337" s="57"/>
      <c r="OE337" s="57"/>
      <c r="OF337" s="57" t="s">
        <v>354</v>
      </c>
      <c r="OG337" s="57"/>
      <c r="OH337" s="57"/>
      <c r="OI337" s="57" t="s">
        <v>354</v>
      </c>
      <c r="OJ337" s="57"/>
      <c r="OK337" s="38"/>
      <c r="OL337" s="38"/>
      <c r="OM337" s="61"/>
      <c r="ON337" s="57"/>
      <c r="OO337" s="57"/>
      <c r="OP337" s="57"/>
      <c r="OQ337" s="57" t="s">
        <v>354</v>
      </c>
      <c r="OR337" s="57" t="s">
        <v>354</v>
      </c>
      <c r="OS337" s="57" t="s">
        <v>354</v>
      </c>
      <c r="OT337" s="57"/>
      <c r="OU337" s="57"/>
      <c r="OV337" s="57"/>
      <c r="OW337" s="57"/>
      <c r="OX337" s="57"/>
      <c r="OY337" s="57" t="s">
        <v>354</v>
      </c>
      <c r="OZ337" s="57"/>
      <c r="PA337" s="57"/>
      <c r="PB337" s="57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38"/>
      <c r="PU337" s="38"/>
      <c r="PV337" s="38"/>
      <c r="PW337" s="38"/>
      <c r="PX337" s="38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 t="s">
        <v>354</v>
      </c>
      <c r="QN337" s="57"/>
      <c r="QO337" s="57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8"/>
      <c r="SJ337" s="38"/>
      <c r="SK337" s="38"/>
      <c r="SL337" s="38"/>
      <c r="SM337" s="37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8"/>
      <c r="TD337" s="38"/>
      <c r="TE337" s="38"/>
      <c r="TF337" s="38"/>
      <c r="TG337" s="37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8"/>
      <c r="TX337" s="38"/>
      <c r="TY337" s="38"/>
      <c r="TZ337" s="38"/>
      <c r="UA337" s="37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8"/>
      <c r="UR337" s="38"/>
      <c r="US337" s="38"/>
      <c r="UT337" s="38"/>
      <c r="UU337" s="37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8"/>
      <c r="VL337" s="38"/>
      <c r="VM337" s="38"/>
      <c r="VN337" s="38"/>
      <c r="VO337" s="37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8"/>
      <c r="WF337" s="38"/>
      <c r="WG337" s="38"/>
      <c r="WH337" s="38"/>
      <c r="WI337" s="37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8"/>
      <c r="WZ337" s="38"/>
      <c r="XA337" s="38"/>
      <c r="XB337" s="38"/>
      <c r="XC337" s="37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8"/>
      <c r="XT337" s="38"/>
      <c r="XU337" s="38"/>
      <c r="XV337" s="38"/>
      <c r="XW337" s="37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8"/>
      <c r="YN337" s="38"/>
      <c r="YO337" s="38"/>
      <c r="YP337" s="38"/>
      <c r="YQ337" s="37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8"/>
      <c r="ZH337" s="38"/>
      <c r="ZI337" s="38"/>
      <c r="ZJ337" s="38"/>
      <c r="ZK337" s="37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7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7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7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7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7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7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7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7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J337" s="85" t="str">
        <f t="shared" si="1111"/>
        <v/>
      </c>
      <c r="AGK337" s="85" t="str">
        <f t="shared" si="1112"/>
        <v/>
      </c>
      <c r="AGL337" s="85" t="str">
        <f t="shared" si="1113"/>
        <v/>
      </c>
      <c r="AGP337" s="36" t="str">
        <f t="shared" si="1124"/>
        <v/>
      </c>
      <c r="AGQ337" s="36" t="str">
        <f t="shared" si="1114"/>
        <v/>
      </c>
      <c r="AGR337" s="39">
        <f t="shared" si="1125"/>
        <v>20</v>
      </c>
      <c r="AGS337" s="36" t="str">
        <f t="shared" si="1126"/>
        <v/>
      </c>
      <c r="AGT337" s="36" t="str">
        <f t="shared" si="1115"/>
        <v/>
      </c>
      <c r="AGU337" s="39">
        <f t="shared" si="1127"/>
        <v>52</v>
      </c>
      <c r="AGV337" s="36" t="str">
        <f t="shared" si="1128"/>
        <v/>
      </c>
      <c r="AGW337" s="36" t="str">
        <f t="shared" si="1116"/>
        <v/>
      </c>
      <c r="AGX337" s="39">
        <f t="shared" si="1129"/>
        <v>29</v>
      </c>
      <c r="AGY337" s="36" t="str">
        <f t="shared" si="1130"/>
        <v/>
      </c>
      <c r="AGZ337" s="36" t="str">
        <f t="shared" si="1117"/>
        <v/>
      </c>
      <c r="AHA337" s="39">
        <f t="shared" si="1131"/>
        <v>11</v>
      </c>
      <c r="AHB337" s="36" t="str">
        <f t="shared" si="1132"/>
        <v/>
      </c>
      <c r="AHC337" s="36" t="str">
        <f t="shared" si="1118"/>
        <v/>
      </c>
      <c r="AHD337" s="39">
        <f t="shared" si="1133"/>
        <v>8</v>
      </c>
      <c r="AHE337" s="36" t="str">
        <f t="shared" si="1134"/>
        <v/>
      </c>
      <c r="AHF337" s="36" t="str">
        <f t="shared" si="1119"/>
        <v/>
      </c>
      <c r="AHG337" s="39">
        <f t="shared" si="1135"/>
        <v>1</v>
      </c>
      <c r="AHH337" s="36" t="str">
        <f t="shared" si="1136"/>
        <v/>
      </c>
      <c r="AHI337" s="36" t="str">
        <f t="shared" si="1120"/>
        <v/>
      </c>
      <c r="AHJ337" s="39" t="str">
        <f t="shared" si="1137"/>
        <v/>
      </c>
      <c r="AHK337" s="36" t="str">
        <f t="shared" si="1138"/>
        <v/>
      </c>
      <c r="AHL337" s="36" t="str">
        <f t="shared" si="1121"/>
        <v/>
      </c>
      <c r="AHM337" s="39" t="str">
        <f t="shared" si="1139"/>
        <v/>
      </c>
      <c r="AHN337" s="36" t="str">
        <f t="shared" si="1140"/>
        <v/>
      </c>
      <c r="AHO337" s="36" t="str">
        <f t="shared" si="1122"/>
        <v/>
      </c>
      <c r="AHP337" s="39" t="str">
        <f t="shared" si="1141"/>
        <v/>
      </c>
      <c r="AHQ337" s="36" t="str">
        <f t="shared" si="1142"/>
        <v/>
      </c>
      <c r="AHR337" s="36" t="str">
        <f t="shared" si="1123"/>
        <v/>
      </c>
      <c r="AHS337" s="39" t="str">
        <f t="shared" si="1143"/>
        <v/>
      </c>
    </row>
    <row r="338" spans="1:922" s="5" customFormat="1" outlineLevel="1" x14ac:dyDescent="0.25">
      <c r="A338" s="35">
        <f t="shared" si="1144"/>
        <v>10</v>
      </c>
      <c r="B338" s="48" t="s">
        <v>201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38"/>
      <c r="AO338" s="38"/>
      <c r="AP338" s="38"/>
      <c r="AQ338" s="57" t="s">
        <v>363</v>
      </c>
      <c r="AR338" s="57" t="s">
        <v>363</v>
      </c>
      <c r="AS338" s="57" t="s">
        <v>363</v>
      </c>
      <c r="AT338" s="57" t="s">
        <v>363</v>
      </c>
      <c r="AU338" s="57"/>
      <c r="AV338" s="57" t="s">
        <v>363</v>
      </c>
      <c r="AW338" s="57" t="s">
        <v>363</v>
      </c>
      <c r="AX338" s="57"/>
      <c r="AY338" s="57" t="s">
        <v>363</v>
      </c>
      <c r="AZ338" s="57" t="s">
        <v>363</v>
      </c>
      <c r="BA338" s="57" t="s">
        <v>363</v>
      </c>
      <c r="BB338" s="57"/>
      <c r="BC338" s="57"/>
      <c r="BD338" s="57" t="s">
        <v>363</v>
      </c>
      <c r="BE338" s="57" t="s">
        <v>363</v>
      </c>
      <c r="BF338" s="57"/>
      <c r="BG338" s="57" t="s">
        <v>363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38"/>
      <c r="CD338" s="38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38"/>
      <c r="CW338" s="38"/>
      <c r="CX338" s="38"/>
      <c r="CY338" s="61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  <c r="DM338" s="57"/>
      <c r="DN338" s="57"/>
      <c r="DO338" s="57"/>
      <c r="DP338" s="57"/>
      <c r="DQ338" s="38"/>
      <c r="DR338" s="38"/>
      <c r="DS338" s="57"/>
      <c r="DT338" s="57"/>
      <c r="DU338" s="57"/>
      <c r="DV338" s="57"/>
      <c r="DW338" s="57"/>
      <c r="DX338" s="57"/>
      <c r="DY338" s="57"/>
      <c r="DZ338" s="57"/>
      <c r="EA338" s="57"/>
      <c r="EB338" s="57"/>
      <c r="EC338" s="57"/>
      <c r="ED338" s="57"/>
      <c r="EE338" s="57"/>
      <c r="EF338" s="57"/>
      <c r="EG338" s="57"/>
      <c r="EH338" s="57"/>
      <c r="EI338" s="57"/>
      <c r="EJ338" s="38"/>
      <c r="EK338" s="38"/>
      <c r="EL338" s="38"/>
      <c r="EM338" s="61"/>
      <c r="EN338" s="57"/>
      <c r="EO338" s="57"/>
      <c r="EP338" s="57"/>
      <c r="EQ338" s="57"/>
      <c r="ER338" s="57"/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57"/>
      <c r="FH338" s="57"/>
      <c r="FI338" s="57"/>
      <c r="FJ338" s="57"/>
      <c r="FK338" s="57"/>
      <c r="FL338" s="57"/>
      <c r="FM338" s="57"/>
      <c r="FN338" s="57"/>
      <c r="FO338" s="57"/>
      <c r="FP338" s="57"/>
      <c r="FQ338" s="57"/>
      <c r="FR338" s="57"/>
      <c r="FS338" s="57"/>
      <c r="FT338" s="57"/>
      <c r="FU338" s="57"/>
      <c r="FV338" s="57"/>
      <c r="FW338" s="57"/>
      <c r="FX338" s="38"/>
      <c r="FY338" s="38"/>
      <c r="FZ338" s="38"/>
      <c r="GA338" s="61"/>
      <c r="GB338" s="57"/>
      <c r="GC338" s="57"/>
      <c r="GD338" s="57"/>
      <c r="GE338" s="57"/>
      <c r="GF338" s="57"/>
      <c r="GG338" s="57"/>
      <c r="GH338" s="57"/>
      <c r="GI338" s="57"/>
      <c r="GJ338" s="57"/>
      <c r="GK338" s="57"/>
      <c r="GL338" s="57"/>
      <c r="GM338" s="57"/>
      <c r="GN338" s="57"/>
      <c r="GO338" s="57"/>
      <c r="GP338" s="57"/>
      <c r="GQ338" s="57"/>
      <c r="GR338" s="38"/>
      <c r="GS338" s="38"/>
      <c r="GT338" s="38"/>
      <c r="GU338" s="57"/>
      <c r="GV338" s="57"/>
      <c r="GW338" s="57"/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/>
      <c r="HJ338" s="57"/>
      <c r="HK338" s="57"/>
      <c r="HL338" s="57"/>
      <c r="HM338" s="57"/>
      <c r="HN338" s="38"/>
      <c r="HO338" s="61"/>
      <c r="HP338" s="57"/>
      <c r="HQ338" s="57"/>
      <c r="HR338" s="57"/>
      <c r="HS338" s="57"/>
      <c r="HT338" s="57"/>
      <c r="HU338" s="57"/>
      <c r="HV338" s="57"/>
      <c r="HW338" s="57"/>
      <c r="HX338" s="57"/>
      <c r="HY338" s="57"/>
      <c r="HZ338" s="57"/>
      <c r="IA338" s="57"/>
      <c r="IB338" s="57"/>
      <c r="IC338" s="57"/>
      <c r="ID338" s="57"/>
      <c r="IE338" s="57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61"/>
      <c r="JD338" s="57"/>
      <c r="JE338" s="57"/>
      <c r="JF338" s="57"/>
      <c r="JG338" s="57"/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/>
      <c r="JT338" s="57"/>
      <c r="JU338" s="38"/>
      <c r="JV338" s="38"/>
      <c r="JW338" s="61"/>
      <c r="JX338" s="57"/>
      <c r="JY338" s="57"/>
      <c r="JZ338" s="57"/>
      <c r="KA338" s="57"/>
      <c r="KB338" s="57"/>
      <c r="KC338" s="57"/>
      <c r="KD338" s="57"/>
      <c r="KE338" s="57"/>
      <c r="KF338" s="57"/>
      <c r="KG338" s="57"/>
      <c r="KH338" s="57"/>
      <c r="KI338" s="57"/>
      <c r="KJ338" s="57"/>
      <c r="KK338" s="57"/>
      <c r="KL338" s="57"/>
      <c r="KM338" s="57"/>
      <c r="KN338" s="57"/>
      <c r="KO338" s="57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/>
      <c r="NZ338" s="57"/>
      <c r="OA338" s="57"/>
      <c r="OB338" s="57"/>
      <c r="OC338" s="57"/>
      <c r="OD338" s="57"/>
      <c r="OE338" s="57"/>
      <c r="OF338" s="57"/>
      <c r="OG338" s="57"/>
      <c r="OH338" s="57"/>
      <c r="OI338" s="57"/>
      <c r="OJ338" s="57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/>
      <c r="PR338" s="57"/>
      <c r="PS338" s="57"/>
      <c r="PT338" s="38"/>
      <c r="PU338" s="38"/>
      <c r="PV338" s="38"/>
      <c r="PW338" s="38"/>
      <c r="PX338" s="38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/>
      <c r="QJ338" s="57"/>
      <c r="QK338" s="57"/>
      <c r="QL338" s="57"/>
      <c r="QM338" s="57"/>
      <c r="QN338" s="57"/>
      <c r="QO338" s="57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8"/>
      <c r="TD338" s="38"/>
      <c r="TE338" s="38"/>
      <c r="TF338" s="38"/>
      <c r="TG338" s="37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8"/>
      <c r="TX338" s="38"/>
      <c r="TY338" s="38"/>
      <c r="TZ338" s="38"/>
      <c r="UA338" s="37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8"/>
      <c r="UR338" s="38"/>
      <c r="US338" s="38"/>
      <c r="UT338" s="38"/>
      <c r="UU338" s="37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8"/>
      <c r="VL338" s="38"/>
      <c r="VM338" s="38"/>
      <c r="VN338" s="38"/>
      <c r="VO338" s="37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8"/>
      <c r="WF338" s="38"/>
      <c r="WG338" s="38"/>
      <c r="WH338" s="38"/>
      <c r="WI338" s="37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8"/>
      <c r="WZ338" s="38"/>
      <c r="XA338" s="38"/>
      <c r="XB338" s="38"/>
      <c r="XC338" s="37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8"/>
      <c r="XT338" s="38"/>
      <c r="XU338" s="38"/>
      <c r="XV338" s="38"/>
      <c r="XW338" s="37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8"/>
      <c r="YN338" s="38"/>
      <c r="YO338" s="38"/>
      <c r="YP338" s="38"/>
      <c r="YQ338" s="37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8"/>
      <c r="ZH338" s="38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si="1111"/>
        <v/>
      </c>
      <c r="AGK338" s="85" t="str">
        <f t="shared" si="1112"/>
        <v/>
      </c>
      <c r="AGL338" s="85" t="str">
        <f t="shared" si="1113"/>
        <v/>
      </c>
      <c r="AGP338" s="36">
        <f t="shared" si="1124"/>
        <v>12</v>
      </c>
      <c r="AGQ338" s="36" t="str">
        <f t="shared" si="1114"/>
        <v/>
      </c>
      <c r="AGR338" s="39" t="str">
        <f t="shared" si="1125"/>
        <v/>
      </c>
      <c r="AGS338" s="36" t="str">
        <f t="shared" si="1126"/>
        <v/>
      </c>
      <c r="AGT338" s="36" t="str">
        <f t="shared" si="1115"/>
        <v/>
      </c>
      <c r="AGU338" s="39" t="str">
        <f t="shared" si="1127"/>
        <v/>
      </c>
      <c r="AGV338" s="36" t="str">
        <f t="shared" si="1128"/>
        <v/>
      </c>
      <c r="AGW338" s="36" t="str">
        <f t="shared" si="1116"/>
        <v/>
      </c>
      <c r="AGX338" s="39" t="str">
        <f t="shared" si="1129"/>
        <v/>
      </c>
      <c r="AGY338" s="36" t="str">
        <f t="shared" si="1130"/>
        <v/>
      </c>
      <c r="AGZ338" s="36" t="str">
        <f t="shared" si="1117"/>
        <v/>
      </c>
      <c r="AHA338" s="39" t="str">
        <f t="shared" si="1131"/>
        <v/>
      </c>
      <c r="AHB338" s="36" t="str">
        <f t="shared" si="1132"/>
        <v/>
      </c>
      <c r="AHC338" s="36" t="str">
        <f t="shared" si="1118"/>
        <v/>
      </c>
      <c r="AHD338" s="39" t="str">
        <f t="shared" si="1133"/>
        <v/>
      </c>
      <c r="AHE338" s="36" t="str">
        <f t="shared" si="1134"/>
        <v/>
      </c>
      <c r="AHF338" s="36" t="str">
        <f t="shared" si="1119"/>
        <v/>
      </c>
      <c r="AHG338" s="39" t="str">
        <f t="shared" si="1135"/>
        <v/>
      </c>
      <c r="AHH338" s="36" t="str">
        <f t="shared" si="1136"/>
        <v/>
      </c>
      <c r="AHI338" s="36" t="str">
        <f t="shared" si="1120"/>
        <v/>
      </c>
      <c r="AHJ338" s="39" t="str">
        <f t="shared" si="1137"/>
        <v/>
      </c>
      <c r="AHK338" s="36" t="str">
        <f t="shared" si="1138"/>
        <v/>
      </c>
      <c r="AHL338" s="36" t="str">
        <f t="shared" si="1121"/>
        <v/>
      </c>
      <c r="AHM338" s="39" t="str">
        <f t="shared" si="1139"/>
        <v/>
      </c>
      <c r="AHN338" s="36" t="str">
        <f t="shared" si="1140"/>
        <v/>
      </c>
      <c r="AHO338" s="36" t="str">
        <f t="shared" si="1122"/>
        <v/>
      </c>
      <c r="AHP338" s="39" t="str">
        <f t="shared" si="1141"/>
        <v/>
      </c>
      <c r="AHQ338" s="36" t="str">
        <f t="shared" si="1142"/>
        <v/>
      </c>
      <c r="AHR338" s="36" t="str">
        <f t="shared" si="1123"/>
        <v/>
      </c>
      <c r="AHS338" s="39" t="str">
        <f t="shared" si="1143"/>
        <v/>
      </c>
    </row>
    <row r="339" spans="1:922" s="5" customFormat="1" outlineLevel="1" x14ac:dyDescent="0.25">
      <c r="A339" s="35">
        <f t="shared" si="1144"/>
        <v>11</v>
      </c>
      <c r="B339" s="36"/>
      <c r="C339" s="37"/>
      <c r="D339" s="35"/>
      <c r="E339" s="35"/>
      <c r="F339" s="35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57"/>
      <c r="DT339" s="57"/>
      <c r="DU339" s="57"/>
      <c r="DV339" s="57"/>
      <c r="DW339" s="57"/>
      <c r="DX339" s="57"/>
      <c r="DY339" s="57"/>
      <c r="DZ339" s="57"/>
      <c r="EA339" s="57"/>
      <c r="EB339" s="57"/>
      <c r="EC339" s="57"/>
      <c r="ED339" s="57"/>
      <c r="EE339" s="57"/>
      <c r="EF339" s="57"/>
      <c r="EG339" s="57"/>
      <c r="EH339" s="57"/>
      <c r="EI339" s="57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8"/>
      <c r="TD339" s="38"/>
      <c r="TE339" s="38"/>
      <c r="TF339" s="38"/>
      <c r="TG339" s="37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8"/>
      <c r="TX339" s="38"/>
      <c r="TY339" s="38"/>
      <c r="TZ339" s="38"/>
      <c r="UA339" s="37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8"/>
      <c r="UR339" s="38"/>
      <c r="US339" s="38"/>
      <c r="UT339" s="38"/>
      <c r="UU339" s="37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8"/>
      <c r="VL339" s="38"/>
      <c r="VM339" s="38"/>
      <c r="VN339" s="38"/>
      <c r="VO339" s="37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8"/>
      <c r="WF339" s="38"/>
      <c r="WG339" s="38"/>
      <c r="WH339" s="38"/>
      <c r="WI339" s="37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8"/>
      <c r="WZ339" s="38"/>
      <c r="XA339" s="38"/>
      <c r="XB339" s="38"/>
      <c r="XC339" s="37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8"/>
      <c r="XT339" s="38"/>
      <c r="XU339" s="38"/>
      <c r="XV339" s="38"/>
      <c r="XW339" s="37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8"/>
      <c r="YN339" s="38"/>
      <c r="YO339" s="38"/>
      <c r="YP339" s="38"/>
      <c r="YQ339" s="37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8"/>
      <c r="ZH339" s="38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111"/>
        <v/>
      </c>
      <c r="AGK339" s="85" t="str">
        <f t="shared" si="1112"/>
        <v/>
      </c>
      <c r="AGL339" s="85" t="str">
        <f t="shared" si="1113"/>
        <v/>
      </c>
      <c r="AGP339" s="36" t="str">
        <f t="shared" si="1124"/>
        <v/>
      </c>
      <c r="AGQ339" s="36" t="str">
        <f t="shared" si="1114"/>
        <v/>
      </c>
      <c r="AGR339" s="39" t="str">
        <f t="shared" si="1125"/>
        <v/>
      </c>
      <c r="AGS339" s="36" t="str">
        <f t="shared" si="1126"/>
        <v/>
      </c>
      <c r="AGT339" s="36" t="str">
        <f t="shared" si="1115"/>
        <v/>
      </c>
      <c r="AGU339" s="39" t="str">
        <f t="shared" si="1127"/>
        <v/>
      </c>
      <c r="AGV339" s="36" t="str">
        <f t="shared" si="1128"/>
        <v/>
      </c>
      <c r="AGW339" s="36" t="str">
        <f t="shared" si="1116"/>
        <v/>
      </c>
      <c r="AGX339" s="39" t="str">
        <f t="shared" si="1129"/>
        <v/>
      </c>
      <c r="AGY339" s="36" t="str">
        <f t="shared" si="1130"/>
        <v/>
      </c>
      <c r="AGZ339" s="36" t="str">
        <f t="shared" si="1117"/>
        <v/>
      </c>
      <c r="AHA339" s="39" t="str">
        <f t="shared" si="1131"/>
        <v/>
      </c>
      <c r="AHB339" s="36" t="str">
        <f t="shared" si="1132"/>
        <v/>
      </c>
      <c r="AHC339" s="36" t="str">
        <f t="shared" si="1118"/>
        <v/>
      </c>
      <c r="AHD339" s="39" t="str">
        <f t="shared" si="1133"/>
        <v/>
      </c>
      <c r="AHE339" s="36" t="str">
        <f t="shared" si="1134"/>
        <v/>
      </c>
      <c r="AHF339" s="36" t="str">
        <f t="shared" si="1119"/>
        <v/>
      </c>
      <c r="AHG339" s="39" t="str">
        <f t="shared" si="1135"/>
        <v/>
      </c>
      <c r="AHH339" s="36" t="str">
        <f t="shared" si="1136"/>
        <v/>
      </c>
      <c r="AHI339" s="36" t="str">
        <f t="shared" si="1120"/>
        <v/>
      </c>
      <c r="AHJ339" s="39" t="str">
        <f t="shared" si="1137"/>
        <v/>
      </c>
      <c r="AHK339" s="36" t="str">
        <f t="shared" si="1138"/>
        <v/>
      </c>
      <c r="AHL339" s="36" t="str">
        <f t="shared" si="1121"/>
        <v/>
      </c>
      <c r="AHM339" s="39" t="str">
        <f t="shared" si="1139"/>
        <v/>
      </c>
      <c r="AHN339" s="36" t="str">
        <f t="shared" si="1140"/>
        <v/>
      </c>
      <c r="AHO339" s="36" t="str">
        <f t="shared" si="1122"/>
        <v/>
      </c>
      <c r="AHP339" s="39" t="str">
        <f t="shared" si="1141"/>
        <v/>
      </c>
      <c r="AHQ339" s="36" t="str">
        <f t="shared" si="1142"/>
        <v/>
      </c>
      <c r="AHR339" s="36" t="str">
        <f t="shared" si="1123"/>
        <v/>
      </c>
      <c r="AHS339" s="39" t="str">
        <f t="shared" si="1143"/>
        <v/>
      </c>
    </row>
    <row r="340" spans="1:922" s="5" customFormat="1" outlineLevel="1" x14ac:dyDescent="0.25">
      <c r="A340" s="35">
        <f t="shared" si="1144"/>
        <v>12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8"/>
      <c r="TD340" s="38"/>
      <c r="TE340" s="38"/>
      <c r="TF340" s="38"/>
      <c r="TG340" s="37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8"/>
      <c r="TX340" s="38"/>
      <c r="TY340" s="38"/>
      <c r="TZ340" s="38"/>
      <c r="UA340" s="37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8"/>
      <c r="UR340" s="38"/>
      <c r="US340" s="38"/>
      <c r="UT340" s="38"/>
      <c r="UU340" s="37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8"/>
      <c r="VL340" s="38"/>
      <c r="VM340" s="38"/>
      <c r="VN340" s="38"/>
      <c r="VO340" s="37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8"/>
      <c r="WF340" s="38"/>
      <c r="WG340" s="38"/>
      <c r="WH340" s="38"/>
      <c r="WI340" s="37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8"/>
      <c r="WZ340" s="38"/>
      <c r="XA340" s="38"/>
      <c r="XB340" s="38"/>
      <c r="XC340" s="37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8"/>
      <c r="XT340" s="38"/>
      <c r="XU340" s="38"/>
      <c r="XV340" s="38"/>
      <c r="XW340" s="37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8"/>
      <c r="YN340" s="38"/>
      <c r="YO340" s="38"/>
      <c r="YP340" s="38"/>
      <c r="YQ340" s="37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8"/>
      <c r="ZH340" s="38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111"/>
        <v/>
      </c>
      <c r="AGK340" s="85" t="str">
        <f t="shared" si="1112"/>
        <v/>
      </c>
      <c r="AGL340" s="85" t="str">
        <f t="shared" si="1113"/>
        <v/>
      </c>
      <c r="AGP340" s="36" t="str">
        <f t="shared" si="1124"/>
        <v/>
      </c>
      <c r="AGQ340" s="36" t="str">
        <f t="shared" si="1114"/>
        <v/>
      </c>
      <c r="AGR340" s="39" t="str">
        <f t="shared" si="1125"/>
        <v/>
      </c>
      <c r="AGS340" s="36" t="str">
        <f t="shared" si="1126"/>
        <v/>
      </c>
      <c r="AGT340" s="36" t="str">
        <f t="shared" si="1115"/>
        <v/>
      </c>
      <c r="AGU340" s="39" t="str">
        <f t="shared" si="1127"/>
        <v/>
      </c>
      <c r="AGV340" s="36" t="str">
        <f t="shared" si="1128"/>
        <v/>
      </c>
      <c r="AGW340" s="36" t="str">
        <f t="shared" si="1116"/>
        <v/>
      </c>
      <c r="AGX340" s="39" t="str">
        <f t="shared" si="1129"/>
        <v/>
      </c>
      <c r="AGY340" s="36" t="str">
        <f t="shared" si="1130"/>
        <v/>
      </c>
      <c r="AGZ340" s="36" t="str">
        <f t="shared" si="1117"/>
        <v/>
      </c>
      <c r="AHA340" s="39" t="str">
        <f t="shared" si="1131"/>
        <v/>
      </c>
      <c r="AHB340" s="36" t="str">
        <f t="shared" si="1132"/>
        <v/>
      </c>
      <c r="AHC340" s="36" t="str">
        <f t="shared" si="1118"/>
        <v/>
      </c>
      <c r="AHD340" s="39" t="str">
        <f t="shared" si="1133"/>
        <v/>
      </c>
      <c r="AHE340" s="36" t="str">
        <f t="shared" si="1134"/>
        <v/>
      </c>
      <c r="AHF340" s="36" t="str">
        <f t="shared" si="1119"/>
        <v/>
      </c>
      <c r="AHG340" s="39" t="str">
        <f t="shared" si="1135"/>
        <v/>
      </c>
      <c r="AHH340" s="36" t="str">
        <f t="shared" si="1136"/>
        <v/>
      </c>
      <c r="AHI340" s="36" t="str">
        <f t="shared" si="1120"/>
        <v/>
      </c>
      <c r="AHJ340" s="39" t="str">
        <f t="shared" si="1137"/>
        <v/>
      </c>
      <c r="AHK340" s="36" t="str">
        <f t="shared" si="1138"/>
        <v/>
      </c>
      <c r="AHL340" s="36" t="str">
        <f t="shared" si="1121"/>
        <v/>
      </c>
      <c r="AHM340" s="39" t="str">
        <f t="shared" si="1139"/>
        <v/>
      </c>
      <c r="AHN340" s="36" t="str">
        <f t="shared" si="1140"/>
        <v/>
      </c>
      <c r="AHO340" s="36" t="str">
        <f t="shared" si="1122"/>
        <v/>
      </c>
      <c r="AHP340" s="39" t="str">
        <f t="shared" si="1141"/>
        <v/>
      </c>
      <c r="AHQ340" s="36" t="str">
        <f t="shared" si="1142"/>
        <v/>
      </c>
      <c r="AHR340" s="36" t="str">
        <f t="shared" si="1123"/>
        <v/>
      </c>
      <c r="AHS340" s="39" t="str">
        <f t="shared" si="1143"/>
        <v/>
      </c>
    </row>
    <row r="341" spans="1:922" s="32" customFormat="1" x14ac:dyDescent="0.25">
      <c r="A341" s="31" t="s">
        <v>47</v>
      </c>
      <c r="C341" s="33"/>
      <c r="D341" s="33"/>
      <c r="E341" s="33"/>
      <c r="F341" s="34"/>
      <c r="G341" s="33"/>
      <c r="H341" s="33"/>
      <c r="I341" s="33"/>
      <c r="J341" s="34"/>
      <c r="K341" s="33"/>
      <c r="L341" s="33"/>
      <c r="M341" s="33"/>
      <c r="N341" s="34"/>
      <c r="O341" s="33"/>
      <c r="P341" s="33"/>
      <c r="Q341" s="33"/>
      <c r="R341" s="34"/>
      <c r="S341" s="33"/>
      <c r="T341" s="33"/>
      <c r="U341" s="33"/>
      <c r="V341" s="34"/>
      <c r="W341" s="33"/>
      <c r="X341" s="33"/>
      <c r="Y341" s="33"/>
      <c r="Z341" s="34"/>
      <c r="AA341" s="33"/>
      <c r="AB341" s="33"/>
      <c r="AC341" s="33"/>
      <c r="AD341" s="34"/>
      <c r="AE341" s="33"/>
      <c r="AF341" s="33"/>
      <c r="AG341" s="33"/>
      <c r="AH341" s="34"/>
      <c r="AI341" s="33"/>
      <c r="AJ341" s="33"/>
      <c r="AK341" s="33"/>
      <c r="AL341" s="34"/>
      <c r="AM341" s="33"/>
      <c r="AN341" s="33"/>
      <c r="AO341" s="33"/>
      <c r="AP341" s="34"/>
      <c r="AQ341" s="33"/>
      <c r="AR341" s="33"/>
      <c r="AS341" s="33"/>
      <c r="AT341" s="34"/>
      <c r="AU341" s="33"/>
      <c r="AV341" s="33"/>
      <c r="AW341" s="33"/>
      <c r="AX341" s="34"/>
      <c r="AY341" s="33"/>
      <c r="AZ341" s="33"/>
      <c r="BA341" s="33"/>
      <c r="BB341" s="34"/>
      <c r="BC341" s="33"/>
      <c r="BD341" s="33"/>
      <c r="BE341" s="33"/>
      <c r="BF341" s="34"/>
      <c r="BG341" s="33"/>
      <c r="BH341" s="33"/>
      <c r="BI341" s="33"/>
      <c r="BJ341" s="34"/>
      <c r="BK341" s="33"/>
      <c r="BL341" s="33"/>
      <c r="BM341" s="33"/>
      <c r="BN341" s="34"/>
      <c r="BO341" s="33"/>
      <c r="BP341" s="33"/>
      <c r="BQ341" s="33"/>
      <c r="BR341" s="34"/>
      <c r="BS341" s="33"/>
      <c r="BT341" s="33"/>
      <c r="BU341" s="33"/>
      <c r="BV341" s="34"/>
      <c r="BW341" s="33"/>
      <c r="BX341" s="33"/>
      <c r="BY341" s="33"/>
      <c r="BZ341" s="34"/>
      <c r="CA341" s="33"/>
      <c r="CB341" s="33"/>
      <c r="CC341" s="33"/>
      <c r="CD341" s="34"/>
      <c r="CE341" s="33"/>
      <c r="CF341" s="33"/>
      <c r="CG341" s="33"/>
      <c r="CH341" s="34"/>
      <c r="CI341" s="33"/>
      <c r="CJ341" s="33"/>
      <c r="CK341" s="33"/>
      <c r="CL341" s="34"/>
      <c r="CM341" s="33"/>
      <c r="CN341" s="33"/>
      <c r="CO341" s="33"/>
      <c r="CP341" s="34"/>
      <c r="CQ341" s="33"/>
      <c r="CR341" s="33"/>
      <c r="CS341" s="33"/>
      <c r="CT341" s="34"/>
      <c r="CU341" s="33"/>
      <c r="CV341" s="33"/>
      <c r="CW341" s="33"/>
      <c r="CX341" s="34"/>
      <c r="CY341" s="33"/>
      <c r="CZ341" s="33"/>
      <c r="DA341" s="33"/>
      <c r="DB341" s="34"/>
      <c r="DC341" s="33"/>
      <c r="DD341" s="33"/>
      <c r="DE341" s="33"/>
      <c r="DF341" s="34"/>
      <c r="DG341" s="33"/>
      <c r="DH341" s="33"/>
      <c r="DI341" s="33"/>
      <c r="DJ341" s="34"/>
      <c r="DK341" s="33"/>
      <c r="DL341" s="33"/>
      <c r="DM341" s="33"/>
      <c r="DN341" s="34"/>
      <c r="DO341" s="33"/>
      <c r="DP341" s="33"/>
      <c r="DQ341" s="33"/>
      <c r="DR341" s="34"/>
      <c r="DS341" s="33"/>
      <c r="DT341" s="33"/>
      <c r="DU341" s="33"/>
      <c r="DV341" s="34"/>
      <c r="DW341" s="33"/>
      <c r="DX341" s="33"/>
      <c r="DY341" s="33"/>
      <c r="DZ341" s="34"/>
      <c r="EA341" s="33"/>
      <c r="EB341" s="33"/>
      <c r="EC341" s="33"/>
      <c r="ED341" s="34"/>
      <c r="EE341" s="33"/>
      <c r="EF341" s="33"/>
      <c r="EG341" s="33"/>
      <c r="EH341" s="34"/>
      <c r="EI341" s="33"/>
      <c r="EJ341" s="33"/>
      <c r="EK341" s="33"/>
      <c r="EL341" s="34"/>
      <c r="EM341" s="33"/>
      <c r="EN341" s="33"/>
      <c r="EO341" s="33"/>
      <c r="EP341" s="34"/>
      <c r="EQ341" s="33"/>
      <c r="ER341" s="33"/>
      <c r="ES341" s="33"/>
      <c r="ET341" s="34"/>
      <c r="EU341" s="33"/>
      <c r="EV341" s="33"/>
      <c r="EW341" s="33"/>
      <c r="EX341" s="34"/>
      <c r="EY341" s="33"/>
      <c r="EZ341" s="33"/>
      <c r="FA341" s="33"/>
      <c r="FB341" s="34"/>
      <c r="FC341" s="33"/>
      <c r="FD341" s="33"/>
      <c r="FE341" s="33"/>
      <c r="FF341" s="34"/>
      <c r="FG341" s="33"/>
      <c r="FH341" s="33"/>
      <c r="FI341" s="33"/>
      <c r="FJ341" s="34"/>
      <c r="FK341" s="33"/>
      <c r="FL341" s="33"/>
      <c r="FM341" s="33"/>
      <c r="FN341" s="34"/>
      <c r="FO341" s="33"/>
      <c r="FP341" s="33"/>
      <c r="FQ341" s="33"/>
      <c r="FR341" s="34"/>
      <c r="FS341" s="33"/>
      <c r="FT341" s="33"/>
      <c r="FU341" s="33"/>
      <c r="FV341" s="34"/>
      <c r="FW341" s="33"/>
      <c r="FX341" s="33"/>
      <c r="FY341" s="33"/>
      <c r="FZ341" s="34"/>
      <c r="GA341" s="33"/>
      <c r="GB341" s="33"/>
      <c r="GC341" s="33"/>
      <c r="GD341" s="34"/>
      <c r="GE341" s="33"/>
      <c r="GF341" s="33"/>
      <c r="GG341" s="33"/>
      <c r="GH341" s="34"/>
      <c r="GI341" s="33"/>
      <c r="GJ341" s="33"/>
      <c r="GK341" s="33"/>
      <c r="GL341" s="34"/>
      <c r="GM341" s="33"/>
      <c r="GN341" s="33"/>
      <c r="GO341" s="33"/>
      <c r="GP341" s="34"/>
      <c r="GQ341" s="33"/>
      <c r="GR341" s="33"/>
      <c r="GS341" s="33"/>
      <c r="GT341" s="34"/>
      <c r="GU341" s="33"/>
      <c r="GV341" s="33"/>
      <c r="GW341" s="33"/>
      <c r="GX341" s="34"/>
      <c r="GY341" s="33"/>
      <c r="GZ341" s="33"/>
      <c r="HA341" s="33"/>
      <c r="HB341" s="34"/>
      <c r="HC341" s="33"/>
      <c r="HD341" s="33"/>
      <c r="HE341" s="33"/>
      <c r="HF341" s="34"/>
      <c r="HG341" s="33"/>
      <c r="HH341" s="33"/>
      <c r="HI341" s="33"/>
      <c r="HJ341" s="34"/>
      <c r="HK341" s="33"/>
      <c r="HL341" s="33"/>
      <c r="HM341" s="33"/>
      <c r="HN341" s="34"/>
      <c r="HO341" s="33"/>
      <c r="HP341" s="33"/>
      <c r="HQ341" s="33"/>
      <c r="HR341" s="34"/>
      <c r="HS341" s="33"/>
      <c r="HT341" s="33"/>
      <c r="HU341" s="33"/>
      <c r="HV341" s="34"/>
      <c r="HW341" s="33"/>
      <c r="HX341" s="33"/>
      <c r="HY341" s="33"/>
      <c r="HZ341" s="34"/>
      <c r="IA341" s="33"/>
      <c r="IB341" s="33"/>
      <c r="IC341" s="33"/>
      <c r="ID341" s="34"/>
      <c r="IE341" s="33"/>
      <c r="IF341" s="33"/>
      <c r="IG341" s="33"/>
      <c r="IH341" s="34"/>
      <c r="II341" s="33"/>
      <c r="IJ341" s="33"/>
      <c r="IK341" s="33"/>
      <c r="IL341" s="34"/>
      <c r="IM341" s="33"/>
      <c r="IN341" s="33"/>
      <c r="IO341" s="33"/>
      <c r="IP341" s="34"/>
      <c r="IQ341" s="33"/>
      <c r="IR341" s="33"/>
      <c r="IS341" s="33"/>
      <c r="IT341" s="34"/>
      <c r="IU341" s="33"/>
      <c r="IV341" s="33"/>
      <c r="IW341" s="33"/>
      <c r="IX341" s="34"/>
      <c r="IY341" s="33"/>
      <c r="IZ341" s="33"/>
      <c r="JA341" s="33"/>
      <c r="JB341" s="34"/>
      <c r="JC341" s="33"/>
      <c r="JD341" s="33"/>
      <c r="JE341" s="33"/>
      <c r="JF341" s="34"/>
      <c r="JG341" s="33"/>
      <c r="JH341" s="33"/>
      <c r="JI341" s="33"/>
      <c r="JJ341" s="34"/>
      <c r="JK341" s="33"/>
      <c r="JL341" s="33"/>
      <c r="JM341" s="33"/>
      <c r="JN341" s="34"/>
      <c r="JO341" s="33"/>
      <c r="JP341" s="33"/>
      <c r="JQ341" s="33"/>
      <c r="JR341" s="34"/>
      <c r="JS341" s="33"/>
      <c r="JT341" s="33"/>
      <c r="JU341" s="33"/>
      <c r="JV341" s="34"/>
      <c r="JW341" s="33"/>
      <c r="JX341" s="33"/>
      <c r="JY341" s="33"/>
      <c r="JZ341" s="34"/>
      <c r="KA341" s="33"/>
      <c r="KB341" s="33"/>
      <c r="KC341" s="33"/>
      <c r="KD341" s="34"/>
      <c r="KE341" s="33"/>
      <c r="KF341" s="33"/>
      <c r="KG341" s="33"/>
      <c r="KH341" s="34"/>
      <c r="KI341" s="33"/>
      <c r="KJ341" s="33"/>
      <c r="KK341" s="33"/>
      <c r="KL341" s="34"/>
      <c r="KM341" s="33"/>
      <c r="KN341" s="33"/>
      <c r="KO341" s="33"/>
      <c r="KP341" s="34"/>
      <c r="KQ341" s="33"/>
      <c r="KR341" s="33"/>
      <c r="KS341" s="33"/>
      <c r="KT341" s="34"/>
      <c r="KU341" s="33"/>
      <c r="KV341" s="33"/>
      <c r="KW341" s="33"/>
      <c r="KX341" s="34"/>
      <c r="KY341" s="33"/>
      <c r="KZ341" s="33"/>
      <c r="LA341" s="33"/>
      <c r="LB341" s="34"/>
      <c r="LC341" s="33"/>
      <c r="LD341" s="33"/>
      <c r="LE341" s="33"/>
      <c r="LF341" s="34"/>
      <c r="LG341" s="33"/>
      <c r="LH341" s="33"/>
      <c r="LI341" s="33"/>
      <c r="LJ341" s="34"/>
      <c r="LK341" s="33"/>
      <c r="LL341" s="33"/>
      <c r="LM341" s="33"/>
      <c r="LN341" s="34"/>
      <c r="LO341" s="33"/>
      <c r="LP341" s="33"/>
      <c r="LQ341" s="33"/>
      <c r="LR341" s="34"/>
      <c r="LS341" s="33"/>
      <c r="LT341" s="33"/>
      <c r="LU341" s="33"/>
      <c r="LV341" s="34"/>
      <c r="LW341" s="33"/>
      <c r="LX341" s="33"/>
      <c r="LY341" s="33"/>
      <c r="LZ341" s="34"/>
      <c r="MA341" s="33"/>
      <c r="MB341" s="33"/>
      <c r="MC341" s="33"/>
      <c r="MD341" s="34"/>
      <c r="ME341" s="33"/>
      <c r="MF341" s="33"/>
      <c r="MG341" s="33"/>
      <c r="MH341" s="34"/>
      <c r="MI341" s="33"/>
      <c r="MJ341" s="33"/>
      <c r="MK341" s="33"/>
      <c r="ML341" s="34"/>
      <c r="MM341" s="33"/>
      <c r="MN341" s="33"/>
      <c r="MO341" s="33"/>
      <c r="MP341" s="34"/>
      <c r="MQ341" s="33"/>
      <c r="MR341" s="33"/>
      <c r="MS341" s="33"/>
      <c r="MT341" s="34"/>
      <c r="MU341" s="33"/>
      <c r="MV341" s="33"/>
      <c r="MW341" s="33"/>
      <c r="MX341" s="34"/>
      <c r="MY341" s="33"/>
      <c r="MZ341" s="33"/>
      <c r="NA341" s="33"/>
      <c r="NB341" s="34"/>
      <c r="NC341" s="33"/>
      <c r="ND341" s="33"/>
      <c r="NE341" s="33"/>
      <c r="NF341" s="34"/>
      <c r="NG341" s="33"/>
      <c r="NH341" s="33"/>
      <c r="NI341" s="33"/>
      <c r="NJ341" s="34"/>
      <c r="NK341" s="33"/>
      <c r="NL341" s="33"/>
      <c r="NM341" s="33"/>
      <c r="NN341" s="34"/>
      <c r="NO341" s="33"/>
      <c r="NP341" s="33"/>
      <c r="NQ341" s="33"/>
      <c r="NR341" s="34"/>
      <c r="NS341" s="33"/>
      <c r="NT341" s="33"/>
      <c r="NU341" s="33"/>
      <c r="NV341" s="34"/>
      <c r="NW341" s="33"/>
      <c r="NX341" s="33"/>
      <c r="NY341" s="33"/>
      <c r="NZ341" s="34"/>
      <c r="OA341" s="33"/>
      <c r="OB341" s="33"/>
      <c r="OC341" s="33"/>
      <c r="OD341" s="34"/>
      <c r="OE341" s="33"/>
      <c r="OF341" s="33"/>
      <c r="OG341" s="33"/>
      <c r="OH341" s="34"/>
      <c r="OI341" s="33"/>
      <c r="OJ341" s="33"/>
      <c r="OK341" s="33"/>
      <c r="OL341" s="34"/>
      <c r="OM341" s="33"/>
      <c r="ON341" s="33"/>
      <c r="OO341" s="33"/>
      <c r="OP341" s="34"/>
      <c r="OQ341" s="33"/>
      <c r="OR341" s="33"/>
      <c r="OS341" s="33"/>
      <c r="OT341" s="34"/>
      <c r="OU341" s="33"/>
      <c r="OV341" s="33"/>
      <c r="OW341" s="33"/>
      <c r="OX341" s="34"/>
      <c r="OY341" s="33"/>
      <c r="OZ341" s="33"/>
      <c r="PA341" s="33"/>
      <c r="PB341" s="34"/>
      <c r="PC341" s="33"/>
      <c r="PD341" s="33"/>
      <c r="PE341" s="33"/>
      <c r="PF341" s="34"/>
      <c r="PG341" s="33"/>
      <c r="PH341" s="33"/>
      <c r="PI341" s="33"/>
      <c r="PJ341" s="34"/>
      <c r="PK341" s="33"/>
      <c r="PL341" s="33"/>
      <c r="PM341" s="33"/>
      <c r="PN341" s="34"/>
      <c r="PO341" s="33"/>
      <c r="PP341" s="33"/>
      <c r="PQ341" s="33"/>
      <c r="PR341" s="34"/>
      <c r="PS341" s="33"/>
      <c r="PT341" s="33"/>
      <c r="PU341" s="33"/>
      <c r="PV341" s="34"/>
      <c r="PW341" s="33"/>
      <c r="PX341" s="33"/>
      <c r="PY341" s="33"/>
      <c r="PZ341" s="34"/>
      <c r="QA341" s="33"/>
      <c r="QB341" s="33"/>
      <c r="QC341" s="33"/>
      <c r="QD341" s="34"/>
      <c r="QE341" s="33"/>
      <c r="QF341" s="33"/>
      <c r="QG341" s="33"/>
      <c r="QH341" s="34"/>
      <c r="QI341" s="33"/>
      <c r="QJ341" s="33"/>
      <c r="QK341" s="33"/>
      <c r="QL341" s="34"/>
      <c r="QM341" s="33"/>
      <c r="QN341" s="33"/>
      <c r="QO341" s="33"/>
      <c r="QP341" s="34"/>
      <c r="QQ341" s="33"/>
      <c r="QR341" s="33"/>
      <c r="QS341" s="33"/>
      <c r="QT341" s="34"/>
      <c r="QU341" s="33"/>
      <c r="QV341" s="33"/>
      <c r="QW341" s="33"/>
      <c r="QX341" s="34"/>
      <c r="QY341" s="33"/>
      <c r="QZ341" s="33"/>
      <c r="RA341" s="33"/>
      <c r="RB341" s="34"/>
      <c r="RC341" s="33"/>
      <c r="RD341" s="33"/>
      <c r="RE341" s="33"/>
      <c r="RF341" s="34"/>
      <c r="RG341" s="33"/>
      <c r="RH341" s="33"/>
      <c r="RI341" s="33"/>
      <c r="RJ341" s="34"/>
      <c r="RK341" s="33"/>
      <c r="RL341" s="33"/>
      <c r="RM341" s="33"/>
      <c r="RN341" s="34"/>
      <c r="RO341" s="33"/>
      <c r="RP341" s="33"/>
      <c r="RQ341" s="33"/>
      <c r="RR341" s="34"/>
      <c r="RS341" s="33"/>
      <c r="RT341" s="33"/>
      <c r="RU341" s="33"/>
      <c r="RV341" s="34"/>
      <c r="RW341" s="33"/>
      <c r="RX341" s="33"/>
      <c r="RY341" s="33"/>
      <c r="RZ341" s="34"/>
      <c r="SA341" s="33"/>
      <c r="SB341" s="33"/>
      <c r="SC341" s="33"/>
      <c r="SD341" s="34"/>
      <c r="SE341" s="33"/>
      <c r="SF341" s="33"/>
      <c r="SG341" s="33"/>
      <c r="SH341" s="33"/>
      <c r="SI341" s="33"/>
      <c r="SJ341" s="33"/>
      <c r="SK341" s="33"/>
      <c r="SL341" s="34"/>
      <c r="SM341" s="33"/>
      <c r="SN341" s="33"/>
      <c r="SO341" s="33"/>
      <c r="SP341" s="34"/>
      <c r="SQ341" s="33"/>
      <c r="SR341" s="33"/>
      <c r="SS341" s="33"/>
      <c r="ST341" s="34"/>
      <c r="SU341" s="33"/>
      <c r="SV341" s="33"/>
      <c r="SW341" s="33"/>
      <c r="SX341" s="34"/>
      <c r="SY341" s="33"/>
      <c r="SZ341" s="33"/>
      <c r="TA341" s="33"/>
      <c r="TB341" s="34"/>
      <c r="TC341" s="33"/>
      <c r="TD341" s="33"/>
      <c r="TE341" s="33"/>
      <c r="TF341" s="34"/>
      <c r="TG341" s="33"/>
      <c r="TH341" s="33"/>
      <c r="TI341" s="33"/>
      <c r="TJ341" s="34"/>
      <c r="TK341" s="33"/>
      <c r="TL341" s="33"/>
      <c r="TM341" s="33"/>
      <c r="TN341" s="34"/>
      <c r="TO341" s="33"/>
      <c r="TP341" s="33"/>
      <c r="TQ341" s="33"/>
      <c r="TR341" s="34"/>
      <c r="TS341" s="33"/>
      <c r="TT341" s="33"/>
      <c r="TU341" s="33"/>
      <c r="TV341" s="34"/>
      <c r="TW341" s="33"/>
      <c r="TX341" s="33"/>
      <c r="TY341" s="33"/>
      <c r="TZ341" s="34"/>
      <c r="UA341" s="33"/>
      <c r="UB341" s="33"/>
      <c r="UC341" s="33"/>
      <c r="UD341" s="34"/>
      <c r="UE341" s="33"/>
      <c r="UF341" s="33"/>
      <c r="UG341" s="33"/>
      <c r="UH341" s="34"/>
      <c r="UI341" s="33"/>
      <c r="UJ341" s="33"/>
      <c r="UK341" s="33"/>
      <c r="UL341" s="34"/>
      <c r="UM341" s="33"/>
      <c r="UN341" s="33"/>
      <c r="UO341" s="33"/>
      <c r="UP341" s="34"/>
      <c r="UQ341" s="33"/>
      <c r="UR341" s="33"/>
      <c r="US341" s="33"/>
      <c r="UT341" s="34"/>
      <c r="UU341" s="33"/>
      <c r="UV341" s="33"/>
      <c r="UW341" s="33"/>
      <c r="UX341" s="34"/>
      <c r="UY341" s="33"/>
      <c r="UZ341" s="33"/>
      <c r="VA341" s="33"/>
      <c r="VB341" s="34"/>
      <c r="VC341" s="33"/>
      <c r="VD341" s="33"/>
      <c r="VE341" s="33"/>
      <c r="VF341" s="34"/>
      <c r="VG341" s="33"/>
      <c r="VH341" s="33"/>
      <c r="VI341" s="33"/>
      <c r="VJ341" s="34"/>
      <c r="VK341" s="33"/>
      <c r="VL341" s="33"/>
      <c r="VM341" s="33"/>
      <c r="VN341" s="34"/>
      <c r="VO341" s="33"/>
      <c r="VP341" s="33"/>
      <c r="VQ341" s="33"/>
      <c r="VR341" s="34"/>
      <c r="VS341" s="33"/>
      <c r="VT341" s="33"/>
      <c r="VU341" s="33"/>
      <c r="VV341" s="34"/>
      <c r="VW341" s="33"/>
      <c r="VX341" s="33"/>
      <c r="VY341" s="33"/>
      <c r="VZ341" s="34"/>
      <c r="WA341" s="33"/>
      <c r="WB341" s="33"/>
      <c r="WC341" s="33"/>
      <c r="WD341" s="34"/>
      <c r="WE341" s="33"/>
      <c r="WF341" s="33"/>
      <c r="WG341" s="33"/>
      <c r="WH341" s="34"/>
      <c r="WI341" s="33"/>
      <c r="WJ341" s="33"/>
      <c r="WK341" s="33"/>
      <c r="WL341" s="34"/>
      <c r="WM341" s="33"/>
      <c r="WN341" s="33"/>
      <c r="WO341" s="33"/>
      <c r="WP341" s="34"/>
      <c r="WQ341" s="33"/>
      <c r="WR341" s="33"/>
      <c r="WS341" s="33"/>
      <c r="WT341" s="34"/>
      <c r="WU341" s="33"/>
      <c r="WV341" s="33"/>
      <c r="WW341" s="33"/>
      <c r="WX341" s="34"/>
      <c r="WY341" s="33"/>
      <c r="WZ341" s="33"/>
      <c r="XA341" s="33"/>
      <c r="XB341" s="34"/>
      <c r="XC341" s="33"/>
      <c r="XD341" s="33"/>
      <c r="XE341" s="33"/>
      <c r="XF341" s="34"/>
      <c r="XG341" s="33"/>
      <c r="XH341" s="33"/>
      <c r="XI341" s="33"/>
      <c r="XJ341" s="34"/>
      <c r="XK341" s="33"/>
      <c r="XL341" s="33"/>
      <c r="XM341" s="33"/>
      <c r="XN341" s="34"/>
      <c r="XO341" s="33"/>
      <c r="XP341" s="33"/>
      <c r="XQ341" s="33"/>
      <c r="XR341" s="34"/>
      <c r="XS341" s="33"/>
      <c r="XT341" s="33"/>
      <c r="XU341" s="33"/>
      <c r="XV341" s="34"/>
      <c r="XW341" s="33"/>
      <c r="XX341" s="33"/>
      <c r="XY341" s="33"/>
      <c r="XZ341" s="34"/>
      <c r="YA341" s="33"/>
      <c r="YB341" s="33"/>
      <c r="YC341" s="33"/>
      <c r="YD341" s="34"/>
      <c r="YE341" s="33"/>
      <c r="YF341" s="33"/>
      <c r="YG341" s="33"/>
      <c r="YH341" s="34"/>
      <c r="YI341" s="33"/>
      <c r="YJ341" s="33"/>
      <c r="YK341" s="33"/>
      <c r="YL341" s="34"/>
      <c r="YM341" s="33"/>
      <c r="YN341" s="33"/>
      <c r="YO341" s="33"/>
      <c r="YP341" s="34"/>
      <c r="YQ341" s="33"/>
      <c r="YR341" s="33"/>
      <c r="YS341" s="33"/>
      <c r="YT341" s="34"/>
      <c r="YU341" s="33"/>
      <c r="YV341" s="33"/>
      <c r="YW341" s="33"/>
      <c r="YX341" s="34"/>
      <c r="YY341" s="33"/>
      <c r="YZ341" s="33"/>
      <c r="ZA341" s="33"/>
      <c r="ZB341" s="34"/>
      <c r="ZC341" s="33"/>
      <c r="ZD341" s="33"/>
      <c r="ZE341" s="33"/>
      <c r="ZF341" s="34"/>
      <c r="ZG341" s="33"/>
      <c r="ZH341" s="33"/>
      <c r="ZI341" s="33"/>
      <c r="ZJ341" s="34"/>
      <c r="ZK341" s="33"/>
      <c r="ZL341" s="33"/>
      <c r="ZM341" s="33"/>
      <c r="ZN341" s="34"/>
      <c r="ZO341" s="33"/>
      <c r="ZP341" s="33"/>
      <c r="ZQ341" s="33"/>
      <c r="ZR341" s="34"/>
      <c r="ZS341" s="33"/>
      <c r="ZT341" s="33"/>
      <c r="ZU341" s="33"/>
      <c r="ZV341" s="34"/>
      <c r="ZW341" s="33"/>
      <c r="ZX341" s="33"/>
      <c r="ZY341" s="33"/>
      <c r="ZZ341" s="34"/>
      <c r="AAA341" s="33"/>
      <c r="AAB341" s="33"/>
      <c r="AAC341" s="33"/>
      <c r="AAD341" s="34"/>
      <c r="AAE341" s="33"/>
      <c r="AAF341" s="33"/>
      <c r="AAG341" s="33"/>
      <c r="AAH341" s="34"/>
      <c r="AAI341" s="33"/>
      <c r="AAJ341" s="33"/>
      <c r="AAK341" s="33"/>
      <c r="AAL341" s="34"/>
      <c r="AAM341" s="33"/>
      <c r="AAN341" s="33"/>
      <c r="AAO341" s="33"/>
      <c r="AAP341" s="34"/>
      <c r="AAQ341" s="33"/>
      <c r="AAR341" s="33"/>
      <c r="AAS341" s="33"/>
      <c r="AAT341" s="34"/>
      <c r="AAU341" s="33"/>
      <c r="AAV341" s="33"/>
      <c r="AAW341" s="33"/>
      <c r="AAX341" s="34"/>
      <c r="AAY341" s="33"/>
      <c r="AAZ341" s="33"/>
      <c r="ABA341" s="33"/>
      <c r="ABB341" s="34"/>
      <c r="ABC341" s="33"/>
      <c r="ABD341" s="33"/>
      <c r="ABE341" s="33"/>
      <c r="ABF341" s="34"/>
      <c r="ABG341" s="33"/>
      <c r="ABH341" s="33"/>
      <c r="ABI341" s="33"/>
      <c r="ABJ341" s="34"/>
      <c r="ABK341" s="33"/>
      <c r="ABL341" s="33"/>
      <c r="ABM341" s="33"/>
      <c r="ABN341" s="34"/>
      <c r="ABO341" s="33"/>
      <c r="ABP341" s="33"/>
      <c r="ABQ341" s="33"/>
      <c r="ABR341" s="34"/>
      <c r="ABS341" s="33"/>
      <c r="ABT341" s="33"/>
      <c r="ABU341" s="33"/>
      <c r="ABV341" s="34"/>
      <c r="ABW341" s="33"/>
      <c r="ABX341" s="33"/>
      <c r="ABY341" s="33"/>
      <c r="ABZ341" s="34"/>
      <c r="ACA341" s="33"/>
      <c r="ACB341" s="33"/>
      <c r="ACC341" s="33"/>
      <c r="ACD341" s="34"/>
      <c r="ACE341" s="33"/>
      <c r="ACF341" s="33"/>
      <c r="ACG341" s="33"/>
      <c r="ACH341" s="34"/>
      <c r="ACI341" s="33"/>
      <c r="ACJ341" s="33"/>
      <c r="ACK341" s="33"/>
      <c r="ACL341" s="34"/>
      <c r="ACM341" s="33"/>
      <c r="ACN341" s="33"/>
      <c r="ACO341" s="33"/>
      <c r="ACP341" s="34"/>
      <c r="ACQ341" s="33"/>
      <c r="ACR341" s="33"/>
      <c r="ACS341" s="33"/>
      <c r="ACT341" s="34"/>
      <c r="ACU341" s="33"/>
      <c r="ACV341" s="33"/>
      <c r="ACW341" s="33"/>
      <c r="ACX341" s="34"/>
      <c r="ACY341" s="33"/>
      <c r="ACZ341" s="33"/>
      <c r="ADA341" s="33"/>
      <c r="ADB341" s="34"/>
      <c r="ADC341" s="33"/>
      <c r="ADD341" s="33"/>
      <c r="ADE341" s="33"/>
      <c r="ADF341" s="34"/>
      <c r="ADG341" s="33"/>
      <c r="ADH341" s="33"/>
      <c r="ADI341" s="33"/>
      <c r="ADJ341" s="34"/>
      <c r="ADK341" s="33"/>
      <c r="ADL341" s="33"/>
      <c r="ADM341" s="33"/>
      <c r="ADN341" s="34"/>
      <c r="ADO341" s="33"/>
      <c r="ADP341" s="33"/>
      <c r="ADQ341" s="33"/>
      <c r="ADR341" s="34"/>
      <c r="ADS341" s="33"/>
      <c r="ADT341" s="33"/>
      <c r="ADU341" s="33"/>
      <c r="ADV341" s="34"/>
      <c r="ADW341" s="33"/>
      <c r="ADX341" s="33"/>
      <c r="ADY341" s="33"/>
      <c r="ADZ341" s="34"/>
      <c r="AEA341" s="33"/>
      <c r="AEB341" s="33"/>
      <c r="AEC341" s="33"/>
      <c r="AED341" s="34"/>
      <c r="AEE341" s="33"/>
      <c r="AEF341" s="33"/>
      <c r="AEG341" s="33"/>
      <c r="AEH341" s="34"/>
      <c r="AEI341" s="33"/>
      <c r="AEJ341" s="33"/>
      <c r="AEK341" s="33"/>
      <c r="AEL341" s="34"/>
      <c r="AEM341" s="33"/>
      <c r="AEN341" s="33"/>
      <c r="AEO341" s="33"/>
      <c r="AEP341" s="34"/>
      <c r="AEQ341" s="33"/>
      <c r="AER341" s="33"/>
      <c r="AES341" s="33"/>
      <c r="AET341" s="34"/>
      <c r="AEU341" s="33"/>
      <c r="AEV341" s="33"/>
      <c r="AEW341" s="33"/>
      <c r="AEX341" s="34"/>
      <c r="AEY341" s="33"/>
      <c r="AEZ341" s="33"/>
      <c r="AFA341" s="33"/>
      <c r="AFB341" s="34"/>
      <c r="AFC341" s="33"/>
      <c r="AFD341" s="33"/>
      <c r="AFE341" s="33"/>
      <c r="AFF341" s="34"/>
      <c r="AFG341" s="33"/>
      <c r="AFH341" s="33"/>
      <c r="AFI341" s="33"/>
      <c r="AFJ341" s="34"/>
      <c r="AFK341" s="33"/>
      <c r="AFL341" s="33"/>
      <c r="AFM341" s="33"/>
      <c r="AFN341" s="34"/>
      <c r="AFO341" s="33"/>
      <c r="AFP341" s="33"/>
      <c r="AFQ341" s="33"/>
      <c r="AFR341" s="34"/>
      <c r="AFS341" s="33"/>
      <c r="AFT341" s="33"/>
      <c r="AFU341" s="33"/>
      <c r="AFV341" s="34"/>
      <c r="AFW341" s="33"/>
      <c r="AFX341" s="33"/>
      <c r="AFY341" s="33"/>
      <c r="AFZ341" s="34"/>
      <c r="AGA341" s="33"/>
      <c r="AGB341" s="33"/>
      <c r="AGC341" s="33"/>
      <c r="AGD341" s="34"/>
      <c r="AGE341" s="33"/>
      <c r="AGF341" s="33"/>
      <c r="AGG341" s="33"/>
      <c r="AGH341" s="34"/>
      <c r="AGI341" s="33"/>
      <c r="AGJ341" s="33"/>
      <c r="AGK341" s="33"/>
      <c r="AGL341" s="33"/>
      <c r="AGM341" s="33"/>
      <c r="AGN341" s="34"/>
      <c r="AGO341" s="33"/>
      <c r="AGP341" s="33"/>
      <c r="AGQ341" s="33"/>
      <c r="AGR341" s="33"/>
      <c r="AGS341" s="34"/>
      <c r="AGT341" s="34"/>
      <c r="AGU341" s="33"/>
      <c r="AGV341" s="33"/>
      <c r="AGW341" s="33"/>
      <c r="AGX341" s="33"/>
      <c r="AGY341" s="34"/>
      <c r="AGZ341" s="34"/>
      <c r="AHA341" s="33"/>
      <c r="AHB341" s="33"/>
      <c r="AHC341" s="33"/>
      <c r="AHD341" s="33"/>
      <c r="AHE341" s="34"/>
      <c r="AHF341" s="34"/>
      <c r="AHG341" s="33"/>
      <c r="AHH341" s="33"/>
      <c r="AHI341" s="33"/>
      <c r="AHJ341" s="33"/>
      <c r="AHK341" s="34"/>
      <c r="AHL341" s="34"/>
      <c r="AHM341" s="33"/>
      <c r="AHN341" s="33"/>
      <c r="AHO341" s="33"/>
      <c r="AHP341" s="33"/>
      <c r="AHQ341" s="34"/>
      <c r="AHR341" s="34"/>
      <c r="AHS341" s="33"/>
      <c r="AHT341" s="33"/>
      <c r="AHU341" s="33"/>
      <c r="AHV341" s="34"/>
      <c r="AHW341" s="33"/>
      <c r="AHX341" s="33"/>
      <c r="AHY341" s="33"/>
      <c r="AHZ341" s="34"/>
      <c r="AIA341" s="33"/>
      <c r="AIB341" s="33"/>
      <c r="AIC341" s="33"/>
      <c r="AID341" s="34"/>
      <c r="AIE341" s="33"/>
      <c r="AIF341" s="33"/>
      <c r="AIG341" s="33"/>
      <c r="AIH341" s="34"/>
      <c r="AII341" s="33"/>
      <c r="AIJ341" s="33"/>
      <c r="AIK341" s="33"/>
      <c r="AIL341" s="34"/>
    </row>
    <row r="342" spans="1:922" s="5" customFormat="1" outlineLevel="1" x14ac:dyDescent="0.25">
      <c r="A342" s="84">
        <v>1</v>
      </c>
      <c r="B342" s="53" t="s">
        <v>61</v>
      </c>
      <c r="C342" s="37"/>
      <c r="D342" s="35"/>
      <c r="E342" s="35"/>
      <c r="F342" s="35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7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7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ref="AGJ342:AGJ361" si="1145">IF(COUNTIFS($C$7:$AGI$7,"="&amp;$AGO$5,$C342:$AGI342,"б")=0,"",COUNTIFS($C$7:$AGI$7,"="&amp;$AGO$5,$C342:$AGI342,"б"))</f>
        <v/>
      </c>
      <c r="AGK342" s="85" t="str">
        <f t="shared" ref="AGK342:AGK361" si="1146">IF(COUNTIFS($C$7:$AGI$7,"="&amp;$AGO$5,$C342:$AGI342,"у")=0,"",COUNTIFS($C$7:$AGI$7,"="&amp;$AGO$5,$C342:$AGI342,"у"))</f>
        <v/>
      </c>
      <c r="AGL342" s="85" t="str">
        <f t="shared" ref="AGL342:AGL361" si="1147">IF(COUNTIFS($C$7:$AGI$7,"="&amp;$AGO$5,$C342:$AGI342,"н")=0,"",COUNTIFS($C$7:$AGI$7,"="&amp;$AGO$5,$C342:$AGI342,"н"))</f>
        <v/>
      </c>
      <c r="AGP342" s="36" t="str">
        <f>IF(COUNTIFS($C$6:$AGI$6,9,$C342:$AGI342,"б")=0,"",COUNTIFS($C$6:$AGI$6,9,$C342:$AGI342,"б"))</f>
        <v/>
      </c>
      <c r="AGQ342" s="36" t="str">
        <f t="shared" ref="AGQ342:AGQ361" si="1148">IF(COUNTIFS($C$6:$AGI$6,9,$C342:$AGI342,"у")=0,"",COUNTIFS($C$6:$AGI$6,9,$C342:$AGI342,"у"))</f>
        <v/>
      </c>
      <c r="AGR342" s="39" t="str">
        <f>IF(COUNTIFS($C$6:$AGI$6,9,$C342:$AGI342,"н")=0,"",COUNTIFS($C$6:$AGI$6,9,$C342:$AGI342,"н"))</f>
        <v/>
      </c>
      <c r="AGS342" s="36" t="str">
        <f>IF(COUNTIFS($C$6:$AGI$6,10,$C342:$AGI342,"б")=0,"",COUNTIFS($C$6:$AGI$6,10,$C342:$AGI342,"б"))</f>
        <v/>
      </c>
      <c r="AGT342" s="36" t="str">
        <f t="shared" ref="AGT342:AGT361" si="1149">IF(COUNTIFS($C$6:$AGI$6,10,$C342:$AGI342,"у")=0,"",COUNTIFS($C$6:$AGI$6,10,$C342:$AGI342,"у"))</f>
        <v/>
      </c>
      <c r="AGU342" s="39" t="str">
        <f>IF(COUNTIFS($C$6:$AGI$6,10,$C342:$AGI342,"н")=0,"",COUNTIFS($C$6:$AGI$6,10,$C342:$AGI342,"н"))</f>
        <v/>
      </c>
      <c r="AGV342" s="36" t="str">
        <f>IF(COUNTIFS($C$6:$AGI$6,11,$C342:$AGI342,"б")=0,"",COUNTIFS($C$6:$AGI$6,11,$C342:$AGI342,"б"))</f>
        <v/>
      </c>
      <c r="AGW342" s="36" t="str">
        <f t="shared" ref="AGW342:AGW361" si="1150">IF(COUNTIFS($C$6:$AGI$6,11,$C342:$AGI342,"у")=0,"",COUNTIFS($C$6:$AGI$6,11,$C342:$AGI342,"у"))</f>
        <v/>
      </c>
      <c r="AGX342" s="39" t="str">
        <f>IF(COUNTIFS($C$6:$AGI$6,11,$C342:$AGI342,"н")=0,"",COUNTIFS($C$6:$AGI$6,11,$C342:$AGI342,"н"))</f>
        <v/>
      </c>
      <c r="AGY342" s="36" t="str">
        <f>IF(COUNTIFS($C$6:$AGI$6,12,$C342:$AGI342,"б")=0,"",COUNTIFS($C$6:$AGI$6,12,$C342:$AGI342,"б"))</f>
        <v/>
      </c>
      <c r="AGZ342" s="36" t="str">
        <f t="shared" ref="AGZ342:AGZ361" si="1151">IF(COUNTIFS($C$6:$AGI$6,12,$C342:$AGI342,"у")=0,"",COUNTIFS($C$6:$AGI$6,12,$C342:$AGI342,"у"))</f>
        <v/>
      </c>
      <c r="AHA342" s="39" t="str">
        <f>IF(COUNTIFS($C$6:$AGI$6,12,$C342:$AGI342,"н")=0,"",COUNTIFS($C$6:$AGI$6,12,$C342:$AGI342,"н"))</f>
        <v/>
      </c>
      <c r="AHB342" s="36" t="str">
        <f>IF(COUNTIFS($C$6:$AGI$6,1,$C342:$AGI342,"б")=0,"",COUNTIFS($C$6:$AGI$6,1,$C342:$AGI342,"б"))</f>
        <v/>
      </c>
      <c r="AHC342" s="36" t="str">
        <f t="shared" ref="AHC342:AHC361" si="1152">IF(COUNTIFS($C$6:$AGI$6,1,$C342:$AGI342,"у")=0,"",COUNTIFS($C$6:$AGI$6,1,$C342:$AGI342,"у"))</f>
        <v/>
      </c>
      <c r="AHD342" s="39" t="str">
        <f>IF(COUNTIFS($C$6:$AGI$6,1,$C342:$AGI342,"н")=0,"",COUNTIFS($C$6:$AGI$6,1,$C342:$AGI342,"н"))</f>
        <v/>
      </c>
      <c r="AHE342" s="36" t="str">
        <f>IF(COUNTIFS($C$6:$AGI$6,2,$C342:$AGI342,"б")=0,"",COUNTIFS($C$6:$AGI$6,2,$C342:$AGI342,"б"))</f>
        <v/>
      </c>
      <c r="AHF342" s="36" t="str">
        <f t="shared" ref="AHF342:AHF361" si="1153">IF(COUNTIFS($C$6:$AGI$6,2,$C342:$AGI342,"у")=0,"",COUNTIFS($C$6:$AGI$6,2,$C342:$AGI342,"у"))</f>
        <v/>
      </c>
      <c r="AHG342" s="39" t="str">
        <f>IF(COUNTIFS($C$6:$AGI$6,2,$C342:$AGI342,"н")=0,"",COUNTIFS($C$6:$AGI$6,2,$C342:$AGI342,"н"))</f>
        <v/>
      </c>
      <c r="AHH342" s="36" t="str">
        <f>IF(COUNTIFS($C$6:$AGI$6,3,$C342:$AGI342,"б")=0,"",COUNTIFS($C$6:$AGI$6,3,$C342:$AGI342,"б"))</f>
        <v/>
      </c>
      <c r="AHI342" s="36" t="str">
        <f t="shared" ref="AHI342:AHI361" si="1154">IF(COUNTIFS($C$6:$AGI$6,3,$C342:$AGI342,"у")=0,"",COUNTIFS($C$6:$AGI$6,3,$C342:$AGI342,"у"))</f>
        <v/>
      </c>
      <c r="AHJ342" s="39" t="str">
        <f>IF(COUNTIFS($C$6:$AGI$6,3,$C342:$AGI342,"н")=0,"",COUNTIFS($C$6:$AGI$6,3,$C342:$AGI342,"н"))</f>
        <v/>
      </c>
      <c r="AHK342" s="36" t="str">
        <f>IF(COUNTIFS($C$6:$AGI$6,4,$C342:$AGI342,"б")=0,"",COUNTIFS($C$6:$AGI$6,4,$C342:$AGI342,"б"))</f>
        <v/>
      </c>
      <c r="AHL342" s="36" t="str">
        <f t="shared" ref="AHL342:AHL361" si="1155">IF(COUNTIFS($C$6:$AGI$6,4,$C342:$AGI342,"у")=0,"",COUNTIFS($C$6:$AGI$6,4,$C342:$AGI342,"у"))</f>
        <v/>
      </c>
      <c r="AHM342" s="39" t="str">
        <f>IF(COUNTIFS($C$6:$AGI$6,4,$C342:$AGI342,"н")=0,"",COUNTIFS($C$6:$AGI$6,4,$C342:$AGI342,"н"))</f>
        <v/>
      </c>
      <c r="AHN342" s="36" t="str">
        <f>IF(COUNTIFS($C$6:$AGI$6,5,$C342:$AGI342,"б")=0,"",COUNTIFS($C$6:$AGI$6,5,$C342:$AGI342,"б"))</f>
        <v/>
      </c>
      <c r="AHO342" s="36" t="str">
        <f t="shared" ref="AHO342:AHO361" si="1156">IF(COUNTIFS($C$6:$AGI$6,5,$C342:$AGI342,"у")=0,"",COUNTIFS($C$6:$AGI$6,5,$C342:$AGI342,"у"))</f>
        <v/>
      </c>
      <c r="AHP342" s="39" t="str">
        <f>IF(COUNTIFS($C$6:$AGI$6,5,$C342:$AGI342,"н")=0,"",COUNTIFS($C$6:$AGI$6,5,$C342:$AGI342,"н"))</f>
        <v/>
      </c>
      <c r="AHQ342" s="36" t="str">
        <f>IF(COUNTIFS($C$6:$AGI$6,6,$C342:$AGI342,"б")=0,"",COUNTIFS($C$6:$AGI$6,6,$C342:$AGI342,"б"))</f>
        <v/>
      </c>
      <c r="AHR342" s="36" t="str">
        <f t="shared" ref="AHR342:AHR361" si="1157">IF(COUNTIFS($C$6:$AGI$6,6,$C342:$AGI342,"у")=0,"",COUNTIFS($C$6:$AGI$6,6,$C342:$AGI342,"у"))</f>
        <v/>
      </c>
      <c r="AHS342" s="39" t="str">
        <f>IF(COUNTIFS($C$6:$AGI$6,6,$C342:$AGI342,"н")=0,"",COUNTIFS($C$6:$AGI$6,6,$C342:$AGI342,"н"))</f>
        <v/>
      </c>
    </row>
    <row r="343" spans="1:922" s="5" customFormat="1" outlineLevel="1" x14ac:dyDescent="0.25">
      <c r="A343" s="84">
        <v>2</v>
      </c>
      <c r="B343" s="82" t="s">
        <v>376</v>
      </c>
      <c r="C343" s="37"/>
      <c r="D343" s="81"/>
      <c r="E343" s="81"/>
      <c r="F343" s="81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38"/>
      <c r="W343" s="37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7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7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7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7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7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7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61"/>
      <c r="IJ343" s="57" t="s">
        <v>354</v>
      </c>
      <c r="IK343" s="57" t="s">
        <v>354</v>
      </c>
      <c r="IL343" s="57"/>
      <c r="IM343" s="57" t="s">
        <v>354</v>
      </c>
      <c r="IN343" s="57" t="s">
        <v>354</v>
      </c>
      <c r="IO343" s="57" t="s">
        <v>354</v>
      </c>
      <c r="IP343" s="57" t="s">
        <v>354</v>
      </c>
      <c r="IQ343" s="57" t="s">
        <v>354</v>
      </c>
      <c r="IR343" s="57" t="s">
        <v>354</v>
      </c>
      <c r="IS343" s="57" t="s">
        <v>354</v>
      </c>
      <c r="IT343" s="57" t="s">
        <v>354</v>
      </c>
      <c r="IU343" s="57" t="s">
        <v>354</v>
      </c>
      <c r="IV343" s="57" t="s">
        <v>354</v>
      </c>
      <c r="IW343" s="57" t="s">
        <v>354</v>
      </c>
      <c r="IX343" s="57"/>
      <c r="IY343" s="57"/>
      <c r="IZ343" s="57" t="s">
        <v>354</v>
      </c>
      <c r="JA343" s="38"/>
      <c r="JB343" s="38"/>
      <c r="JC343" s="57" t="s">
        <v>354</v>
      </c>
      <c r="JD343" s="57" t="s">
        <v>354</v>
      </c>
      <c r="JE343" s="57"/>
      <c r="JF343" s="57" t="s">
        <v>354</v>
      </c>
      <c r="JG343" s="57" t="s">
        <v>354</v>
      </c>
      <c r="JH343" s="57" t="s">
        <v>354</v>
      </c>
      <c r="JI343" s="57" t="s">
        <v>354</v>
      </c>
      <c r="JJ343" s="57" t="s">
        <v>354</v>
      </c>
      <c r="JK343" s="57" t="s">
        <v>354</v>
      </c>
      <c r="JL343" s="57" t="s">
        <v>354</v>
      </c>
      <c r="JM343" s="57"/>
      <c r="JN343" s="57"/>
      <c r="JO343" s="57" t="s">
        <v>354</v>
      </c>
      <c r="JP343" s="57" t="s">
        <v>354</v>
      </c>
      <c r="JQ343" s="57"/>
      <c r="JR343" s="57" t="s">
        <v>354</v>
      </c>
      <c r="JS343" s="57" t="s">
        <v>354</v>
      </c>
      <c r="JT343" s="38"/>
      <c r="JU343" s="38"/>
      <c r="JV343" s="38"/>
      <c r="JW343" s="61"/>
      <c r="JX343" s="57" t="s">
        <v>354</v>
      </c>
      <c r="JY343" s="57" t="s">
        <v>354</v>
      </c>
      <c r="JZ343" s="57"/>
      <c r="KA343" s="57"/>
      <c r="KB343" s="57"/>
      <c r="KC343" s="57" t="s">
        <v>354</v>
      </c>
      <c r="KD343" s="57" t="s">
        <v>354</v>
      </c>
      <c r="KE343" s="57" t="s">
        <v>354</v>
      </c>
      <c r="KF343" s="57"/>
      <c r="KG343" s="57" t="s">
        <v>354</v>
      </c>
      <c r="KH343" s="57" t="s">
        <v>354</v>
      </c>
      <c r="KI343" s="57" t="s">
        <v>354</v>
      </c>
      <c r="KJ343" s="57"/>
      <c r="KK343" s="57" t="s">
        <v>354</v>
      </c>
      <c r="KL343" s="57"/>
      <c r="KM343" s="57" t="s">
        <v>354</v>
      </c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57" t="s">
        <v>354</v>
      </c>
      <c r="NT343" s="57" t="s">
        <v>354</v>
      </c>
      <c r="NU343" s="57"/>
      <c r="NV343" s="57"/>
      <c r="NW343" s="57" t="s">
        <v>354</v>
      </c>
      <c r="NX343" s="57" t="s">
        <v>354</v>
      </c>
      <c r="NY343" s="57" t="s">
        <v>354</v>
      </c>
      <c r="NZ343" s="57"/>
      <c r="OA343" s="57"/>
      <c r="OB343" s="57"/>
      <c r="OC343" s="57" t="s">
        <v>354</v>
      </c>
      <c r="OD343" s="57"/>
      <c r="OE343" s="57"/>
      <c r="OF343" s="57"/>
      <c r="OG343" s="57"/>
      <c r="OH343" s="57" t="s">
        <v>354</v>
      </c>
      <c r="OI343" s="38"/>
      <c r="OJ343" s="38"/>
      <c r="OK343" s="38"/>
      <c r="OL343" s="38"/>
      <c r="OM343" s="57"/>
      <c r="ON343" s="57" t="s">
        <v>354</v>
      </c>
      <c r="OO343" s="57" t="s">
        <v>354</v>
      </c>
      <c r="OP343" s="57"/>
      <c r="OQ343" s="57"/>
      <c r="OR343" s="57" t="s">
        <v>354</v>
      </c>
      <c r="OS343" s="57"/>
      <c r="OT343" s="57" t="s">
        <v>354</v>
      </c>
      <c r="OU343" s="57" t="s">
        <v>354</v>
      </c>
      <c r="OV343" s="57"/>
      <c r="OW343" s="57"/>
      <c r="OX343" s="57" t="s">
        <v>354</v>
      </c>
      <c r="OY343" s="57" t="s">
        <v>354</v>
      </c>
      <c r="OZ343" s="57"/>
      <c r="PA343" s="57"/>
      <c r="PB343" s="57" t="s">
        <v>354</v>
      </c>
      <c r="PC343" s="57" t="s">
        <v>354</v>
      </c>
      <c r="PD343" s="57"/>
      <c r="PE343" s="38"/>
      <c r="PF343" s="38"/>
      <c r="PG343" s="61"/>
      <c r="PH343" s="57"/>
      <c r="PI343" s="57" t="s">
        <v>354</v>
      </c>
      <c r="PJ343" s="57"/>
      <c r="PK343" s="57"/>
      <c r="PL343" s="57"/>
      <c r="PM343" s="57"/>
      <c r="PN343" s="57"/>
      <c r="PO343" s="57" t="s">
        <v>354</v>
      </c>
      <c r="PP343" s="57" t="s">
        <v>354</v>
      </c>
      <c r="PQ343" s="57"/>
      <c r="PR343" s="57"/>
      <c r="PS343" s="57" t="s">
        <v>354</v>
      </c>
      <c r="PT343" s="57" t="s">
        <v>354</v>
      </c>
      <c r="PU343" s="57"/>
      <c r="PV343" s="57"/>
      <c r="PW343" s="57"/>
      <c r="PX343" s="57" t="s">
        <v>354</v>
      </c>
      <c r="PY343" s="57"/>
      <c r="PZ343" s="38"/>
      <c r="QA343" s="61"/>
      <c r="QB343" s="57"/>
      <c r="QC343" s="57"/>
      <c r="QD343" s="57"/>
      <c r="QE343" s="57"/>
      <c r="QF343" s="57"/>
      <c r="QG343" s="57"/>
      <c r="QH343" s="57"/>
      <c r="QI343" s="57"/>
      <c r="QJ343" s="57"/>
      <c r="QK343" s="57"/>
      <c r="QL343" s="57"/>
      <c r="QM343" s="57"/>
      <c r="QN343" s="57"/>
      <c r="QO343" s="57"/>
      <c r="QP343" s="57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8"/>
      <c r="SJ343" s="38"/>
      <c r="SK343" s="38"/>
      <c r="SL343" s="38"/>
      <c r="SM343" s="37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8"/>
      <c r="TD343" s="38"/>
      <c r="TE343" s="38"/>
      <c r="TF343" s="38"/>
      <c r="TG343" s="37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8"/>
      <c r="TX343" s="38"/>
      <c r="TY343" s="38"/>
      <c r="TZ343" s="38"/>
      <c r="UA343" s="37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8"/>
      <c r="UR343" s="38"/>
      <c r="US343" s="38"/>
      <c r="UT343" s="38"/>
      <c r="UU343" s="37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8"/>
      <c r="VL343" s="38"/>
      <c r="VM343" s="38"/>
      <c r="VN343" s="38"/>
      <c r="VO343" s="37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8"/>
      <c r="WF343" s="38"/>
      <c r="WG343" s="38"/>
      <c r="WH343" s="38"/>
      <c r="WI343" s="37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8"/>
      <c r="WZ343" s="38"/>
      <c r="XA343" s="38"/>
      <c r="XB343" s="38"/>
      <c r="XC343" s="37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8"/>
      <c r="XT343" s="38"/>
      <c r="XU343" s="38"/>
      <c r="XV343" s="38"/>
      <c r="XW343" s="37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8"/>
      <c r="YN343" s="38"/>
      <c r="YO343" s="38"/>
      <c r="YP343" s="38"/>
      <c r="YQ343" s="37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8"/>
      <c r="ZH343" s="38"/>
      <c r="ZI343" s="38"/>
      <c r="ZJ343" s="38"/>
      <c r="ZK343" s="37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8"/>
      <c r="AAB343" s="38"/>
      <c r="AAC343" s="38"/>
      <c r="AAD343" s="38"/>
      <c r="AAE343" s="37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8"/>
      <c r="AAV343" s="38"/>
      <c r="AAW343" s="38"/>
      <c r="AAX343" s="38"/>
      <c r="AAY343" s="37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8"/>
      <c r="ABP343" s="38"/>
      <c r="ABQ343" s="38"/>
      <c r="ABR343" s="38"/>
      <c r="ABS343" s="37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8"/>
      <c r="ACJ343" s="38"/>
      <c r="ACK343" s="38"/>
      <c r="ACL343" s="38"/>
      <c r="ACM343" s="37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8"/>
      <c r="ADD343" s="38"/>
      <c r="ADE343" s="38"/>
      <c r="ADF343" s="38"/>
      <c r="ADG343" s="37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8"/>
      <c r="ADX343" s="38"/>
      <c r="ADY343" s="38"/>
      <c r="ADZ343" s="38"/>
      <c r="AEA343" s="37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8"/>
      <c r="AER343" s="38"/>
      <c r="AES343" s="38"/>
      <c r="AET343" s="38"/>
      <c r="AEU343" s="37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8"/>
      <c r="AFL343" s="38"/>
      <c r="AFM343" s="38"/>
      <c r="AFN343" s="38"/>
      <c r="AFO343" s="37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E343" s="38"/>
      <c r="AGF343" s="38"/>
      <c r="AGG343" s="38"/>
      <c r="AGH343" s="38"/>
      <c r="AGJ343" s="85" t="str">
        <f t="shared" si="1145"/>
        <v/>
      </c>
      <c r="AGK343" s="85" t="str">
        <f t="shared" si="1146"/>
        <v/>
      </c>
      <c r="AGL343" s="85" t="str">
        <f t="shared" si="1147"/>
        <v/>
      </c>
      <c r="AGP343" s="36"/>
      <c r="AGQ343" s="36"/>
      <c r="AGR343" s="39"/>
      <c r="AGS343" s="36"/>
      <c r="AGT343" s="36"/>
      <c r="AGU343" s="39"/>
      <c r="AGV343" s="36"/>
      <c r="AGW343" s="36"/>
      <c r="AGX343" s="39"/>
      <c r="AGY343" s="36"/>
      <c r="AGZ343" s="36"/>
      <c r="AHA343" s="39"/>
      <c r="AHB343" s="36"/>
      <c r="AHC343" s="36"/>
      <c r="AHD343" s="39"/>
      <c r="AHE343" s="36"/>
      <c r="AHF343" s="36"/>
      <c r="AHG343" s="39"/>
      <c r="AHH343" s="36"/>
      <c r="AHI343" s="36"/>
      <c r="AHJ343" s="39"/>
      <c r="AHK343" s="36"/>
      <c r="AHL343" s="36"/>
      <c r="AHM343" s="39"/>
      <c r="AHN343" s="36"/>
      <c r="AHO343" s="36"/>
      <c r="AHP343" s="39"/>
      <c r="AHQ343" s="36"/>
      <c r="AHR343" s="36"/>
      <c r="AHS343" s="39"/>
    </row>
    <row r="344" spans="1:922" s="5" customFormat="1" outlineLevel="1" x14ac:dyDescent="0.25">
      <c r="A344" s="84">
        <v>2</v>
      </c>
      <c r="B344" s="48" t="s">
        <v>202</v>
      </c>
      <c r="C344" s="37"/>
      <c r="D344" s="35"/>
      <c r="E344" s="35"/>
      <c r="F344" s="35"/>
      <c r="G344" s="57" t="s">
        <v>354</v>
      </c>
      <c r="H344" s="57" t="s">
        <v>354</v>
      </c>
      <c r="I344" s="57" t="s">
        <v>354</v>
      </c>
      <c r="J344" s="57" t="s">
        <v>354</v>
      </c>
      <c r="K344" s="57" t="s">
        <v>354</v>
      </c>
      <c r="L344" s="57" t="s">
        <v>354</v>
      </c>
      <c r="M344" s="57" t="s">
        <v>354</v>
      </c>
      <c r="N344" s="57" t="s">
        <v>354</v>
      </c>
      <c r="O344" s="57" t="s">
        <v>354</v>
      </c>
      <c r="P344" s="57" t="s">
        <v>354</v>
      </c>
      <c r="Q344" s="57" t="s">
        <v>354</v>
      </c>
      <c r="R344" s="57"/>
      <c r="S344" s="57"/>
      <c r="T344" s="57" t="s">
        <v>354</v>
      </c>
      <c r="U344" s="57" t="s">
        <v>354</v>
      </c>
      <c r="V344" s="38"/>
      <c r="W344" s="57" t="s">
        <v>354</v>
      </c>
      <c r="X344" s="57" t="s">
        <v>354</v>
      </c>
      <c r="Y344" s="57" t="s">
        <v>354</v>
      </c>
      <c r="Z344" s="57" t="s">
        <v>354</v>
      </c>
      <c r="AA344" s="57" t="s">
        <v>354</v>
      </c>
      <c r="AB344" s="57" t="s">
        <v>354</v>
      </c>
      <c r="AC344" s="57" t="s">
        <v>354</v>
      </c>
      <c r="AD344" s="57" t="s">
        <v>354</v>
      </c>
      <c r="AE344" s="57" t="s">
        <v>354</v>
      </c>
      <c r="AF344" s="57" t="s">
        <v>354</v>
      </c>
      <c r="AG344" s="57"/>
      <c r="AH344" s="57" t="s">
        <v>354</v>
      </c>
      <c r="AI344" s="57" t="s">
        <v>354</v>
      </c>
      <c r="AJ344" s="57"/>
      <c r="AK344" s="57"/>
      <c r="AL344" s="57" t="s">
        <v>354</v>
      </c>
      <c r="AM344" s="57" t="s">
        <v>354</v>
      </c>
      <c r="AN344" s="38"/>
      <c r="AO344" s="38"/>
      <c r="AP344" s="38"/>
      <c r="AQ344" s="57" t="s">
        <v>354</v>
      </c>
      <c r="AR344" s="57" t="s">
        <v>354</v>
      </c>
      <c r="AS344" s="57"/>
      <c r="AT344" s="57" t="s">
        <v>354</v>
      </c>
      <c r="AU344" s="57" t="s">
        <v>354</v>
      </c>
      <c r="AV344" s="57" t="s">
        <v>354</v>
      </c>
      <c r="AW344" s="57"/>
      <c r="AX344" s="57" t="s">
        <v>354</v>
      </c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61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 t="s">
        <v>354</v>
      </c>
      <c r="CW344" s="57" t="s">
        <v>354</v>
      </c>
      <c r="CX344" s="38"/>
      <c r="CY344" s="61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/>
      <c r="DP344" s="57"/>
      <c r="DQ344" s="57"/>
      <c r="DR344" s="38"/>
      <c r="DS344" s="61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38"/>
      <c r="EI344" s="38"/>
      <c r="EJ344" s="38"/>
      <c r="EK344" s="38"/>
      <c r="EL344" s="38"/>
      <c r="EM344" s="61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/>
      <c r="FA344" s="57"/>
      <c r="FB344" s="57"/>
      <c r="FC344" s="38"/>
      <c r="FD344" s="38"/>
      <c r="FE344" s="38"/>
      <c r="FF344" s="38"/>
      <c r="FG344" s="61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7"/>
      <c r="FU344" s="57"/>
      <c r="FV344" s="57"/>
      <c r="FW344" s="57"/>
      <c r="FX344" s="57"/>
      <c r="FY344" s="57"/>
      <c r="FZ344" s="57"/>
      <c r="GA344" s="61"/>
      <c r="GB344" s="57"/>
      <c r="GC344" s="57"/>
      <c r="GD344" s="57"/>
      <c r="GE344" s="57"/>
      <c r="GF344" s="57"/>
      <c r="GG344" s="57"/>
      <c r="GH344" s="57"/>
      <c r="GI344" s="57"/>
      <c r="GJ344" s="57"/>
      <c r="GK344" s="57"/>
      <c r="GL344" s="57"/>
      <c r="GM344" s="57"/>
      <c r="GN344" s="57"/>
      <c r="GO344" s="57"/>
      <c r="GP344" s="57"/>
      <c r="GQ344" s="57"/>
      <c r="GR344" s="57"/>
      <c r="GS344" s="57"/>
      <c r="GT344" s="38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 t="s">
        <v>354</v>
      </c>
      <c r="HG344" s="57" t="s">
        <v>354</v>
      </c>
      <c r="HH344" s="57" t="s">
        <v>354</v>
      </c>
      <c r="HI344" s="57"/>
      <c r="HJ344" s="57"/>
      <c r="HK344" s="57" t="s">
        <v>354</v>
      </c>
      <c r="HL344" s="57"/>
      <c r="HM344" s="38"/>
      <c r="HN344" s="38"/>
      <c r="HO344" s="61"/>
      <c r="HP344" s="57"/>
      <c r="HQ344" s="57"/>
      <c r="HR344" s="57"/>
      <c r="HS344" s="57"/>
      <c r="HT344" s="57" t="s">
        <v>354</v>
      </c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57"/>
      <c r="IG344" s="38"/>
      <c r="IH344" s="38"/>
      <c r="II344" s="61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/>
      <c r="IV344" s="57"/>
      <c r="IW344" s="57"/>
      <c r="IX344" s="57"/>
      <c r="IY344" s="57"/>
      <c r="IZ344" s="57"/>
      <c r="JA344" s="38"/>
      <c r="JB344" s="38"/>
      <c r="JC344" s="57"/>
      <c r="JD344" s="57"/>
      <c r="JE344" s="57"/>
      <c r="JF344" s="57"/>
      <c r="JG344" s="57"/>
      <c r="JH344" s="57"/>
      <c r="JI344" s="57"/>
      <c r="JJ344" s="57"/>
      <c r="JK344" s="57"/>
      <c r="JL344" s="57"/>
      <c r="JM344" s="57"/>
      <c r="JN344" s="57"/>
      <c r="JO344" s="57"/>
      <c r="JP344" s="57"/>
      <c r="JQ344" s="57"/>
      <c r="JR344" s="57"/>
      <c r="JS344" s="57"/>
      <c r="JT344" s="38"/>
      <c r="JU344" s="38"/>
      <c r="JV344" s="38"/>
      <c r="JW344" s="61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/>
      <c r="KL344" s="57"/>
      <c r="KM344" s="57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57" t="s">
        <v>354</v>
      </c>
      <c r="NT344" s="57" t="s">
        <v>354</v>
      </c>
      <c r="NU344" s="57"/>
      <c r="NV344" s="57"/>
      <c r="NW344" s="57" t="s">
        <v>354</v>
      </c>
      <c r="NX344" s="57" t="s">
        <v>354</v>
      </c>
      <c r="NY344" s="57" t="s">
        <v>354</v>
      </c>
      <c r="NZ344" s="57"/>
      <c r="OA344" s="57"/>
      <c r="OB344" s="57"/>
      <c r="OC344" s="57" t="s">
        <v>354</v>
      </c>
      <c r="OD344" s="57"/>
      <c r="OE344" s="57"/>
      <c r="OF344" s="57"/>
      <c r="OG344" s="57"/>
      <c r="OH344" s="57"/>
      <c r="OI344" s="38"/>
      <c r="OJ344" s="38"/>
      <c r="OK344" s="38"/>
      <c r="OL344" s="38"/>
      <c r="OM344" s="57"/>
      <c r="ON344" s="57"/>
      <c r="OO344" s="57"/>
      <c r="OP344" s="57"/>
      <c r="OQ344" s="57"/>
      <c r="OR344" s="57"/>
      <c r="OS344" s="57"/>
      <c r="OT344" s="57"/>
      <c r="OU344" s="57"/>
      <c r="OV344" s="57"/>
      <c r="OW344" s="57"/>
      <c r="OX344" s="57"/>
      <c r="OY344" s="57"/>
      <c r="OZ344" s="57"/>
      <c r="PA344" s="57"/>
      <c r="PB344" s="57"/>
      <c r="PC344" s="57"/>
      <c r="PD344" s="57"/>
      <c r="PE344" s="38"/>
      <c r="PF344" s="38"/>
      <c r="PG344" s="61"/>
      <c r="PH344" s="57"/>
      <c r="PI344" s="57" t="s">
        <v>354</v>
      </c>
      <c r="PJ344" s="57"/>
      <c r="PK344" s="57"/>
      <c r="PL344" s="57"/>
      <c r="PM344" s="57"/>
      <c r="PN344" s="57"/>
      <c r="PO344" s="57" t="s">
        <v>354</v>
      </c>
      <c r="PP344" s="57" t="s">
        <v>354</v>
      </c>
      <c r="PQ344" s="57"/>
      <c r="PR344" s="57"/>
      <c r="PS344" s="57" t="s">
        <v>354</v>
      </c>
      <c r="PT344" s="57" t="s">
        <v>354</v>
      </c>
      <c r="PU344" s="57"/>
      <c r="PV344" s="57"/>
      <c r="PW344" s="57"/>
      <c r="PX344" s="57" t="s">
        <v>354</v>
      </c>
      <c r="PY344" s="57"/>
      <c r="PZ344" s="38"/>
      <c r="QA344" s="61"/>
      <c r="QB344" s="57"/>
      <c r="QC344" s="57"/>
      <c r="QD344" s="57" t="s">
        <v>354</v>
      </c>
      <c r="QE344" s="57"/>
      <c r="QF344" s="57"/>
      <c r="QG344" s="57" t="s">
        <v>354</v>
      </c>
      <c r="QH344" s="57"/>
      <c r="QI344" s="57"/>
      <c r="QJ344" s="57"/>
      <c r="QK344" s="57"/>
      <c r="QL344" s="57"/>
      <c r="QM344" s="57"/>
      <c r="QN344" s="57" t="s">
        <v>354</v>
      </c>
      <c r="QO344" s="57"/>
      <c r="QP344" s="57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8"/>
      <c r="SJ344" s="38"/>
      <c r="SK344" s="38"/>
      <c r="SL344" s="38"/>
      <c r="SM344" s="37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8"/>
      <c r="TD344" s="38"/>
      <c r="TE344" s="38"/>
      <c r="TF344" s="38"/>
      <c r="TG344" s="37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8"/>
      <c r="TX344" s="38"/>
      <c r="TY344" s="38"/>
      <c r="TZ344" s="38"/>
      <c r="UA344" s="37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8"/>
      <c r="UR344" s="38"/>
      <c r="US344" s="38"/>
      <c r="UT344" s="38"/>
      <c r="UU344" s="37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8"/>
      <c r="VL344" s="38"/>
      <c r="VM344" s="38"/>
      <c r="VN344" s="38"/>
      <c r="VO344" s="37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8"/>
      <c r="WF344" s="38"/>
      <c r="WG344" s="38"/>
      <c r="WH344" s="38"/>
      <c r="WI344" s="37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8"/>
      <c r="WZ344" s="38"/>
      <c r="XA344" s="38"/>
      <c r="XB344" s="38"/>
      <c r="XC344" s="37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8"/>
      <c r="XT344" s="38"/>
      <c r="XU344" s="38"/>
      <c r="XV344" s="38"/>
      <c r="XW344" s="37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8"/>
      <c r="YN344" s="38"/>
      <c r="YO344" s="38"/>
      <c r="YP344" s="38"/>
      <c r="YQ344" s="37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8"/>
      <c r="ZH344" s="38"/>
      <c r="ZI344" s="38"/>
      <c r="ZJ344" s="38"/>
      <c r="ZK344" s="37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8"/>
      <c r="AAB344" s="38"/>
      <c r="AAC344" s="38"/>
      <c r="AAD344" s="38"/>
      <c r="AAE344" s="37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8"/>
      <c r="AAV344" s="38"/>
      <c r="AAW344" s="38"/>
      <c r="AAX344" s="38"/>
      <c r="AAY344" s="37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8"/>
      <c r="ABP344" s="38"/>
      <c r="ABQ344" s="38"/>
      <c r="ABR344" s="38"/>
      <c r="ABS344" s="37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8"/>
      <c r="ACJ344" s="38"/>
      <c r="ACK344" s="38"/>
      <c r="ACL344" s="38"/>
      <c r="ACM344" s="37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8"/>
      <c r="ADD344" s="38"/>
      <c r="ADE344" s="38"/>
      <c r="ADF344" s="38"/>
      <c r="ADG344" s="37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8"/>
      <c r="ADX344" s="38"/>
      <c r="ADY344" s="38"/>
      <c r="ADZ344" s="38"/>
      <c r="AEA344" s="37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8"/>
      <c r="AER344" s="38"/>
      <c r="AES344" s="38"/>
      <c r="AET344" s="38"/>
      <c r="AEU344" s="37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8"/>
      <c r="AFL344" s="38"/>
      <c r="AFM344" s="38"/>
      <c r="AFN344" s="38"/>
      <c r="AFO344" s="37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E344" s="38"/>
      <c r="AGF344" s="38"/>
      <c r="AGG344" s="38"/>
      <c r="AGH344" s="38"/>
      <c r="AGJ344" s="85" t="str">
        <f t="shared" si="1145"/>
        <v/>
      </c>
      <c r="AGK344" s="85" t="str">
        <f t="shared" si="1146"/>
        <v/>
      </c>
      <c r="AGL344" s="85" t="str">
        <f t="shared" si="1147"/>
        <v/>
      </c>
      <c r="AGP344" s="36" t="str">
        <f t="shared" ref="AGP344:AGP361" si="1158">IF(COUNTIFS($C$6:$AGI$6,9,$C344:$AGI344,"б")=0,"",COUNTIFS($C$6:$AGI$6,9,$C344:$AGI344,"б"))</f>
        <v/>
      </c>
      <c r="AGQ344" s="36" t="str">
        <f t="shared" si="1148"/>
        <v/>
      </c>
      <c r="AGR344" s="39">
        <f t="shared" ref="AGR344:AGR361" si="1159">IF(COUNTIFS($C$6:$AGI$6,9,$C344:$AGI344,"н")=0,"",COUNTIFS($C$6:$AGI$6,9,$C344:$AGI344,"н"))</f>
        <v>33</v>
      </c>
      <c r="AGS344" s="36" t="str">
        <f t="shared" ref="AGS344:AGS361" si="1160">IF(COUNTIFS($C$6:$AGI$6,10,$C344:$AGI344,"б")=0,"",COUNTIFS($C$6:$AGI$6,10,$C344:$AGI344,"б"))</f>
        <v/>
      </c>
      <c r="AGT344" s="36" t="str">
        <f t="shared" si="1149"/>
        <v/>
      </c>
      <c r="AGU344" s="39">
        <f t="shared" ref="AGU344:AGU361" si="1161">IF(COUNTIFS($C$6:$AGI$6,10,$C344:$AGI344,"н")=0,"",COUNTIFS($C$6:$AGI$6,10,$C344:$AGI344,"н"))</f>
        <v>2</v>
      </c>
      <c r="AGV344" s="36" t="str">
        <f t="shared" ref="AGV344:AGV361" si="1162">IF(COUNTIFS($C$6:$AGI$6,11,$C344:$AGI344,"б")=0,"",COUNTIFS($C$6:$AGI$6,11,$C344:$AGI344,"б"))</f>
        <v/>
      </c>
      <c r="AGW344" s="36" t="str">
        <f t="shared" si="1150"/>
        <v/>
      </c>
      <c r="AGX344" s="39">
        <f t="shared" ref="AGX344:AGX361" si="1163">IF(COUNTIFS($C$6:$AGI$6,11,$C344:$AGI344,"н")=0,"",COUNTIFS($C$6:$AGI$6,11,$C344:$AGI344,"н"))</f>
        <v>5</v>
      </c>
      <c r="AGY344" s="36" t="str">
        <f t="shared" ref="AGY344:AGY361" si="1164">IF(COUNTIFS($C$6:$AGI$6,12,$C344:$AGI344,"б")=0,"",COUNTIFS($C$6:$AGI$6,12,$C344:$AGI344,"б"))</f>
        <v/>
      </c>
      <c r="AGZ344" s="36" t="str">
        <f t="shared" si="1151"/>
        <v/>
      </c>
      <c r="AHA344" s="39" t="str">
        <f t="shared" ref="AHA344:AHA361" si="1165">IF(COUNTIFS($C$6:$AGI$6,12,$C344:$AGI344,"н")=0,"",COUNTIFS($C$6:$AGI$6,12,$C344:$AGI344,"н"))</f>
        <v/>
      </c>
      <c r="AHB344" s="36" t="str">
        <f t="shared" ref="AHB344:AHB361" si="1166">IF(COUNTIFS($C$6:$AGI$6,1,$C344:$AGI344,"б")=0,"",COUNTIFS($C$6:$AGI$6,1,$C344:$AGI344,"б"))</f>
        <v/>
      </c>
      <c r="AHC344" s="36" t="str">
        <f t="shared" si="1152"/>
        <v/>
      </c>
      <c r="AHD344" s="39">
        <f t="shared" ref="AHD344:AHD361" si="1167">IF(COUNTIFS($C$6:$AGI$6,1,$C344:$AGI344,"н")=0,"",COUNTIFS($C$6:$AGI$6,1,$C344:$AGI344,"н"))</f>
        <v>12</v>
      </c>
      <c r="AHE344" s="36" t="str">
        <f t="shared" ref="AHE344:AHE361" si="1168">IF(COUNTIFS($C$6:$AGI$6,2,$C344:$AGI344,"б")=0,"",COUNTIFS($C$6:$AGI$6,2,$C344:$AGI344,"б"))</f>
        <v/>
      </c>
      <c r="AHF344" s="36" t="str">
        <f t="shared" si="1153"/>
        <v/>
      </c>
      <c r="AHG344" s="39">
        <f t="shared" ref="AHG344:AHG361" si="1169">IF(COUNTIFS($C$6:$AGI$6,2,$C344:$AGI344,"н")=0,"",COUNTIFS($C$6:$AGI$6,2,$C344:$AGI344,"н"))</f>
        <v>3</v>
      </c>
      <c r="AHH344" s="36" t="str">
        <f t="shared" ref="AHH344:AHH361" si="1170">IF(COUNTIFS($C$6:$AGI$6,3,$C344:$AGI344,"б")=0,"",COUNTIFS($C$6:$AGI$6,3,$C344:$AGI344,"б"))</f>
        <v/>
      </c>
      <c r="AHI344" s="36" t="str">
        <f t="shared" si="1154"/>
        <v/>
      </c>
      <c r="AHJ344" s="39" t="str">
        <f t="shared" ref="AHJ344:AHJ361" si="1171">IF(COUNTIFS($C$6:$AGI$6,3,$C344:$AGI344,"н")=0,"",COUNTIFS($C$6:$AGI$6,3,$C344:$AGI344,"н"))</f>
        <v/>
      </c>
      <c r="AHK344" s="36" t="str">
        <f t="shared" ref="AHK344:AHK361" si="1172">IF(COUNTIFS($C$6:$AGI$6,4,$C344:$AGI344,"б")=0,"",COUNTIFS($C$6:$AGI$6,4,$C344:$AGI344,"б"))</f>
        <v/>
      </c>
      <c r="AHL344" s="36" t="str">
        <f t="shared" si="1155"/>
        <v/>
      </c>
      <c r="AHM344" s="39" t="str">
        <f t="shared" ref="AHM344:AHM361" si="1173">IF(COUNTIFS($C$6:$AGI$6,4,$C344:$AGI344,"н")=0,"",COUNTIFS($C$6:$AGI$6,4,$C344:$AGI344,"н"))</f>
        <v/>
      </c>
      <c r="AHN344" s="36" t="str">
        <f t="shared" ref="AHN344:AHN361" si="1174">IF(COUNTIFS($C$6:$AGI$6,5,$C344:$AGI344,"б")=0,"",COUNTIFS($C$6:$AGI$6,5,$C344:$AGI344,"б"))</f>
        <v/>
      </c>
      <c r="AHO344" s="36" t="str">
        <f t="shared" si="1156"/>
        <v/>
      </c>
      <c r="AHP344" s="39" t="str">
        <f t="shared" ref="AHP344:AHP361" si="1175">IF(COUNTIFS($C$6:$AGI$6,5,$C344:$AGI344,"н")=0,"",COUNTIFS($C$6:$AGI$6,5,$C344:$AGI344,"н"))</f>
        <v/>
      </c>
      <c r="AHQ344" s="36" t="str">
        <f t="shared" ref="AHQ344:AHQ361" si="1176">IF(COUNTIFS($C$6:$AGI$6,6,$C344:$AGI344,"б")=0,"",COUNTIFS($C$6:$AGI$6,6,$C344:$AGI344,"б"))</f>
        <v/>
      </c>
      <c r="AHR344" s="36" t="str">
        <f t="shared" si="1157"/>
        <v/>
      </c>
      <c r="AHS344" s="39" t="str">
        <f t="shared" ref="AHS344:AHS361" si="1177">IF(COUNTIFS($C$6:$AGI$6,6,$C344:$AGI344,"н")=0,"",COUNTIFS($C$6:$AGI$6,6,$C344:$AGI344,"н"))</f>
        <v/>
      </c>
    </row>
    <row r="345" spans="1:922" s="5" customFormat="1" outlineLevel="1" x14ac:dyDescent="0.25">
      <c r="A345" s="84">
        <v>3</v>
      </c>
      <c r="B345" s="48" t="s">
        <v>203</v>
      </c>
      <c r="C345" s="37"/>
      <c r="D345" s="35"/>
      <c r="E345" s="35"/>
      <c r="F345" s="35"/>
      <c r="G345" s="57"/>
      <c r="H345" s="57"/>
      <c r="I345" s="57"/>
      <c r="J345" s="57"/>
      <c r="K345" s="57" t="s">
        <v>354</v>
      </c>
      <c r="L345" s="57" t="s">
        <v>354</v>
      </c>
      <c r="M345" s="57" t="s">
        <v>354</v>
      </c>
      <c r="N345" s="57" t="s">
        <v>354</v>
      </c>
      <c r="O345" s="57"/>
      <c r="P345" s="57"/>
      <c r="Q345" s="57"/>
      <c r="R345" s="57"/>
      <c r="S345" s="57"/>
      <c r="T345" s="57"/>
      <c r="U345" s="57"/>
      <c r="V345" s="38"/>
      <c r="W345" s="57"/>
      <c r="X345" s="57"/>
      <c r="Y345" s="57"/>
      <c r="Z345" s="57"/>
      <c r="AA345" s="57" t="s">
        <v>354</v>
      </c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 t="s">
        <v>354</v>
      </c>
      <c r="AM345" s="57" t="s">
        <v>354</v>
      </c>
      <c r="AN345" s="38"/>
      <c r="AO345" s="38"/>
      <c r="AP345" s="38"/>
      <c r="AQ345" s="57" t="s">
        <v>354</v>
      </c>
      <c r="AR345" s="57" t="s">
        <v>354</v>
      </c>
      <c r="AS345" s="57"/>
      <c r="AT345" s="57"/>
      <c r="AU345" s="57" t="s">
        <v>354</v>
      </c>
      <c r="AV345" s="57"/>
      <c r="AW345" s="57"/>
      <c r="AX345" s="57"/>
      <c r="AY345" s="57" t="s">
        <v>354</v>
      </c>
      <c r="AZ345" s="57"/>
      <c r="BA345" s="57"/>
      <c r="BB345" s="57" t="s">
        <v>354</v>
      </c>
      <c r="BC345" s="57" t="s">
        <v>354</v>
      </c>
      <c r="BD345" s="57" t="s">
        <v>354</v>
      </c>
      <c r="BE345" s="57"/>
      <c r="BF345" s="57"/>
      <c r="BG345" s="57"/>
      <c r="BH345" s="57"/>
      <c r="BI345" s="38"/>
      <c r="BJ345" s="38"/>
      <c r="BK345" s="61"/>
      <c r="BL345" s="57"/>
      <c r="BM345" s="57"/>
      <c r="BN345" s="57"/>
      <c r="BO345" s="57" t="s">
        <v>354</v>
      </c>
      <c r="BP345" s="57" t="s">
        <v>354</v>
      </c>
      <c r="BQ345" s="57" t="s">
        <v>354</v>
      </c>
      <c r="BR345" s="57" t="s">
        <v>354</v>
      </c>
      <c r="BS345" s="57" t="s">
        <v>354</v>
      </c>
      <c r="BT345" s="57" t="s">
        <v>354</v>
      </c>
      <c r="BU345" s="57" t="s">
        <v>354</v>
      </c>
      <c r="BV345" s="57"/>
      <c r="BW345" s="57"/>
      <c r="BX345" s="57" t="s">
        <v>354</v>
      </c>
      <c r="BY345" s="57" t="s">
        <v>354</v>
      </c>
      <c r="BZ345" s="57"/>
      <c r="CA345" s="57" t="s">
        <v>354</v>
      </c>
      <c r="CB345" s="57" t="s">
        <v>354</v>
      </c>
      <c r="CC345" s="57"/>
      <c r="CD345" s="57"/>
      <c r="CE345" s="61"/>
      <c r="CF345" s="57"/>
      <c r="CG345" s="57"/>
      <c r="CH345" s="57"/>
      <c r="CI345" s="57"/>
      <c r="CJ345" s="57"/>
      <c r="CK345" s="57"/>
      <c r="CL345" s="57"/>
      <c r="CM345" s="57" t="s">
        <v>354</v>
      </c>
      <c r="CN345" s="57" t="s">
        <v>354</v>
      </c>
      <c r="CO345" s="57" t="s">
        <v>354</v>
      </c>
      <c r="CP345" s="57" t="s">
        <v>354</v>
      </c>
      <c r="CQ345" s="57"/>
      <c r="CR345" s="57"/>
      <c r="CS345" s="57"/>
      <c r="CT345" s="57"/>
      <c r="CU345" s="57"/>
      <c r="CV345" s="57"/>
      <c r="CW345" s="57" t="s">
        <v>354</v>
      </c>
      <c r="CX345" s="38"/>
      <c r="CY345" s="61"/>
      <c r="CZ345" s="57" t="s">
        <v>354</v>
      </c>
      <c r="DA345" s="57" t="s">
        <v>354</v>
      </c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57"/>
      <c r="DR345" s="38"/>
      <c r="DS345" s="61"/>
      <c r="DT345" s="57"/>
      <c r="DU345" s="57"/>
      <c r="DV345" s="57"/>
      <c r="DW345" s="57"/>
      <c r="DX345" s="57" t="s">
        <v>354</v>
      </c>
      <c r="DY345" s="57" t="s">
        <v>354</v>
      </c>
      <c r="DZ345" s="57" t="s">
        <v>354</v>
      </c>
      <c r="EA345" s="57" t="s">
        <v>354</v>
      </c>
      <c r="EB345" s="57" t="s">
        <v>354</v>
      </c>
      <c r="EC345" s="57" t="s">
        <v>354</v>
      </c>
      <c r="ED345" s="57" t="s">
        <v>354</v>
      </c>
      <c r="EE345" s="57"/>
      <c r="EF345" s="57" t="s">
        <v>354</v>
      </c>
      <c r="EG345" s="57" t="s">
        <v>354</v>
      </c>
      <c r="EH345" s="38"/>
      <c r="EI345" s="38"/>
      <c r="EJ345" s="38"/>
      <c r="EK345" s="38"/>
      <c r="EL345" s="38"/>
      <c r="EM345" s="61"/>
      <c r="EN345" s="57"/>
      <c r="EO345" s="57"/>
      <c r="EP345" s="57"/>
      <c r="EQ345" s="57" t="s">
        <v>354</v>
      </c>
      <c r="ER345" s="57" t="s">
        <v>354</v>
      </c>
      <c r="ES345" s="57" t="s">
        <v>354</v>
      </c>
      <c r="ET345" s="57" t="s">
        <v>354</v>
      </c>
      <c r="EU345" s="57" t="s">
        <v>354</v>
      </c>
      <c r="EV345" s="57" t="s">
        <v>354</v>
      </c>
      <c r="EW345" s="57"/>
      <c r="EX345" s="57"/>
      <c r="EY345" s="57"/>
      <c r="EZ345" s="57"/>
      <c r="FA345" s="57"/>
      <c r="FB345" s="57"/>
      <c r="FC345" s="38"/>
      <c r="FD345" s="38"/>
      <c r="FE345" s="38"/>
      <c r="FF345" s="38"/>
      <c r="FG345" s="61"/>
      <c r="FH345" s="57"/>
      <c r="FI345" s="57"/>
      <c r="FJ345" s="57"/>
      <c r="FK345" s="57" t="s">
        <v>354</v>
      </c>
      <c r="FL345" s="57" t="s">
        <v>354</v>
      </c>
      <c r="FM345" s="57"/>
      <c r="FN345" s="57"/>
      <c r="FO345" s="57" t="s">
        <v>354</v>
      </c>
      <c r="FP345" s="57" t="s">
        <v>354</v>
      </c>
      <c r="FQ345" s="57"/>
      <c r="FR345" s="57"/>
      <c r="FS345" s="57"/>
      <c r="FT345" s="57"/>
      <c r="FU345" s="57" t="s">
        <v>354</v>
      </c>
      <c r="FV345" s="57"/>
      <c r="FW345" s="57"/>
      <c r="FX345" s="57"/>
      <c r="FY345" s="57"/>
      <c r="FZ345" s="57"/>
      <c r="GA345" s="61"/>
      <c r="GB345" s="57" t="s">
        <v>354</v>
      </c>
      <c r="GC345" s="57" t="s">
        <v>354</v>
      </c>
      <c r="GD345" s="57"/>
      <c r="GE345" s="57" t="s">
        <v>354</v>
      </c>
      <c r="GF345" s="57" t="s">
        <v>354</v>
      </c>
      <c r="GG345" s="57" t="s">
        <v>354</v>
      </c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57"/>
      <c r="GS345" s="57"/>
      <c r="GT345" s="38"/>
      <c r="GU345" s="57" t="s">
        <v>354</v>
      </c>
      <c r="GV345" s="57" t="s">
        <v>354</v>
      </c>
      <c r="GW345" s="57"/>
      <c r="GX345" s="57" t="s">
        <v>354</v>
      </c>
      <c r="GY345" s="57" t="s">
        <v>354</v>
      </c>
      <c r="GZ345" s="57"/>
      <c r="HA345" s="57"/>
      <c r="HB345" s="57" t="s">
        <v>354</v>
      </c>
      <c r="HC345" s="57" t="s">
        <v>354</v>
      </c>
      <c r="HD345" s="57"/>
      <c r="HE345" s="57"/>
      <c r="HF345" s="57"/>
      <c r="HG345" s="57"/>
      <c r="HH345" s="57" t="s">
        <v>354</v>
      </c>
      <c r="HI345" s="57"/>
      <c r="HJ345" s="57"/>
      <c r="HK345" s="57"/>
      <c r="HL345" s="57"/>
      <c r="HM345" s="38"/>
      <c r="HN345" s="38"/>
      <c r="HO345" s="61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57"/>
      <c r="IG345" s="38"/>
      <c r="IH345" s="38"/>
      <c r="II345" s="61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 t="s">
        <v>354</v>
      </c>
      <c r="IV345" s="57" t="s">
        <v>354</v>
      </c>
      <c r="IW345" s="57"/>
      <c r="IX345" s="57"/>
      <c r="IY345" s="57"/>
      <c r="IZ345" s="57"/>
      <c r="JA345" s="38"/>
      <c r="JB345" s="38"/>
      <c r="JC345" s="57"/>
      <c r="JD345" s="57"/>
      <c r="JE345" s="57"/>
      <c r="JF345" s="57" t="s">
        <v>354</v>
      </c>
      <c r="JG345" s="57" t="s">
        <v>354</v>
      </c>
      <c r="JH345" s="57" t="s">
        <v>354</v>
      </c>
      <c r="JI345" s="57"/>
      <c r="JJ345" s="57" t="s">
        <v>354</v>
      </c>
      <c r="JK345" s="57" t="s">
        <v>354</v>
      </c>
      <c r="JL345" s="57"/>
      <c r="JM345" s="57"/>
      <c r="JN345" s="57"/>
      <c r="JO345" s="57" t="s">
        <v>354</v>
      </c>
      <c r="JP345" s="57" t="s">
        <v>354</v>
      </c>
      <c r="JQ345" s="57"/>
      <c r="JR345" s="57" t="s">
        <v>354</v>
      </c>
      <c r="JS345" s="57" t="s">
        <v>354</v>
      </c>
      <c r="JT345" s="38"/>
      <c r="JU345" s="38"/>
      <c r="JV345" s="38"/>
      <c r="JW345" s="61"/>
      <c r="JX345" s="57"/>
      <c r="JY345" s="57"/>
      <c r="JZ345" s="57"/>
      <c r="KA345" s="57"/>
      <c r="KB345" s="57"/>
      <c r="KC345" s="57" t="s">
        <v>354</v>
      </c>
      <c r="KD345" s="57" t="s">
        <v>354</v>
      </c>
      <c r="KE345" s="57" t="s">
        <v>354</v>
      </c>
      <c r="KF345" s="57"/>
      <c r="KG345" s="57"/>
      <c r="KH345" s="57"/>
      <c r="KI345" s="57"/>
      <c r="KJ345" s="57"/>
      <c r="KK345" s="57" t="s">
        <v>354</v>
      </c>
      <c r="KL345" s="57"/>
      <c r="KM345" s="57" t="s">
        <v>354</v>
      </c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57"/>
      <c r="NT345" s="57"/>
      <c r="NU345" s="57"/>
      <c r="NV345" s="57"/>
      <c r="NW345" s="57" t="s">
        <v>354</v>
      </c>
      <c r="NX345" s="57" t="s">
        <v>354</v>
      </c>
      <c r="NY345" s="57"/>
      <c r="NZ345" s="57"/>
      <c r="OA345" s="57"/>
      <c r="OB345" s="57"/>
      <c r="OC345" s="57"/>
      <c r="OD345" s="57"/>
      <c r="OE345" s="57"/>
      <c r="OF345" s="57"/>
      <c r="OG345" s="57"/>
      <c r="OH345" s="57"/>
      <c r="OI345" s="38"/>
      <c r="OJ345" s="38"/>
      <c r="OK345" s="38"/>
      <c r="OL345" s="38"/>
      <c r="OM345" s="57"/>
      <c r="ON345" s="57"/>
      <c r="OO345" s="57"/>
      <c r="OP345" s="57"/>
      <c r="OQ345" s="57"/>
      <c r="OR345" s="57"/>
      <c r="OS345" s="57"/>
      <c r="OT345" s="57"/>
      <c r="OU345" s="57"/>
      <c r="OV345" s="57"/>
      <c r="OW345" s="57"/>
      <c r="OX345" s="57" t="s">
        <v>354</v>
      </c>
      <c r="OY345" s="57" t="s">
        <v>354</v>
      </c>
      <c r="OZ345" s="57"/>
      <c r="PA345" s="57"/>
      <c r="PB345" s="57" t="s">
        <v>354</v>
      </c>
      <c r="PC345" s="57" t="s">
        <v>354</v>
      </c>
      <c r="PD345" s="57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57"/>
      <c r="PU345" s="57"/>
      <c r="PV345" s="57"/>
      <c r="PW345" s="57"/>
      <c r="PX345" s="57"/>
      <c r="PY345" s="57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57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8"/>
      <c r="TD345" s="38"/>
      <c r="TE345" s="38"/>
      <c r="TF345" s="38"/>
      <c r="TG345" s="37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7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8"/>
      <c r="WF345" s="38"/>
      <c r="WG345" s="38"/>
      <c r="WH345" s="38"/>
      <c r="WI345" s="37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8"/>
      <c r="WZ345" s="38"/>
      <c r="XA345" s="38"/>
      <c r="XB345" s="38"/>
      <c r="XC345" s="37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37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8"/>
      <c r="ZH345" s="38"/>
      <c r="ZI345" s="38"/>
      <c r="ZJ345" s="38"/>
      <c r="ZK345" s="37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7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si="1145"/>
        <v/>
      </c>
      <c r="AGK345" s="85" t="str">
        <f t="shared" si="1146"/>
        <v/>
      </c>
      <c r="AGL345" s="85" t="str">
        <f t="shared" si="1147"/>
        <v/>
      </c>
      <c r="AGP345" s="36" t="str">
        <f t="shared" si="1158"/>
        <v/>
      </c>
      <c r="AGQ345" s="36" t="str">
        <f t="shared" si="1148"/>
        <v/>
      </c>
      <c r="AGR345" s="39">
        <f t="shared" si="1159"/>
        <v>29</v>
      </c>
      <c r="AGS345" s="36" t="str">
        <f t="shared" si="1160"/>
        <v/>
      </c>
      <c r="AGT345" s="36" t="str">
        <f t="shared" si="1149"/>
        <v/>
      </c>
      <c r="AGU345" s="39">
        <f t="shared" si="1161"/>
        <v>23</v>
      </c>
      <c r="AGV345" s="36" t="str">
        <f t="shared" si="1162"/>
        <v/>
      </c>
      <c r="AGW345" s="36" t="str">
        <f t="shared" si="1150"/>
        <v/>
      </c>
      <c r="AGX345" s="39">
        <f t="shared" si="1163"/>
        <v>15</v>
      </c>
      <c r="AGY345" s="36" t="str">
        <f t="shared" si="1164"/>
        <v/>
      </c>
      <c r="AGZ345" s="36" t="str">
        <f t="shared" si="1151"/>
        <v/>
      </c>
      <c r="AHA345" s="39">
        <f t="shared" si="1165"/>
        <v>13</v>
      </c>
      <c r="AHB345" s="36" t="str">
        <f t="shared" si="1166"/>
        <v/>
      </c>
      <c r="AHC345" s="36" t="str">
        <f t="shared" si="1152"/>
        <v/>
      </c>
      <c r="AHD345" s="39">
        <f t="shared" si="1167"/>
        <v>6</v>
      </c>
      <c r="AHE345" s="36" t="str">
        <f t="shared" si="1168"/>
        <v/>
      </c>
      <c r="AHF345" s="36" t="str">
        <f t="shared" si="1153"/>
        <v/>
      </c>
      <c r="AHG345" s="39" t="str">
        <f t="shared" si="1169"/>
        <v/>
      </c>
      <c r="AHH345" s="36" t="str">
        <f t="shared" si="1170"/>
        <v/>
      </c>
      <c r="AHI345" s="36" t="str">
        <f t="shared" si="1154"/>
        <v/>
      </c>
      <c r="AHJ345" s="39" t="str">
        <f t="shared" si="1171"/>
        <v/>
      </c>
      <c r="AHK345" s="36" t="str">
        <f t="shared" si="1172"/>
        <v/>
      </c>
      <c r="AHL345" s="36" t="str">
        <f t="shared" si="1155"/>
        <v/>
      </c>
      <c r="AHM345" s="39" t="str">
        <f t="shared" si="1173"/>
        <v/>
      </c>
      <c r="AHN345" s="36" t="str">
        <f t="shared" si="1174"/>
        <v/>
      </c>
      <c r="AHO345" s="36" t="str">
        <f t="shared" si="1156"/>
        <v/>
      </c>
      <c r="AHP345" s="39" t="str">
        <f t="shared" si="1175"/>
        <v/>
      </c>
      <c r="AHQ345" s="36" t="str">
        <f t="shared" si="1176"/>
        <v/>
      </c>
      <c r="AHR345" s="36" t="str">
        <f t="shared" si="1157"/>
        <v/>
      </c>
      <c r="AHS345" s="39" t="str">
        <f t="shared" si="1177"/>
        <v/>
      </c>
    </row>
    <row r="346" spans="1:922" s="5" customFormat="1" outlineLevel="1" x14ac:dyDescent="0.25">
      <c r="A346" s="84">
        <v>4</v>
      </c>
      <c r="B346" s="48" t="s">
        <v>204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38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38"/>
      <c r="CY346" s="61"/>
      <c r="CZ346" s="57" t="s">
        <v>354</v>
      </c>
      <c r="DA346" s="57" t="s">
        <v>354</v>
      </c>
      <c r="DB346" s="57" t="s">
        <v>354</v>
      </c>
      <c r="DC346" s="57"/>
      <c r="DD346" s="57" t="s">
        <v>354</v>
      </c>
      <c r="DE346" s="57"/>
      <c r="DF346" s="57"/>
      <c r="DG346" s="57"/>
      <c r="DH346" s="57"/>
      <c r="DI346" s="57"/>
      <c r="DJ346" s="57"/>
      <c r="DK346" s="57"/>
      <c r="DL346" s="57" t="s">
        <v>354</v>
      </c>
      <c r="DM346" s="57" t="s">
        <v>354</v>
      </c>
      <c r="DN346" s="57"/>
      <c r="DO346" s="57"/>
      <c r="DP346" s="57"/>
      <c r="DQ346" s="57"/>
      <c r="DR346" s="38"/>
      <c r="DS346" s="61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38"/>
      <c r="EI346" s="38"/>
      <c r="EJ346" s="38"/>
      <c r="EK346" s="38"/>
      <c r="EL346" s="38"/>
      <c r="EM346" s="61"/>
      <c r="EN346" s="57"/>
      <c r="EO346" s="57"/>
      <c r="EP346" s="57"/>
      <c r="EQ346" s="57" t="s">
        <v>354</v>
      </c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38"/>
      <c r="FD346" s="38"/>
      <c r="FE346" s="38"/>
      <c r="FF346" s="38"/>
      <c r="FG346" s="61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/>
      <c r="FR346" s="57"/>
      <c r="FS346" s="57"/>
      <c r="FT346" s="57"/>
      <c r="FU346" s="57"/>
      <c r="FV346" s="57"/>
      <c r="FW346" s="57"/>
      <c r="FX346" s="57"/>
      <c r="FY346" s="57"/>
      <c r="FZ346" s="57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/>
      <c r="GO346" s="57"/>
      <c r="GP346" s="57"/>
      <c r="GQ346" s="57"/>
      <c r="GR346" s="57"/>
      <c r="GS346" s="57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38"/>
      <c r="HN346" s="38"/>
      <c r="HO346" s="61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57"/>
      <c r="IG346" s="38"/>
      <c r="IH346" s="38"/>
      <c r="II346" s="61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57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38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57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 t="s">
        <v>354</v>
      </c>
      <c r="OI346" s="38"/>
      <c r="OJ346" s="38"/>
      <c r="OK346" s="38"/>
      <c r="OL346" s="38"/>
      <c r="OM346" s="57"/>
      <c r="ON346" s="57"/>
      <c r="OO346" s="57"/>
      <c r="OP346" s="57"/>
      <c r="OQ346" s="57"/>
      <c r="OR346" s="57"/>
      <c r="OS346" s="57"/>
      <c r="OT346" s="57"/>
      <c r="OU346" s="57"/>
      <c r="OV346" s="57"/>
      <c r="OW346" s="57"/>
      <c r="OX346" s="57"/>
      <c r="OY346" s="57"/>
      <c r="OZ346" s="57"/>
      <c r="PA346" s="57"/>
      <c r="PB346" s="57"/>
      <c r="PC346" s="57"/>
      <c r="PD346" s="57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57"/>
      <c r="PU346" s="57"/>
      <c r="PV346" s="57"/>
      <c r="PW346" s="57"/>
      <c r="PX346" s="57"/>
      <c r="PY346" s="57"/>
      <c r="PZ346" s="38"/>
      <c r="QA346" s="61"/>
      <c r="QB346" s="57"/>
      <c r="QC346" s="57" t="s">
        <v>354</v>
      </c>
      <c r="QD346" s="57"/>
      <c r="QE346" s="57"/>
      <c r="QF346" s="57"/>
      <c r="QG346" s="57"/>
      <c r="QH346" s="57"/>
      <c r="QI346" s="57"/>
      <c r="QJ346" s="57" t="s">
        <v>354</v>
      </c>
      <c r="QK346" s="57"/>
      <c r="QL346" s="57"/>
      <c r="QM346" s="57"/>
      <c r="QN346" s="57"/>
      <c r="QO346" s="57"/>
      <c r="QP346" s="57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8"/>
      <c r="TD346" s="38"/>
      <c r="TE346" s="38"/>
      <c r="TF346" s="38"/>
      <c r="TG346" s="37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/>
      <c r="TX346" s="38"/>
      <c r="TY346" s="38"/>
      <c r="TZ346" s="38"/>
      <c r="UA346" s="37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8"/>
      <c r="UR346" s="38"/>
      <c r="US346" s="38"/>
      <c r="UT346" s="38"/>
      <c r="UU346" s="37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/>
      <c r="VL346" s="38"/>
      <c r="VM346" s="38"/>
      <c r="VN346" s="38"/>
      <c r="VO346" s="37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8"/>
      <c r="WF346" s="38"/>
      <c r="WG346" s="38"/>
      <c r="WH346" s="38"/>
      <c r="WI346" s="37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8"/>
      <c r="WZ346" s="38"/>
      <c r="XA346" s="38"/>
      <c r="XB346" s="38"/>
      <c r="XC346" s="37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8"/>
      <c r="YN346" s="38"/>
      <c r="YO346" s="38"/>
      <c r="YP346" s="38"/>
      <c r="YQ346" s="37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8"/>
      <c r="ZH346" s="38"/>
      <c r="ZI346" s="38"/>
      <c r="ZJ346" s="38"/>
      <c r="ZK346" s="37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7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45"/>
        <v/>
      </c>
      <c r="AGK346" s="85" t="str">
        <f t="shared" si="1146"/>
        <v/>
      </c>
      <c r="AGL346" s="85" t="str">
        <f t="shared" si="1147"/>
        <v/>
      </c>
      <c r="AGP346" s="36" t="str">
        <f t="shared" si="1158"/>
        <v/>
      </c>
      <c r="AGQ346" s="36" t="str">
        <f t="shared" si="1148"/>
        <v/>
      </c>
      <c r="AGR346" s="39" t="str">
        <f t="shared" si="1159"/>
        <v/>
      </c>
      <c r="AGS346" s="36" t="str">
        <f t="shared" si="1160"/>
        <v/>
      </c>
      <c r="AGT346" s="36" t="str">
        <f t="shared" si="1149"/>
        <v/>
      </c>
      <c r="AGU346" s="39">
        <f t="shared" si="1161"/>
        <v>7</v>
      </c>
      <c r="AGV346" s="36" t="str">
        <f t="shared" si="1162"/>
        <v/>
      </c>
      <c r="AGW346" s="36" t="str">
        <f t="shared" si="1150"/>
        <v/>
      </c>
      <c r="AGX346" s="39" t="str">
        <f t="shared" si="1163"/>
        <v/>
      </c>
      <c r="AGY346" s="36" t="str">
        <f t="shared" si="1164"/>
        <v/>
      </c>
      <c r="AGZ346" s="36" t="str">
        <f t="shared" si="1151"/>
        <v/>
      </c>
      <c r="AHA346" s="39" t="str">
        <f t="shared" si="1165"/>
        <v/>
      </c>
      <c r="AHB346" s="36" t="str">
        <f t="shared" si="1166"/>
        <v/>
      </c>
      <c r="AHC346" s="36" t="str">
        <f t="shared" si="1152"/>
        <v/>
      </c>
      <c r="AHD346" s="39">
        <f t="shared" si="1167"/>
        <v>1</v>
      </c>
      <c r="AHE346" s="36" t="str">
        <f t="shared" si="1168"/>
        <v/>
      </c>
      <c r="AHF346" s="36" t="str">
        <f t="shared" si="1153"/>
        <v/>
      </c>
      <c r="AHG346" s="39">
        <f t="shared" si="1169"/>
        <v>2</v>
      </c>
      <c r="AHH346" s="36" t="str">
        <f t="shared" si="1170"/>
        <v/>
      </c>
      <c r="AHI346" s="36" t="str">
        <f t="shared" si="1154"/>
        <v/>
      </c>
      <c r="AHJ346" s="39" t="str">
        <f t="shared" si="1171"/>
        <v/>
      </c>
      <c r="AHK346" s="36" t="str">
        <f t="shared" si="1172"/>
        <v/>
      </c>
      <c r="AHL346" s="36" t="str">
        <f t="shared" si="1155"/>
        <v/>
      </c>
      <c r="AHM346" s="39" t="str">
        <f t="shared" si="1173"/>
        <v/>
      </c>
      <c r="AHN346" s="36" t="str">
        <f t="shared" si="1174"/>
        <v/>
      </c>
      <c r="AHO346" s="36" t="str">
        <f t="shared" si="1156"/>
        <v/>
      </c>
      <c r="AHP346" s="39" t="str">
        <f t="shared" si="1175"/>
        <v/>
      </c>
      <c r="AHQ346" s="36" t="str">
        <f t="shared" si="1176"/>
        <v/>
      </c>
      <c r="AHR346" s="36" t="str">
        <f t="shared" si="1157"/>
        <v/>
      </c>
      <c r="AHS346" s="39" t="str">
        <f t="shared" si="1177"/>
        <v/>
      </c>
    </row>
    <row r="347" spans="1:922" s="5" customFormat="1" outlineLevel="1" x14ac:dyDescent="0.25">
      <c r="A347" s="84">
        <v>5</v>
      </c>
      <c r="B347" s="48" t="s">
        <v>205</v>
      </c>
      <c r="C347" s="37"/>
      <c r="D347" s="35"/>
      <c r="E347" s="35"/>
      <c r="F347" s="35"/>
      <c r="G347" s="57"/>
      <c r="H347" s="57"/>
      <c r="I347" s="57"/>
      <c r="J347" s="57"/>
      <c r="K347" s="57" t="s">
        <v>354</v>
      </c>
      <c r="L347" s="57" t="s">
        <v>354</v>
      </c>
      <c r="M347" s="57" t="s">
        <v>354</v>
      </c>
      <c r="N347" s="57" t="s">
        <v>354</v>
      </c>
      <c r="O347" s="57" t="s">
        <v>354</v>
      </c>
      <c r="P347" s="57" t="s">
        <v>354</v>
      </c>
      <c r="Q347" s="57" t="s">
        <v>354</v>
      </c>
      <c r="R347" s="57"/>
      <c r="S347" s="57"/>
      <c r="T347" s="57" t="s">
        <v>354</v>
      </c>
      <c r="U347" s="57" t="s">
        <v>354</v>
      </c>
      <c r="V347" s="38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 t="s">
        <v>354</v>
      </c>
      <c r="AM347" s="57" t="s">
        <v>354</v>
      </c>
      <c r="AN347" s="38"/>
      <c r="AO347" s="38"/>
      <c r="AP347" s="38"/>
      <c r="AQ347" s="57"/>
      <c r="AR347" s="57"/>
      <c r="AS347" s="57"/>
      <c r="AT347" s="57" t="s">
        <v>354</v>
      </c>
      <c r="AU347" s="57" t="s">
        <v>354</v>
      </c>
      <c r="AV347" s="57" t="s">
        <v>354</v>
      </c>
      <c r="AW347" s="57"/>
      <c r="AX347" s="57" t="s">
        <v>354</v>
      </c>
      <c r="AY347" s="57" t="s">
        <v>354</v>
      </c>
      <c r="AZ347" s="57"/>
      <c r="BA347" s="57"/>
      <c r="BB347" s="57" t="s">
        <v>354</v>
      </c>
      <c r="BC347" s="57" t="s">
        <v>354</v>
      </c>
      <c r="BD347" s="57" t="s">
        <v>354</v>
      </c>
      <c r="BE347" s="57"/>
      <c r="BF347" s="57"/>
      <c r="BG347" s="57" t="s">
        <v>354</v>
      </c>
      <c r="BH347" s="57"/>
      <c r="BI347" s="38"/>
      <c r="BJ347" s="38"/>
      <c r="BK347" s="61"/>
      <c r="BL347" s="57" t="s">
        <v>354</v>
      </c>
      <c r="BM347" s="57" t="s">
        <v>354</v>
      </c>
      <c r="BN347" s="57" t="s">
        <v>354</v>
      </c>
      <c r="BO347" s="57"/>
      <c r="BP347" s="57" t="s">
        <v>354</v>
      </c>
      <c r="BQ347" s="57"/>
      <c r="BR347" s="57" t="s">
        <v>354</v>
      </c>
      <c r="BS347" s="57"/>
      <c r="BT347" s="57"/>
      <c r="BU347" s="57" t="s">
        <v>354</v>
      </c>
      <c r="BV347" s="57"/>
      <c r="BW347" s="57"/>
      <c r="BX347" s="57" t="s">
        <v>354</v>
      </c>
      <c r="BY347" s="57" t="s">
        <v>354</v>
      </c>
      <c r="BZ347" s="57"/>
      <c r="CA347" s="57" t="s">
        <v>354</v>
      </c>
      <c r="CB347" s="57" t="s">
        <v>354</v>
      </c>
      <c r="CC347" s="57"/>
      <c r="CD347" s="57"/>
      <c r="CE347" s="61"/>
      <c r="CF347" s="57" t="s">
        <v>354</v>
      </c>
      <c r="CG347" s="57" t="s">
        <v>354</v>
      </c>
      <c r="CH347" s="57" t="s">
        <v>354</v>
      </c>
      <c r="CI347" s="57"/>
      <c r="CJ347" s="57" t="s">
        <v>354</v>
      </c>
      <c r="CK347" s="57"/>
      <c r="CL347" s="57"/>
      <c r="CM347" s="57" t="s">
        <v>354</v>
      </c>
      <c r="CN347" s="57" t="s">
        <v>354</v>
      </c>
      <c r="CO347" s="57" t="s">
        <v>354</v>
      </c>
      <c r="CP347" s="57" t="s">
        <v>354</v>
      </c>
      <c r="CQ347" s="57" t="s">
        <v>354</v>
      </c>
      <c r="CR347" s="57" t="s">
        <v>354</v>
      </c>
      <c r="CS347" s="57" t="s">
        <v>354</v>
      </c>
      <c r="CT347" s="57"/>
      <c r="CU347" s="57"/>
      <c r="CV347" s="57" t="s">
        <v>354</v>
      </c>
      <c r="CW347" s="57" t="s">
        <v>354</v>
      </c>
      <c r="CX347" s="38"/>
      <c r="CY347" s="61"/>
      <c r="CZ347" s="57" t="s">
        <v>354</v>
      </c>
      <c r="DA347" s="57" t="s">
        <v>354</v>
      </c>
      <c r="DB347" s="57" t="s">
        <v>354</v>
      </c>
      <c r="DC347" s="57" t="s">
        <v>354</v>
      </c>
      <c r="DD347" s="57"/>
      <c r="DE347" s="57"/>
      <c r="DF347" s="57"/>
      <c r="DG347" s="57"/>
      <c r="DH347" s="57"/>
      <c r="DI347" s="57"/>
      <c r="DJ347" s="57"/>
      <c r="DK347" s="57"/>
      <c r="DL347" s="57" t="s">
        <v>354</v>
      </c>
      <c r="DM347" s="57" t="s">
        <v>354</v>
      </c>
      <c r="DN347" s="57"/>
      <c r="DO347" s="57"/>
      <c r="DP347" s="57"/>
      <c r="DQ347" s="57"/>
      <c r="DR347" s="38"/>
      <c r="DS347" s="61"/>
      <c r="DT347" s="57" t="s">
        <v>354</v>
      </c>
      <c r="DU347" s="57" t="s">
        <v>354</v>
      </c>
      <c r="DV347" s="57"/>
      <c r="DW347" s="57"/>
      <c r="DX347" s="57" t="s">
        <v>354</v>
      </c>
      <c r="DY347" s="57" t="s">
        <v>354</v>
      </c>
      <c r="DZ347" s="57" t="s">
        <v>354</v>
      </c>
      <c r="EA347" s="57" t="s">
        <v>354</v>
      </c>
      <c r="EB347" s="57" t="s">
        <v>354</v>
      </c>
      <c r="EC347" s="57" t="s">
        <v>354</v>
      </c>
      <c r="ED347" s="57" t="s">
        <v>354</v>
      </c>
      <c r="EE347" s="57" t="s">
        <v>354</v>
      </c>
      <c r="EF347" s="57" t="s">
        <v>354</v>
      </c>
      <c r="EG347" s="57" t="s">
        <v>354</v>
      </c>
      <c r="EH347" s="38"/>
      <c r="EI347" s="38"/>
      <c r="EJ347" s="38"/>
      <c r="EK347" s="38"/>
      <c r="EL347" s="38"/>
      <c r="EM347" s="61"/>
      <c r="EN347" s="57" t="s">
        <v>354</v>
      </c>
      <c r="EO347" s="57" t="s">
        <v>354</v>
      </c>
      <c r="EP347" s="57"/>
      <c r="EQ347" s="57"/>
      <c r="ER347" s="57"/>
      <c r="ES347" s="57"/>
      <c r="ET347" s="57" t="s">
        <v>354</v>
      </c>
      <c r="EU347" s="57"/>
      <c r="EV347" s="57"/>
      <c r="EW347" s="57"/>
      <c r="EX347" s="57"/>
      <c r="EY347" s="57"/>
      <c r="EZ347" s="57"/>
      <c r="FA347" s="57"/>
      <c r="FB347" s="57"/>
      <c r="FC347" s="38"/>
      <c r="FD347" s="38"/>
      <c r="FE347" s="38"/>
      <c r="FF347" s="38"/>
      <c r="FG347" s="61"/>
      <c r="FH347" s="57"/>
      <c r="FI347" s="57"/>
      <c r="FJ347" s="57"/>
      <c r="FK347" s="57"/>
      <c r="FL347" s="57" t="s">
        <v>354</v>
      </c>
      <c r="FM347" s="57" t="s">
        <v>354</v>
      </c>
      <c r="FN347" s="57" t="s">
        <v>354</v>
      </c>
      <c r="FO347" s="57" t="s">
        <v>354</v>
      </c>
      <c r="FP347" s="57" t="s">
        <v>354</v>
      </c>
      <c r="FQ347" s="57"/>
      <c r="FR347" s="57"/>
      <c r="FS347" s="57" t="s">
        <v>354</v>
      </c>
      <c r="FT347" s="57" t="s">
        <v>354</v>
      </c>
      <c r="FU347" s="57" t="s">
        <v>354</v>
      </c>
      <c r="FV347" s="57"/>
      <c r="FW347" s="57"/>
      <c r="FX347" s="57"/>
      <c r="FY347" s="57"/>
      <c r="FZ347" s="57"/>
      <c r="GA347" s="61"/>
      <c r="GB347" s="57" t="s">
        <v>354</v>
      </c>
      <c r="GC347" s="57" t="s">
        <v>354</v>
      </c>
      <c r="GD347" s="57"/>
      <c r="GE347" s="57"/>
      <c r="GF347" s="57" t="s">
        <v>354</v>
      </c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57"/>
      <c r="GT347" s="38"/>
      <c r="GU347" s="57" t="s">
        <v>354</v>
      </c>
      <c r="GV347" s="57" t="s">
        <v>354</v>
      </c>
      <c r="GW347" s="57"/>
      <c r="GX347" s="57"/>
      <c r="GY347" s="57" t="s">
        <v>354</v>
      </c>
      <c r="GZ347" s="57"/>
      <c r="HA347" s="57"/>
      <c r="HB347" s="57" t="s">
        <v>354</v>
      </c>
      <c r="HC347" s="57" t="s">
        <v>354</v>
      </c>
      <c r="HD347" s="57"/>
      <c r="HE347" s="57"/>
      <c r="HF347" s="57" t="s">
        <v>354</v>
      </c>
      <c r="HG347" s="57" t="s">
        <v>354</v>
      </c>
      <c r="HH347" s="57" t="s">
        <v>354</v>
      </c>
      <c r="HI347" s="57"/>
      <c r="HJ347" s="57"/>
      <c r="HK347" s="57" t="s">
        <v>354</v>
      </c>
      <c r="HL347" s="57"/>
      <c r="HM347" s="38"/>
      <c r="HN347" s="38"/>
      <c r="HO347" s="61"/>
      <c r="HP347" s="57" t="s">
        <v>354</v>
      </c>
      <c r="HQ347" s="57" t="s">
        <v>354</v>
      </c>
      <c r="HR347" s="57"/>
      <c r="HS347" s="57"/>
      <c r="HT347" s="57" t="s">
        <v>354</v>
      </c>
      <c r="HU347" s="57"/>
      <c r="HV347" s="57" t="s">
        <v>354</v>
      </c>
      <c r="HW347" s="57"/>
      <c r="HX347" s="57"/>
      <c r="HY347" s="57"/>
      <c r="HZ347" s="57"/>
      <c r="IA347" s="57"/>
      <c r="IB347" s="57"/>
      <c r="IC347" s="57"/>
      <c r="ID347" s="57"/>
      <c r="IE347" s="57" t="s">
        <v>354</v>
      </c>
      <c r="IF347" s="57" t="s">
        <v>354</v>
      </c>
      <c r="IG347" s="38"/>
      <c r="IH347" s="38"/>
      <c r="II347" s="61"/>
      <c r="IJ347" s="57" t="s">
        <v>354</v>
      </c>
      <c r="IK347" s="57" t="s">
        <v>354</v>
      </c>
      <c r="IL347" s="57"/>
      <c r="IM347" s="57"/>
      <c r="IN347" s="57" t="s">
        <v>354</v>
      </c>
      <c r="IO347" s="57" t="s">
        <v>354</v>
      </c>
      <c r="IP347" s="57" t="s">
        <v>354</v>
      </c>
      <c r="IQ347" s="57" t="s">
        <v>354</v>
      </c>
      <c r="IR347" s="57" t="s">
        <v>354</v>
      </c>
      <c r="IS347" s="57"/>
      <c r="IT347" s="57"/>
      <c r="IU347" s="57" t="s">
        <v>354</v>
      </c>
      <c r="IV347" s="57"/>
      <c r="IW347" s="57"/>
      <c r="IX347" s="57"/>
      <c r="IY347" s="57"/>
      <c r="IZ347" s="57"/>
      <c r="JA347" s="38"/>
      <c r="JB347" s="38"/>
      <c r="JC347" s="57" t="s">
        <v>354</v>
      </c>
      <c r="JD347" s="57" t="s">
        <v>354</v>
      </c>
      <c r="JE347" s="57"/>
      <c r="JF347" s="57"/>
      <c r="JG347" s="57" t="s">
        <v>354</v>
      </c>
      <c r="JH347" s="57"/>
      <c r="JI347" s="57"/>
      <c r="JJ347" s="57"/>
      <c r="JK347" s="57"/>
      <c r="JL347" s="57"/>
      <c r="JM347" s="57"/>
      <c r="JN347" s="57"/>
      <c r="JO347" s="57" t="s">
        <v>354</v>
      </c>
      <c r="JP347" s="57" t="s">
        <v>354</v>
      </c>
      <c r="JQ347" s="57"/>
      <c r="JR347" s="57" t="s">
        <v>354</v>
      </c>
      <c r="JS347" s="57" t="s">
        <v>354</v>
      </c>
      <c r="JT347" s="38"/>
      <c r="JU347" s="38"/>
      <c r="JV347" s="38"/>
      <c r="JW347" s="61"/>
      <c r="JX347" s="57" t="s">
        <v>354</v>
      </c>
      <c r="JY347" s="57" t="s">
        <v>354</v>
      </c>
      <c r="JZ347" s="57"/>
      <c r="KA347" s="57"/>
      <c r="KB347" s="57"/>
      <c r="KC347" s="57" t="s">
        <v>354</v>
      </c>
      <c r="KD347" s="57" t="s">
        <v>354</v>
      </c>
      <c r="KE347" s="57"/>
      <c r="KF347" s="57"/>
      <c r="KG347" s="57"/>
      <c r="KH347" s="57"/>
      <c r="KI347" s="57" t="s">
        <v>354</v>
      </c>
      <c r="KJ347" s="57"/>
      <c r="KK347" s="57" t="s">
        <v>354</v>
      </c>
      <c r="KL347" s="57"/>
      <c r="KM347" s="57" t="s">
        <v>354</v>
      </c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57" t="s">
        <v>354</v>
      </c>
      <c r="NT347" s="57" t="s">
        <v>354</v>
      </c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 t="s">
        <v>354</v>
      </c>
      <c r="OI347" s="38"/>
      <c r="OJ347" s="38"/>
      <c r="OK347" s="38"/>
      <c r="OL347" s="38"/>
      <c r="OM347" s="57"/>
      <c r="ON347" s="57" t="s">
        <v>354</v>
      </c>
      <c r="OO347" s="57" t="s">
        <v>354</v>
      </c>
      <c r="OP347" s="57"/>
      <c r="OQ347" s="57"/>
      <c r="OR347" s="57" t="s">
        <v>354</v>
      </c>
      <c r="OS347" s="57"/>
      <c r="OT347" s="57" t="s">
        <v>354</v>
      </c>
      <c r="OU347" s="57" t="s">
        <v>354</v>
      </c>
      <c r="OV347" s="57"/>
      <c r="OW347" s="57"/>
      <c r="OX347" s="57" t="s">
        <v>354</v>
      </c>
      <c r="OY347" s="57" t="s">
        <v>354</v>
      </c>
      <c r="OZ347" s="57"/>
      <c r="PA347" s="57"/>
      <c r="PB347" s="57" t="s">
        <v>354</v>
      </c>
      <c r="PC347" s="57" t="s">
        <v>354</v>
      </c>
      <c r="PD347" s="57"/>
      <c r="PE347" s="38"/>
      <c r="PF347" s="38"/>
      <c r="PG347" s="61"/>
      <c r="PH347" s="57"/>
      <c r="PI347" s="57" t="s">
        <v>354</v>
      </c>
      <c r="PJ347" s="57"/>
      <c r="PK347" s="57"/>
      <c r="PL347" s="57"/>
      <c r="PM347" s="57"/>
      <c r="PN347" s="57"/>
      <c r="PO347" s="57" t="s">
        <v>354</v>
      </c>
      <c r="PP347" s="57" t="s">
        <v>354</v>
      </c>
      <c r="PQ347" s="57"/>
      <c r="PR347" s="57"/>
      <c r="PS347" s="57" t="s">
        <v>354</v>
      </c>
      <c r="PT347" s="57" t="s">
        <v>354</v>
      </c>
      <c r="PU347" s="57"/>
      <c r="PV347" s="57"/>
      <c r="PW347" s="57"/>
      <c r="PX347" s="57" t="s">
        <v>354</v>
      </c>
      <c r="PY347" s="57"/>
      <c r="PZ347" s="38"/>
      <c r="QA347" s="61"/>
      <c r="QB347" s="57"/>
      <c r="QC347" s="57" t="s">
        <v>354</v>
      </c>
      <c r="QD347" s="57" t="s">
        <v>354</v>
      </c>
      <c r="QE347" s="57"/>
      <c r="QF347" s="57"/>
      <c r="QG347" s="57"/>
      <c r="QH347" s="57"/>
      <c r="QI347" s="57"/>
      <c r="QJ347" s="57"/>
      <c r="QK347" s="57"/>
      <c r="QL347" s="57"/>
      <c r="QM347" s="57" t="s">
        <v>354</v>
      </c>
      <c r="QN347" s="57" t="s">
        <v>354</v>
      </c>
      <c r="QO347" s="57"/>
      <c r="QP347" s="57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8"/>
      <c r="TD347" s="38"/>
      <c r="TE347" s="38"/>
      <c r="TF347" s="38"/>
      <c r="TG347" s="37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7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37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8"/>
      <c r="ZH347" s="38"/>
      <c r="ZI347" s="38"/>
      <c r="ZJ347" s="38"/>
      <c r="ZK347" s="37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7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45"/>
        <v/>
      </c>
      <c r="AGK347" s="85" t="str">
        <f t="shared" si="1146"/>
        <v/>
      </c>
      <c r="AGL347" s="85" t="str">
        <f t="shared" si="1147"/>
        <v/>
      </c>
      <c r="AGP347" s="36" t="str">
        <f t="shared" si="1158"/>
        <v/>
      </c>
      <c r="AGQ347" s="36" t="str">
        <f t="shared" si="1148"/>
        <v/>
      </c>
      <c r="AGR347" s="39">
        <f t="shared" si="1159"/>
        <v>38</v>
      </c>
      <c r="AGS347" s="36" t="str">
        <f t="shared" si="1160"/>
        <v/>
      </c>
      <c r="AGT347" s="36" t="str">
        <f t="shared" si="1149"/>
        <v/>
      </c>
      <c r="AGU347" s="39">
        <f t="shared" si="1161"/>
        <v>34</v>
      </c>
      <c r="AGV347" s="36" t="str">
        <f t="shared" si="1162"/>
        <v/>
      </c>
      <c r="AGW347" s="36" t="str">
        <f t="shared" si="1150"/>
        <v/>
      </c>
      <c r="AGX347" s="39">
        <f t="shared" si="1163"/>
        <v>28</v>
      </c>
      <c r="AGY347" s="36" t="str">
        <f t="shared" si="1164"/>
        <v/>
      </c>
      <c r="AGZ347" s="36" t="str">
        <f t="shared" si="1151"/>
        <v/>
      </c>
      <c r="AHA347" s="39">
        <f t="shared" si="1165"/>
        <v>12</v>
      </c>
      <c r="AHB347" s="36" t="str">
        <f t="shared" si="1166"/>
        <v/>
      </c>
      <c r="AHC347" s="36" t="str">
        <f t="shared" si="1152"/>
        <v/>
      </c>
      <c r="AHD347" s="39">
        <f t="shared" si="1167"/>
        <v>18</v>
      </c>
      <c r="AHE347" s="36" t="str">
        <f t="shared" si="1168"/>
        <v/>
      </c>
      <c r="AHF347" s="36" t="str">
        <f t="shared" si="1153"/>
        <v/>
      </c>
      <c r="AHG347" s="39">
        <f t="shared" si="1169"/>
        <v>4</v>
      </c>
      <c r="AHH347" s="36" t="str">
        <f t="shared" si="1170"/>
        <v/>
      </c>
      <c r="AHI347" s="36" t="str">
        <f t="shared" si="1154"/>
        <v/>
      </c>
      <c r="AHJ347" s="39" t="str">
        <f t="shared" si="1171"/>
        <v/>
      </c>
      <c r="AHK347" s="36" t="str">
        <f t="shared" si="1172"/>
        <v/>
      </c>
      <c r="AHL347" s="36" t="str">
        <f t="shared" si="1155"/>
        <v/>
      </c>
      <c r="AHM347" s="39" t="str">
        <f t="shared" si="1173"/>
        <v/>
      </c>
      <c r="AHN347" s="36" t="str">
        <f t="shared" si="1174"/>
        <v/>
      </c>
      <c r="AHO347" s="36" t="str">
        <f t="shared" si="1156"/>
        <v/>
      </c>
      <c r="AHP347" s="39" t="str">
        <f t="shared" si="1175"/>
        <v/>
      </c>
      <c r="AHQ347" s="36" t="str">
        <f t="shared" si="1176"/>
        <v/>
      </c>
      <c r="AHR347" s="36" t="str">
        <f t="shared" si="1157"/>
        <v/>
      </c>
      <c r="AHS347" s="39" t="str">
        <f t="shared" si="1177"/>
        <v/>
      </c>
    </row>
    <row r="348" spans="1:922" s="5" customFormat="1" outlineLevel="1" x14ac:dyDescent="0.25">
      <c r="A348" s="84">
        <v>6</v>
      </c>
      <c r="B348" s="48" t="s">
        <v>206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 t="s">
        <v>354</v>
      </c>
      <c r="P348" s="57"/>
      <c r="Q348" s="57"/>
      <c r="R348" s="57"/>
      <c r="S348" s="57"/>
      <c r="T348" s="57" t="s">
        <v>354</v>
      </c>
      <c r="U348" s="57" t="s">
        <v>354</v>
      </c>
      <c r="V348" s="38"/>
      <c r="W348" s="57"/>
      <c r="X348" s="57"/>
      <c r="Y348" s="57"/>
      <c r="Z348" s="57" t="s">
        <v>354</v>
      </c>
      <c r="AA348" s="57" t="s">
        <v>354</v>
      </c>
      <c r="AB348" s="57" t="s">
        <v>354</v>
      </c>
      <c r="AC348" s="57" t="s">
        <v>354</v>
      </c>
      <c r="AD348" s="57" t="s">
        <v>354</v>
      </c>
      <c r="AE348" s="57" t="s">
        <v>354</v>
      </c>
      <c r="AF348" s="57" t="s">
        <v>354</v>
      </c>
      <c r="AG348" s="57"/>
      <c r="AH348" s="57" t="s">
        <v>354</v>
      </c>
      <c r="AI348" s="57" t="s">
        <v>354</v>
      </c>
      <c r="AJ348" s="57"/>
      <c r="AK348" s="57"/>
      <c r="AL348" s="57" t="s">
        <v>354</v>
      </c>
      <c r="AM348" s="57" t="s">
        <v>354</v>
      </c>
      <c r="AN348" s="38"/>
      <c r="AO348" s="38"/>
      <c r="AP348" s="38"/>
      <c r="AQ348" s="57" t="s">
        <v>354</v>
      </c>
      <c r="AR348" s="57" t="s">
        <v>354</v>
      </c>
      <c r="AS348" s="57"/>
      <c r="AT348" s="57" t="s">
        <v>354</v>
      </c>
      <c r="AU348" s="57" t="s">
        <v>354</v>
      </c>
      <c r="AV348" s="57" t="s">
        <v>354</v>
      </c>
      <c r="AW348" s="57"/>
      <c r="AX348" s="57" t="s">
        <v>354</v>
      </c>
      <c r="AY348" s="57" t="s">
        <v>354</v>
      </c>
      <c r="AZ348" s="57"/>
      <c r="BA348" s="57"/>
      <c r="BB348" s="57" t="s">
        <v>354</v>
      </c>
      <c r="BC348" s="57" t="s">
        <v>354</v>
      </c>
      <c r="BD348" s="57" t="s">
        <v>354</v>
      </c>
      <c r="BE348" s="57"/>
      <c r="BF348" s="57" t="s">
        <v>354</v>
      </c>
      <c r="BG348" s="57" t="s">
        <v>354</v>
      </c>
      <c r="BH348" s="57"/>
      <c r="BI348" s="38"/>
      <c r="BJ348" s="38"/>
      <c r="BK348" s="61"/>
      <c r="BL348" s="57" t="s">
        <v>354</v>
      </c>
      <c r="BM348" s="57" t="s">
        <v>354</v>
      </c>
      <c r="BN348" s="57" t="s">
        <v>354</v>
      </c>
      <c r="BO348" s="57" t="s">
        <v>354</v>
      </c>
      <c r="BP348" s="57" t="s">
        <v>354</v>
      </c>
      <c r="BQ348" s="57" t="s">
        <v>354</v>
      </c>
      <c r="BR348" s="57" t="s">
        <v>354</v>
      </c>
      <c r="BS348" s="57" t="s">
        <v>354</v>
      </c>
      <c r="BT348" s="57" t="s">
        <v>354</v>
      </c>
      <c r="BU348" s="57" t="s">
        <v>354</v>
      </c>
      <c r="BV348" s="57"/>
      <c r="BW348" s="57"/>
      <c r="BX348" s="57" t="s">
        <v>354</v>
      </c>
      <c r="BY348" s="57" t="s">
        <v>354</v>
      </c>
      <c r="BZ348" s="57"/>
      <c r="CA348" s="57" t="s">
        <v>354</v>
      </c>
      <c r="CB348" s="57" t="s">
        <v>354</v>
      </c>
      <c r="CC348" s="57"/>
      <c r="CD348" s="57"/>
      <c r="CE348" s="61"/>
      <c r="CF348" s="57" t="s">
        <v>354</v>
      </c>
      <c r="CG348" s="57"/>
      <c r="CH348" s="57"/>
      <c r="CI348" s="57" t="s">
        <v>354</v>
      </c>
      <c r="CJ348" s="57" t="s">
        <v>354</v>
      </c>
      <c r="CK348" s="57" t="s">
        <v>354</v>
      </c>
      <c r="CL348" s="57" t="s">
        <v>354</v>
      </c>
      <c r="CM348" s="57"/>
      <c r="CN348" s="57" t="s">
        <v>354</v>
      </c>
      <c r="CO348" s="57"/>
      <c r="CP348" s="57"/>
      <c r="CQ348" s="57"/>
      <c r="CR348" s="57"/>
      <c r="CS348" s="57"/>
      <c r="CT348" s="57"/>
      <c r="CU348" s="57"/>
      <c r="CV348" s="57"/>
      <c r="CW348" s="57"/>
      <c r="CX348" s="38"/>
      <c r="CY348" s="61"/>
      <c r="CZ348" s="57" t="s">
        <v>354</v>
      </c>
      <c r="DA348" s="57" t="s">
        <v>354</v>
      </c>
      <c r="DB348" s="57" t="s">
        <v>354</v>
      </c>
      <c r="DC348" s="57"/>
      <c r="DD348" s="57" t="s">
        <v>354</v>
      </c>
      <c r="DE348" s="57"/>
      <c r="DF348" s="57" t="s">
        <v>354</v>
      </c>
      <c r="DG348" s="57"/>
      <c r="DH348" s="57"/>
      <c r="DI348" s="57" t="s">
        <v>354</v>
      </c>
      <c r="DJ348" s="57"/>
      <c r="DK348" s="57"/>
      <c r="DL348" s="57" t="s">
        <v>354</v>
      </c>
      <c r="DM348" s="57" t="s">
        <v>354</v>
      </c>
      <c r="DN348" s="57"/>
      <c r="DO348" s="57" t="s">
        <v>354</v>
      </c>
      <c r="DP348" s="57" t="s">
        <v>354</v>
      </c>
      <c r="DQ348" s="57"/>
      <c r="DR348" s="38"/>
      <c r="DS348" s="61"/>
      <c r="DT348" s="57"/>
      <c r="DU348" s="57"/>
      <c r="DV348" s="57"/>
      <c r="DW348" s="57" t="s">
        <v>354</v>
      </c>
      <c r="DX348" s="57"/>
      <c r="DY348" s="57"/>
      <c r="DZ348" s="57"/>
      <c r="EA348" s="57" t="s">
        <v>354</v>
      </c>
      <c r="EB348" s="57" t="s">
        <v>354</v>
      </c>
      <c r="EC348" s="57" t="s">
        <v>354</v>
      </c>
      <c r="ED348" s="57" t="s">
        <v>354</v>
      </c>
      <c r="EE348" s="57" t="s">
        <v>354</v>
      </c>
      <c r="EF348" s="57" t="s">
        <v>354</v>
      </c>
      <c r="EG348" s="57" t="s">
        <v>354</v>
      </c>
      <c r="EH348" s="38"/>
      <c r="EI348" s="38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 t="s">
        <v>354</v>
      </c>
      <c r="ET348" s="57"/>
      <c r="EU348" s="57"/>
      <c r="EV348" s="57"/>
      <c r="EW348" s="57"/>
      <c r="EX348" s="57"/>
      <c r="EY348" s="57"/>
      <c r="EZ348" s="57"/>
      <c r="FA348" s="57"/>
      <c r="FB348" s="57"/>
      <c r="FC348" s="38"/>
      <c r="FD348" s="38"/>
      <c r="FE348" s="38"/>
      <c r="FF348" s="38"/>
      <c r="FG348" s="61"/>
      <c r="FH348" s="57"/>
      <c r="FI348" s="57"/>
      <c r="FJ348" s="57"/>
      <c r="FK348" s="57" t="s">
        <v>354</v>
      </c>
      <c r="FL348" s="57" t="s">
        <v>354</v>
      </c>
      <c r="FM348" s="57"/>
      <c r="FN348" s="57"/>
      <c r="FO348" s="57" t="s">
        <v>354</v>
      </c>
      <c r="FP348" s="57" t="s">
        <v>354</v>
      </c>
      <c r="FQ348" s="57"/>
      <c r="FR348" s="57"/>
      <c r="FS348" s="57" t="s">
        <v>354</v>
      </c>
      <c r="FT348" s="57" t="s">
        <v>354</v>
      </c>
      <c r="FU348" s="57" t="s">
        <v>354</v>
      </c>
      <c r="FV348" s="57"/>
      <c r="FW348" s="57"/>
      <c r="FX348" s="57"/>
      <c r="FY348" s="57"/>
      <c r="FZ348" s="57"/>
      <c r="GA348" s="61"/>
      <c r="GB348" s="57" t="s">
        <v>354</v>
      </c>
      <c r="GC348" s="57" t="s">
        <v>354</v>
      </c>
      <c r="GD348" s="57"/>
      <c r="GE348" s="57" t="s">
        <v>354</v>
      </c>
      <c r="GF348" s="57" t="s">
        <v>354</v>
      </c>
      <c r="GG348" s="57" t="s">
        <v>354</v>
      </c>
      <c r="GH348" s="57"/>
      <c r="GI348" s="57"/>
      <c r="GJ348" s="57"/>
      <c r="GK348" s="57"/>
      <c r="GL348" s="57"/>
      <c r="GM348" s="57"/>
      <c r="GN348" s="57"/>
      <c r="GO348" s="57"/>
      <c r="GP348" s="57"/>
      <c r="GQ348" s="57"/>
      <c r="GR348" s="57"/>
      <c r="GS348" s="57"/>
      <c r="GT348" s="38"/>
      <c r="GU348" s="57" t="s">
        <v>354</v>
      </c>
      <c r="GV348" s="57" t="s">
        <v>354</v>
      </c>
      <c r="GW348" s="57"/>
      <c r="GX348" s="57" t="s">
        <v>354</v>
      </c>
      <c r="GY348" s="57" t="s">
        <v>354</v>
      </c>
      <c r="GZ348" s="57"/>
      <c r="HA348" s="57"/>
      <c r="HB348" s="57"/>
      <c r="HC348" s="57" t="s">
        <v>354</v>
      </c>
      <c r="HD348" s="57"/>
      <c r="HE348" s="57"/>
      <c r="HF348" s="57"/>
      <c r="HG348" s="57"/>
      <c r="HH348" s="57" t="s">
        <v>354</v>
      </c>
      <c r="HI348" s="57"/>
      <c r="HJ348" s="57"/>
      <c r="HK348" s="57" t="s">
        <v>354</v>
      </c>
      <c r="HL348" s="57"/>
      <c r="HM348" s="38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57"/>
      <c r="IG348" s="38"/>
      <c r="IH348" s="38"/>
      <c r="II348" s="61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 t="s">
        <v>354</v>
      </c>
      <c r="IV348" s="57" t="s">
        <v>354</v>
      </c>
      <c r="IW348" s="57"/>
      <c r="IX348" s="57"/>
      <c r="IY348" s="57"/>
      <c r="IZ348" s="57"/>
      <c r="JA348" s="38"/>
      <c r="JB348" s="38"/>
      <c r="JC348" s="57"/>
      <c r="JD348" s="57"/>
      <c r="JE348" s="57"/>
      <c r="JF348" s="57" t="s">
        <v>354</v>
      </c>
      <c r="JG348" s="57" t="s">
        <v>354</v>
      </c>
      <c r="JH348" s="57" t="s">
        <v>354</v>
      </c>
      <c r="JI348" s="57"/>
      <c r="JJ348" s="57" t="s">
        <v>354</v>
      </c>
      <c r="JK348" s="57" t="s">
        <v>354</v>
      </c>
      <c r="JL348" s="57"/>
      <c r="JM348" s="57"/>
      <c r="JN348" s="57"/>
      <c r="JO348" s="57" t="s">
        <v>354</v>
      </c>
      <c r="JP348" s="57" t="s">
        <v>354</v>
      </c>
      <c r="JQ348" s="57"/>
      <c r="JR348" s="57" t="s">
        <v>354</v>
      </c>
      <c r="JS348" s="57" t="s">
        <v>354</v>
      </c>
      <c r="JT348" s="38"/>
      <c r="JU348" s="38"/>
      <c r="JV348" s="38"/>
      <c r="JW348" s="61"/>
      <c r="JX348" s="57" t="s">
        <v>354</v>
      </c>
      <c r="JY348" s="57" t="s">
        <v>354</v>
      </c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 t="s">
        <v>354</v>
      </c>
      <c r="KL348" s="57"/>
      <c r="KM348" s="57" t="s">
        <v>354</v>
      </c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57" t="s">
        <v>354</v>
      </c>
      <c r="NT348" s="57" t="s">
        <v>354</v>
      </c>
      <c r="NU348" s="57"/>
      <c r="NV348" s="57"/>
      <c r="NW348" s="57"/>
      <c r="NX348" s="57"/>
      <c r="NY348" s="57" t="s">
        <v>354</v>
      </c>
      <c r="NZ348" s="57"/>
      <c r="OA348" s="57"/>
      <c r="OB348" s="57"/>
      <c r="OC348" s="57" t="s">
        <v>354</v>
      </c>
      <c r="OD348" s="57"/>
      <c r="OE348" s="57"/>
      <c r="OF348" s="57"/>
      <c r="OG348" s="57"/>
      <c r="OH348" s="57" t="s">
        <v>354</v>
      </c>
      <c r="OI348" s="38"/>
      <c r="OJ348" s="38"/>
      <c r="OK348" s="38"/>
      <c r="OL348" s="38"/>
      <c r="OM348" s="57"/>
      <c r="ON348" s="57"/>
      <c r="OO348" s="57"/>
      <c r="OP348" s="57"/>
      <c r="OQ348" s="57"/>
      <c r="OR348" s="57"/>
      <c r="OS348" s="57"/>
      <c r="OT348" s="57"/>
      <c r="OU348" s="57" t="s">
        <v>354</v>
      </c>
      <c r="OV348" s="57"/>
      <c r="OW348" s="57"/>
      <c r="OX348" s="57" t="s">
        <v>354</v>
      </c>
      <c r="OY348" s="57" t="s">
        <v>354</v>
      </c>
      <c r="OZ348" s="57"/>
      <c r="PA348" s="57"/>
      <c r="PB348" s="57" t="s">
        <v>354</v>
      </c>
      <c r="PC348" s="57" t="s">
        <v>354</v>
      </c>
      <c r="PD348" s="57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57"/>
      <c r="PU348" s="57"/>
      <c r="PV348" s="57"/>
      <c r="PW348" s="57"/>
      <c r="PX348" s="57"/>
      <c r="PY348" s="57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/>
      <c r="QK348" s="57"/>
      <c r="QL348" s="57"/>
      <c r="QM348" s="57"/>
      <c r="QN348" s="57"/>
      <c r="QO348" s="57"/>
      <c r="QP348" s="57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7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37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8"/>
      <c r="ZH348" s="38"/>
      <c r="ZI348" s="38"/>
      <c r="ZJ348" s="38"/>
      <c r="ZK348" s="37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7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45"/>
        <v/>
      </c>
      <c r="AGK348" s="85" t="str">
        <f t="shared" si="1146"/>
        <v/>
      </c>
      <c r="AGL348" s="85" t="str">
        <f t="shared" si="1147"/>
        <v/>
      </c>
      <c r="AGP348" s="36" t="str">
        <f t="shared" si="1158"/>
        <v/>
      </c>
      <c r="AGQ348" s="36" t="str">
        <f t="shared" si="1148"/>
        <v/>
      </c>
      <c r="AGR348" s="39">
        <f t="shared" si="1159"/>
        <v>46</v>
      </c>
      <c r="AGS348" s="36" t="str">
        <f t="shared" si="1160"/>
        <v/>
      </c>
      <c r="AGT348" s="36" t="str">
        <f t="shared" si="1149"/>
        <v/>
      </c>
      <c r="AGU348" s="39">
        <f t="shared" si="1161"/>
        <v>26</v>
      </c>
      <c r="AGV348" s="36" t="str">
        <f t="shared" si="1162"/>
        <v/>
      </c>
      <c r="AGW348" s="36" t="str">
        <f t="shared" si="1150"/>
        <v/>
      </c>
      <c r="AGX348" s="39">
        <f t="shared" si="1163"/>
        <v>15</v>
      </c>
      <c r="AGY348" s="36" t="str">
        <f t="shared" si="1164"/>
        <v/>
      </c>
      <c r="AGZ348" s="36" t="str">
        <f t="shared" si="1151"/>
        <v/>
      </c>
      <c r="AHA348" s="39">
        <f t="shared" si="1165"/>
        <v>12</v>
      </c>
      <c r="AHB348" s="36" t="str">
        <f t="shared" si="1166"/>
        <v/>
      </c>
      <c r="AHC348" s="36" t="str">
        <f t="shared" si="1152"/>
        <v/>
      </c>
      <c r="AHD348" s="39">
        <f t="shared" si="1167"/>
        <v>10</v>
      </c>
      <c r="AHE348" s="36" t="str">
        <f t="shared" si="1168"/>
        <v/>
      </c>
      <c r="AHF348" s="36" t="str">
        <f t="shared" si="1153"/>
        <v/>
      </c>
      <c r="AHG348" s="39" t="str">
        <f t="shared" si="1169"/>
        <v/>
      </c>
      <c r="AHH348" s="36" t="str">
        <f t="shared" si="1170"/>
        <v/>
      </c>
      <c r="AHI348" s="36" t="str">
        <f t="shared" si="1154"/>
        <v/>
      </c>
      <c r="AHJ348" s="39" t="str">
        <f t="shared" si="1171"/>
        <v/>
      </c>
      <c r="AHK348" s="36" t="str">
        <f t="shared" si="1172"/>
        <v/>
      </c>
      <c r="AHL348" s="36" t="str">
        <f t="shared" si="1155"/>
        <v/>
      </c>
      <c r="AHM348" s="39" t="str">
        <f t="shared" si="1173"/>
        <v/>
      </c>
      <c r="AHN348" s="36" t="str">
        <f t="shared" si="1174"/>
        <v/>
      </c>
      <c r="AHO348" s="36" t="str">
        <f t="shared" si="1156"/>
        <v/>
      </c>
      <c r="AHP348" s="39" t="str">
        <f t="shared" si="1175"/>
        <v/>
      </c>
      <c r="AHQ348" s="36" t="str">
        <f t="shared" si="1176"/>
        <v/>
      </c>
      <c r="AHR348" s="36" t="str">
        <f t="shared" si="1157"/>
        <v/>
      </c>
      <c r="AHS348" s="39" t="str">
        <f t="shared" si="1177"/>
        <v/>
      </c>
    </row>
    <row r="349" spans="1:922" s="5" customFormat="1" outlineLevel="1" x14ac:dyDescent="0.25">
      <c r="A349" s="84">
        <v>7</v>
      </c>
      <c r="B349" s="48" t="s">
        <v>207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38"/>
      <c r="W349" s="57"/>
      <c r="X349" s="57" t="s">
        <v>354</v>
      </c>
      <c r="Y349" s="57" t="s">
        <v>354</v>
      </c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61"/>
      <c r="CF349" s="57"/>
      <c r="CG349" s="57"/>
      <c r="CH349" s="57"/>
      <c r="CI349" s="57" t="s">
        <v>354</v>
      </c>
      <c r="CJ349" s="57" t="s">
        <v>354</v>
      </c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/>
      <c r="CW349" s="57" t="s">
        <v>354</v>
      </c>
      <c r="CX349" s="38"/>
      <c r="CY349" s="61"/>
      <c r="CZ349" s="57" t="s">
        <v>354</v>
      </c>
      <c r="DA349" s="57" t="s">
        <v>354</v>
      </c>
      <c r="DB349" s="57" t="s">
        <v>354</v>
      </c>
      <c r="DC349" s="57" t="s">
        <v>354</v>
      </c>
      <c r="DD349" s="57" t="s">
        <v>354</v>
      </c>
      <c r="DE349" s="57" t="s">
        <v>354</v>
      </c>
      <c r="DF349" s="57" t="s">
        <v>354</v>
      </c>
      <c r="DG349" s="57" t="s">
        <v>354</v>
      </c>
      <c r="DH349" s="57" t="s">
        <v>354</v>
      </c>
      <c r="DI349" s="57" t="s">
        <v>354</v>
      </c>
      <c r="DJ349" s="57"/>
      <c r="DK349" s="57"/>
      <c r="DL349" s="57" t="s">
        <v>354</v>
      </c>
      <c r="DM349" s="57" t="s">
        <v>354</v>
      </c>
      <c r="DN349" s="57"/>
      <c r="DO349" s="57" t="s">
        <v>354</v>
      </c>
      <c r="DP349" s="57" t="s">
        <v>354</v>
      </c>
      <c r="DQ349" s="57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61"/>
      <c r="EN349" s="57" t="s">
        <v>354</v>
      </c>
      <c r="EO349" s="57" t="s">
        <v>354</v>
      </c>
      <c r="EP349" s="57" t="s">
        <v>354</v>
      </c>
      <c r="EQ349" s="57" t="s">
        <v>354</v>
      </c>
      <c r="ER349" s="57" t="s">
        <v>354</v>
      </c>
      <c r="ES349" s="57" t="s">
        <v>354</v>
      </c>
      <c r="ET349" s="57" t="s">
        <v>354</v>
      </c>
      <c r="EU349" s="57" t="s">
        <v>354</v>
      </c>
      <c r="EV349" s="57" t="s">
        <v>354</v>
      </c>
      <c r="EW349" s="57" t="s">
        <v>354</v>
      </c>
      <c r="EX349" s="57"/>
      <c r="EY349" s="57"/>
      <c r="EZ349" s="57" t="s">
        <v>354</v>
      </c>
      <c r="FA349" s="57" t="s">
        <v>354</v>
      </c>
      <c r="FB349" s="57"/>
      <c r="FC349" s="38"/>
      <c r="FD349" s="38"/>
      <c r="FE349" s="38"/>
      <c r="FF349" s="38"/>
      <c r="FG349" s="61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57"/>
      <c r="FY349" s="57"/>
      <c r="FZ349" s="57"/>
      <c r="GA349" s="61"/>
      <c r="GB349" s="57" t="s">
        <v>354</v>
      </c>
      <c r="GC349" s="57" t="s">
        <v>354</v>
      </c>
      <c r="GD349" s="57" t="s">
        <v>354</v>
      </c>
      <c r="GE349" s="57" t="s">
        <v>354</v>
      </c>
      <c r="GF349" s="57" t="s">
        <v>354</v>
      </c>
      <c r="GG349" s="57" t="s">
        <v>354</v>
      </c>
      <c r="GH349" s="57" t="s">
        <v>354</v>
      </c>
      <c r="GI349" s="57"/>
      <c r="GJ349" s="57"/>
      <c r="GK349" s="57"/>
      <c r="GL349" s="57"/>
      <c r="GM349" s="57"/>
      <c r="GN349" s="57" t="s">
        <v>354</v>
      </c>
      <c r="GO349" s="57" t="s">
        <v>354</v>
      </c>
      <c r="GP349" s="57"/>
      <c r="GQ349" s="57" t="s">
        <v>354</v>
      </c>
      <c r="GR349" s="57" t="s">
        <v>354</v>
      </c>
      <c r="GS349" s="57"/>
      <c r="GT349" s="38"/>
      <c r="GU349" s="57" t="s">
        <v>354</v>
      </c>
      <c r="GV349" s="57" t="s">
        <v>354</v>
      </c>
      <c r="GW349" s="57" t="s">
        <v>354</v>
      </c>
      <c r="GX349" s="57" t="s">
        <v>354</v>
      </c>
      <c r="GY349" s="57" t="s">
        <v>354</v>
      </c>
      <c r="GZ349" s="57" t="s">
        <v>354</v>
      </c>
      <c r="HA349" s="57" t="s">
        <v>354</v>
      </c>
      <c r="HB349" s="57" t="s">
        <v>354</v>
      </c>
      <c r="HC349" s="57" t="s">
        <v>354</v>
      </c>
      <c r="HD349" s="57" t="s">
        <v>354</v>
      </c>
      <c r="HE349" s="57" t="s">
        <v>354</v>
      </c>
      <c r="HF349" s="57" t="s">
        <v>354</v>
      </c>
      <c r="HG349" s="57" t="s">
        <v>354</v>
      </c>
      <c r="HH349" s="57" t="s">
        <v>354</v>
      </c>
      <c r="HI349" s="57"/>
      <c r="HJ349" s="57"/>
      <c r="HK349" s="57" t="s">
        <v>354</v>
      </c>
      <c r="HL349" s="57" t="s">
        <v>354</v>
      </c>
      <c r="HM349" s="38"/>
      <c r="HN349" s="38"/>
      <c r="HO349" s="61"/>
      <c r="HP349" s="57" t="s">
        <v>354</v>
      </c>
      <c r="HQ349" s="57" t="s">
        <v>354</v>
      </c>
      <c r="HR349" s="57" t="s">
        <v>354</v>
      </c>
      <c r="HS349" s="57" t="s">
        <v>354</v>
      </c>
      <c r="HT349" s="57" t="s">
        <v>354</v>
      </c>
      <c r="HU349" s="57" t="s">
        <v>354</v>
      </c>
      <c r="HV349" s="57" t="s">
        <v>354</v>
      </c>
      <c r="HW349" s="57" t="s">
        <v>354</v>
      </c>
      <c r="HX349" s="57" t="s">
        <v>354</v>
      </c>
      <c r="HY349" s="57" t="s">
        <v>354</v>
      </c>
      <c r="HZ349" s="57"/>
      <c r="IA349" s="57"/>
      <c r="IB349" s="57" t="s">
        <v>354</v>
      </c>
      <c r="IC349" s="57" t="s">
        <v>354</v>
      </c>
      <c r="ID349" s="57"/>
      <c r="IE349" s="57" t="s">
        <v>354</v>
      </c>
      <c r="IF349" s="57" t="s">
        <v>354</v>
      </c>
      <c r="IG349" s="38"/>
      <c r="IH349" s="38"/>
      <c r="II349" s="61"/>
      <c r="IJ349" s="57" t="s">
        <v>354</v>
      </c>
      <c r="IK349" s="57" t="s">
        <v>354</v>
      </c>
      <c r="IL349" s="57"/>
      <c r="IM349" s="57" t="s">
        <v>354</v>
      </c>
      <c r="IN349" s="57" t="s">
        <v>354</v>
      </c>
      <c r="IO349" s="57" t="s">
        <v>354</v>
      </c>
      <c r="IP349" s="57" t="s">
        <v>354</v>
      </c>
      <c r="IQ349" s="57" t="s">
        <v>354</v>
      </c>
      <c r="IR349" s="57" t="s">
        <v>354</v>
      </c>
      <c r="IS349" s="57" t="s">
        <v>354</v>
      </c>
      <c r="IT349" s="57" t="s">
        <v>354</v>
      </c>
      <c r="IU349" s="57" t="s">
        <v>354</v>
      </c>
      <c r="IV349" s="57" t="s">
        <v>354</v>
      </c>
      <c r="IW349" s="57" t="s">
        <v>354</v>
      </c>
      <c r="IX349" s="57"/>
      <c r="IY349" s="57"/>
      <c r="IZ349" s="57" t="s">
        <v>354</v>
      </c>
      <c r="JA349" s="38"/>
      <c r="JB349" s="38"/>
      <c r="JC349" s="57" t="s">
        <v>354</v>
      </c>
      <c r="JD349" s="57" t="s">
        <v>354</v>
      </c>
      <c r="JE349" s="57"/>
      <c r="JF349" s="57" t="s">
        <v>354</v>
      </c>
      <c r="JG349" s="57" t="s">
        <v>354</v>
      </c>
      <c r="JH349" s="57" t="s">
        <v>354</v>
      </c>
      <c r="JI349" s="57" t="s">
        <v>354</v>
      </c>
      <c r="JJ349" s="57" t="s">
        <v>354</v>
      </c>
      <c r="JK349" s="57" t="s">
        <v>354</v>
      </c>
      <c r="JL349" s="57" t="s">
        <v>354</v>
      </c>
      <c r="JM349" s="57"/>
      <c r="JN349" s="57"/>
      <c r="JO349" s="57" t="s">
        <v>354</v>
      </c>
      <c r="JP349" s="57" t="s">
        <v>354</v>
      </c>
      <c r="JQ349" s="57"/>
      <c r="JR349" s="57" t="s">
        <v>354</v>
      </c>
      <c r="JS349" s="57" t="s">
        <v>354</v>
      </c>
      <c r="JT349" s="38"/>
      <c r="JU349" s="38"/>
      <c r="JV349" s="38"/>
      <c r="JW349" s="61"/>
      <c r="JX349" s="57" t="s">
        <v>354</v>
      </c>
      <c r="JY349" s="57" t="s">
        <v>354</v>
      </c>
      <c r="JZ349" s="57"/>
      <c r="KA349" s="57"/>
      <c r="KB349" s="57"/>
      <c r="KC349" s="57" t="s">
        <v>354</v>
      </c>
      <c r="KD349" s="57" t="s">
        <v>354</v>
      </c>
      <c r="KE349" s="57" t="s">
        <v>354</v>
      </c>
      <c r="KF349" s="57"/>
      <c r="KG349" s="57" t="s">
        <v>354</v>
      </c>
      <c r="KH349" s="57" t="s">
        <v>354</v>
      </c>
      <c r="KI349" s="57" t="s">
        <v>354</v>
      </c>
      <c r="KJ349" s="57"/>
      <c r="KK349" s="57" t="s">
        <v>354</v>
      </c>
      <c r="KL349" s="57"/>
      <c r="KM349" s="57" t="s">
        <v>354</v>
      </c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57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 t="s">
        <v>354</v>
      </c>
      <c r="OI349" s="38"/>
      <c r="OJ349" s="38"/>
      <c r="OK349" s="38"/>
      <c r="OL349" s="38"/>
      <c r="OM349" s="57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 t="s">
        <v>354</v>
      </c>
      <c r="OY349" s="57"/>
      <c r="OZ349" s="57"/>
      <c r="PA349" s="57"/>
      <c r="PB349" s="57"/>
      <c r="PC349" s="57"/>
      <c r="PD349" s="57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57"/>
      <c r="PU349" s="57"/>
      <c r="PV349" s="57"/>
      <c r="PW349" s="57"/>
      <c r="PX349" s="57"/>
      <c r="PY349" s="57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 t="s">
        <v>354</v>
      </c>
      <c r="QN349" s="57"/>
      <c r="QO349" s="57"/>
      <c r="QP349" s="57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8"/>
      <c r="TD349" s="38"/>
      <c r="TE349" s="38"/>
      <c r="TF349" s="38"/>
      <c r="TG349" s="37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/>
      <c r="VL349" s="38"/>
      <c r="VM349" s="38"/>
      <c r="VN349" s="38"/>
      <c r="VO349" s="37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37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8"/>
      <c r="ZH349" s="38"/>
      <c r="ZI349" s="38"/>
      <c r="ZJ349" s="38"/>
      <c r="ZK349" s="37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7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45"/>
        <v/>
      </c>
      <c r="AGK349" s="85" t="str">
        <f t="shared" si="1146"/>
        <v/>
      </c>
      <c r="AGL349" s="85" t="str">
        <f t="shared" si="1147"/>
        <v/>
      </c>
      <c r="AGP349" s="36" t="str">
        <f t="shared" si="1158"/>
        <v/>
      </c>
      <c r="AGQ349" s="36" t="str">
        <f t="shared" si="1148"/>
        <v/>
      </c>
      <c r="AGR349" s="39">
        <f t="shared" si="1159"/>
        <v>4</v>
      </c>
      <c r="AGS349" s="36" t="str">
        <f t="shared" si="1160"/>
        <v/>
      </c>
      <c r="AGT349" s="36" t="str">
        <f t="shared" si="1149"/>
        <v/>
      </c>
      <c r="AGU349" s="39">
        <f t="shared" si="1161"/>
        <v>27</v>
      </c>
      <c r="AGV349" s="36" t="str">
        <f t="shared" si="1162"/>
        <v/>
      </c>
      <c r="AGW349" s="36" t="str">
        <f t="shared" si="1150"/>
        <v/>
      </c>
      <c r="AGX349" s="39">
        <f t="shared" si="1163"/>
        <v>58</v>
      </c>
      <c r="AGY349" s="36" t="str">
        <f t="shared" si="1164"/>
        <v/>
      </c>
      <c r="AGZ349" s="36" t="str">
        <f t="shared" si="1151"/>
        <v/>
      </c>
      <c r="AHA349" s="39">
        <f t="shared" si="1165"/>
        <v>20</v>
      </c>
      <c r="AHB349" s="36" t="str">
        <f t="shared" si="1166"/>
        <v/>
      </c>
      <c r="AHC349" s="36" t="str">
        <f t="shared" si="1152"/>
        <v/>
      </c>
      <c r="AHD349" s="39">
        <f t="shared" si="1167"/>
        <v>2</v>
      </c>
      <c r="AHE349" s="36" t="str">
        <f t="shared" si="1168"/>
        <v/>
      </c>
      <c r="AHF349" s="36" t="str">
        <f t="shared" si="1153"/>
        <v/>
      </c>
      <c r="AHG349" s="39">
        <f t="shared" si="1169"/>
        <v>1</v>
      </c>
      <c r="AHH349" s="36" t="str">
        <f t="shared" si="1170"/>
        <v/>
      </c>
      <c r="AHI349" s="36" t="str">
        <f t="shared" si="1154"/>
        <v/>
      </c>
      <c r="AHJ349" s="39" t="str">
        <f t="shared" si="1171"/>
        <v/>
      </c>
      <c r="AHK349" s="36" t="str">
        <f t="shared" si="1172"/>
        <v/>
      </c>
      <c r="AHL349" s="36" t="str">
        <f t="shared" si="1155"/>
        <v/>
      </c>
      <c r="AHM349" s="39" t="str">
        <f t="shared" si="1173"/>
        <v/>
      </c>
      <c r="AHN349" s="36" t="str">
        <f t="shared" si="1174"/>
        <v/>
      </c>
      <c r="AHO349" s="36" t="str">
        <f t="shared" si="1156"/>
        <v/>
      </c>
      <c r="AHP349" s="39" t="str">
        <f t="shared" si="1175"/>
        <v/>
      </c>
      <c r="AHQ349" s="36" t="str">
        <f t="shared" si="1176"/>
        <v/>
      </c>
      <c r="AHR349" s="36" t="str">
        <f t="shared" si="1157"/>
        <v/>
      </c>
      <c r="AHS349" s="39" t="str">
        <f t="shared" si="1177"/>
        <v/>
      </c>
    </row>
    <row r="350" spans="1:922" s="5" customFormat="1" outlineLevel="1" x14ac:dyDescent="0.25">
      <c r="A350" s="84">
        <v>8</v>
      </c>
      <c r="B350" s="48" t="s">
        <v>208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38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 t="s">
        <v>354</v>
      </c>
      <c r="AI350" s="57" t="s">
        <v>354</v>
      </c>
      <c r="AJ350" s="57"/>
      <c r="AK350" s="57"/>
      <c r="AL350" s="57"/>
      <c r="AM350" s="57"/>
      <c r="AN350" s="38"/>
      <c r="AO350" s="38"/>
      <c r="AP350" s="38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38"/>
      <c r="BJ350" s="38"/>
      <c r="BK350" s="61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61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38"/>
      <c r="CY350" s="61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61"/>
      <c r="EN350" s="57" t="s">
        <v>354</v>
      </c>
      <c r="EO350" s="57" t="s">
        <v>354</v>
      </c>
      <c r="EP350" s="57"/>
      <c r="EQ350" s="57"/>
      <c r="ER350" s="57"/>
      <c r="ES350" s="57"/>
      <c r="ET350" s="57"/>
      <c r="EU350" s="57"/>
      <c r="EV350" s="57"/>
      <c r="EW350" s="57"/>
      <c r="EX350" s="57"/>
      <c r="EY350" s="57"/>
      <c r="EZ350" s="57"/>
      <c r="FA350" s="57"/>
      <c r="FB350" s="57"/>
      <c r="FC350" s="38"/>
      <c r="FD350" s="38"/>
      <c r="FE350" s="38"/>
      <c r="FF350" s="38"/>
      <c r="FG350" s="61"/>
      <c r="FH350" s="57"/>
      <c r="FI350" s="57"/>
      <c r="FJ350" s="57"/>
      <c r="FK350" s="57"/>
      <c r="FL350" s="57"/>
      <c r="FM350" s="57"/>
      <c r="FN350" s="57"/>
      <c r="FO350" s="57"/>
      <c r="FP350" s="57" t="s">
        <v>354</v>
      </c>
      <c r="FQ350" s="57"/>
      <c r="FR350" s="57"/>
      <c r="FS350" s="57"/>
      <c r="FT350" s="57"/>
      <c r="FU350" s="57"/>
      <c r="FV350" s="57"/>
      <c r="FW350" s="57"/>
      <c r="FX350" s="57"/>
      <c r="FY350" s="57"/>
      <c r="FZ350" s="57"/>
      <c r="GA350" s="61"/>
      <c r="GB350" s="57"/>
      <c r="GC350" s="57"/>
      <c r="GD350" s="57"/>
      <c r="GE350" s="57"/>
      <c r="GF350" s="57"/>
      <c r="GG350" s="57"/>
      <c r="GH350" s="57"/>
      <c r="GI350" s="57"/>
      <c r="GJ350" s="57"/>
      <c r="GK350" s="57"/>
      <c r="GL350" s="57"/>
      <c r="GM350" s="57"/>
      <c r="GN350" s="57"/>
      <c r="GO350" s="57"/>
      <c r="GP350" s="57"/>
      <c r="GQ350" s="57"/>
      <c r="GR350" s="57"/>
      <c r="GS350" s="57"/>
      <c r="GT350" s="38"/>
      <c r="GU350" s="57"/>
      <c r="GV350" s="57"/>
      <c r="GW350" s="57"/>
      <c r="GX350" s="57"/>
      <c r="GY350" s="57"/>
      <c r="GZ350" s="57"/>
      <c r="HA350" s="57"/>
      <c r="HB350" s="57"/>
      <c r="HC350" s="57"/>
      <c r="HD350" s="57"/>
      <c r="HE350" s="57"/>
      <c r="HF350" s="57"/>
      <c r="HG350" s="57"/>
      <c r="HH350" s="57"/>
      <c r="HI350" s="57"/>
      <c r="HJ350" s="57"/>
      <c r="HK350" s="57"/>
      <c r="HL350" s="57"/>
      <c r="HM350" s="38"/>
      <c r="HN350" s="38"/>
      <c r="HO350" s="61"/>
      <c r="HP350" s="57"/>
      <c r="HQ350" s="57"/>
      <c r="HR350" s="57"/>
      <c r="HS350" s="57"/>
      <c r="HT350" s="57"/>
      <c r="HU350" s="57"/>
      <c r="HV350" s="57"/>
      <c r="HW350" s="57"/>
      <c r="HX350" s="57"/>
      <c r="HY350" s="57"/>
      <c r="HZ350" s="57"/>
      <c r="IA350" s="57"/>
      <c r="IB350" s="57"/>
      <c r="IC350" s="57"/>
      <c r="ID350" s="57"/>
      <c r="IE350" s="57"/>
      <c r="IF350" s="57"/>
      <c r="IG350" s="38"/>
      <c r="IH350" s="38"/>
      <c r="II350" s="61"/>
      <c r="IJ350" s="57"/>
      <c r="IK350" s="57"/>
      <c r="IL350" s="57"/>
      <c r="IM350" s="57"/>
      <c r="IN350" s="57"/>
      <c r="IO350" s="57"/>
      <c r="IP350" s="57"/>
      <c r="IQ350" s="57"/>
      <c r="IR350" s="57"/>
      <c r="IS350" s="57"/>
      <c r="IT350" s="57"/>
      <c r="IU350" s="57"/>
      <c r="IV350" s="57"/>
      <c r="IW350" s="57"/>
      <c r="IX350" s="57"/>
      <c r="IY350" s="57"/>
      <c r="IZ350" s="57"/>
      <c r="JA350" s="38"/>
      <c r="JB350" s="38"/>
      <c r="JC350" s="57"/>
      <c r="JD350" s="57"/>
      <c r="JE350" s="57"/>
      <c r="JF350" s="57"/>
      <c r="JG350" s="57"/>
      <c r="JH350" s="57"/>
      <c r="JI350" s="57"/>
      <c r="JJ350" s="57"/>
      <c r="JK350" s="57"/>
      <c r="JL350" s="57"/>
      <c r="JM350" s="57"/>
      <c r="JN350" s="57"/>
      <c r="JO350" s="57"/>
      <c r="JP350" s="57"/>
      <c r="JQ350" s="57"/>
      <c r="JR350" s="57"/>
      <c r="JS350" s="57"/>
      <c r="JT350" s="38"/>
      <c r="JU350" s="38"/>
      <c r="JV350" s="38"/>
      <c r="JW350" s="61"/>
      <c r="JX350" s="57"/>
      <c r="JY350" s="57"/>
      <c r="JZ350" s="57"/>
      <c r="KA350" s="57"/>
      <c r="KB350" s="57"/>
      <c r="KC350" s="57"/>
      <c r="KD350" s="57"/>
      <c r="KE350" s="57"/>
      <c r="KF350" s="57"/>
      <c r="KG350" s="57"/>
      <c r="KH350" s="57"/>
      <c r="KI350" s="57"/>
      <c r="KJ350" s="57"/>
      <c r="KK350" s="57"/>
      <c r="KL350" s="57"/>
      <c r="KM350" s="57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57" t="s">
        <v>354</v>
      </c>
      <c r="NT350" s="57" t="s">
        <v>354</v>
      </c>
      <c r="NU350" s="57"/>
      <c r="NV350" s="57"/>
      <c r="NW350" s="57"/>
      <c r="NX350" s="57"/>
      <c r="NY350" s="57"/>
      <c r="NZ350" s="57"/>
      <c r="OA350" s="57"/>
      <c r="OB350" s="57"/>
      <c r="OC350" s="57"/>
      <c r="OD350" s="57"/>
      <c r="OE350" s="57"/>
      <c r="OF350" s="57"/>
      <c r="OG350" s="57"/>
      <c r="OH350" s="57"/>
      <c r="OI350" s="38"/>
      <c r="OJ350" s="38"/>
      <c r="OK350" s="38"/>
      <c r="OL350" s="38"/>
      <c r="OM350" s="57"/>
      <c r="ON350" s="57"/>
      <c r="OO350" s="57"/>
      <c r="OP350" s="57"/>
      <c r="OQ350" s="57"/>
      <c r="OR350" s="57"/>
      <c r="OS350" s="57"/>
      <c r="OT350" s="57"/>
      <c r="OU350" s="57"/>
      <c r="OV350" s="57"/>
      <c r="OW350" s="57"/>
      <c r="OX350" s="57"/>
      <c r="OY350" s="57"/>
      <c r="OZ350" s="57"/>
      <c r="PA350" s="57"/>
      <c r="PB350" s="57"/>
      <c r="PC350" s="57"/>
      <c r="PD350" s="57"/>
      <c r="PE350" s="38"/>
      <c r="PF350" s="38"/>
      <c r="PG350" s="61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57"/>
      <c r="PU350" s="57"/>
      <c r="PV350" s="57"/>
      <c r="PW350" s="57"/>
      <c r="PX350" s="57"/>
      <c r="PY350" s="57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/>
      <c r="QN350" s="57"/>
      <c r="QO350" s="57"/>
      <c r="QP350" s="57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8"/>
      <c r="TD350" s="38"/>
      <c r="TE350" s="38"/>
      <c r="TF350" s="38"/>
      <c r="TG350" s="37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8"/>
      <c r="TX350" s="38"/>
      <c r="TY350" s="38"/>
      <c r="TZ350" s="38"/>
      <c r="UA350" s="37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8"/>
      <c r="UR350" s="38"/>
      <c r="US350" s="38"/>
      <c r="UT350" s="38"/>
      <c r="UU350" s="37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8"/>
      <c r="VL350" s="38"/>
      <c r="VM350" s="38"/>
      <c r="VN350" s="38"/>
      <c r="VO350" s="37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8"/>
      <c r="WF350" s="38"/>
      <c r="WG350" s="38"/>
      <c r="WH350" s="38"/>
      <c r="WI350" s="37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8"/>
      <c r="WZ350" s="38"/>
      <c r="XA350" s="38"/>
      <c r="XB350" s="38"/>
      <c r="XC350" s="37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8"/>
      <c r="YN350" s="38"/>
      <c r="YO350" s="38"/>
      <c r="YP350" s="38"/>
      <c r="YQ350" s="37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8"/>
      <c r="ZH350" s="38"/>
      <c r="ZI350" s="38"/>
      <c r="ZJ350" s="38"/>
      <c r="ZK350" s="37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7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45"/>
        <v/>
      </c>
      <c r="AGK350" s="85" t="str">
        <f t="shared" si="1146"/>
        <v/>
      </c>
      <c r="AGL350" s="85" t="str">
        <f t="shared" si="1147"/>
        <v/>
      </c>
      <c r="AGP350" s="36" t="str">
        <f t="shared" si="1158"/>
        <v/>
      </c>
      <c r="AGQ350" s="36" t="str">
        <f t="shared" si="1148"/>
        <v/>
      </c>
      <c r="AGR350" s="39">
        <f t="shared" si="1159"/>
        <v>2</v>
      </c>
      <c r="AGS350" s="36" t="str">
        <f t="shared" si="1160"/>
        <v/>
      </c>
      <c r="AGT350" s="36" t="str">
        <f t="shared" si="1149"/>
        <v/>
      </c>
      <c r="AGU350" s="39">
        <f t="shared" si="1161"/>
        <v>3</v>
      </c>
      <c r="AGV350" s="36" t="str">
        <f t="shared" si="1162"/>
        <v/>
      </c>
      <c r="AGW350" s="36" t="str">
        <f t="shared" si="1150"/>
        <v/>
      </c>
      <c r="AGX350" s="39" t="str">
        <f t="shared" si="1163"/>
        <v/>
      </c>
      <c r="AGY350" s="36" t="str">
        <f t="shared" si="1164"/>
        <v/>
      </c>
      <c r="AGZ350" s="36" t="str">
        <f t="shared" si="1151"/>
        <v/>
      </c>
      <c r="AHA350" s="39" t="str">
        <f t="shared" si="1165"/>
        <v/>
      </c>
      <c r="AHB350" s="36" t="str">
        <f t="shared" si="1166"/>
        <v/>
      </c>
      <c r="AHC350" s="36" t="str">
        <f t="shared" si="1152"/>
        <v/>
      </c>
      <c r="AHD350" s="39">
        <f t="shared" si="1167"/>
        <v>2</v>
      </c>
      <c r="AHE350" s="36" t="str">
        <f t="shared" si="1168"/>
        <v/>
      </c>
      <c r="AHF350" s="36" t="str">
        <f t="shared" si="1153"/>
        <v/>
      </c>
      <c r="AHG350" s="39" t="str">
        <f t="shared" si="1169"/>
        <v/>
      </c>
      <c r="AHH350" s="36" t="str">
        <f t="shared" si="1170"/>
        <v/>
      </c>
      <c r="AHI350" s="36" t="str">
        <f t="shared" si="1154"/>
        <v/>
      </c>
      <c r="AHJ350" s="39" t="str">
        <f t="shared" si="1171"/>
        <v/>
      </c>
      <c r="AHK350" s="36" t="str">
        <f t="shared" si="1172"/>
        <v/>
      </c>
      <c r="AHL350" s="36" t="str">
        <f t="shared" si="1155"/>
        <v/>
      </c>
      <c r="AHM350" s="39" t="str">
        <f t="shared" si="1173"/>
        <v/>
      </c>
      <c r="AHN350" s="36" t="str">
        <f t="shared" si="1174"/>
        <v/>
      </c>
      <c r="AHO350" s="36" t="str">
        <f t="shared" si="1156"/>
        <v/>
      </c>
      <c r="AHP350" s="39" t="str">
        <f t="shared" si="1175"/>
        <v/>
      </c>
      <c r="AHQ350" s="36" t="str">
        <f t="shared" si="1176"/>
        <v/>
      </c>
      <c r="AHR350" s="36" t="str">
        <f t="shared" si="1157"/>
        <v/>
      </c>
      <c r="AHS350" s="39" t="str">
        <f t="shared" si="1177"/>
        <v/>
      </c>
    </row>
    <row r="351" spans="1:922" s="5" customFormat="1" outlineLevel="1" x14ac:dyDescent="0.25">
      <c r="A351" s="84">
        <v>9</v>
      </c>
      <c r="B351" s="48" t="s">
        <v>209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38"/>
      <c r="W351" s="57"/>
      <c r="X351" s="57"/>
      <c r="Y351" s="57" t="s">
        <v>354</v>
      </c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/>
      <c r="CW351" s="57" t="s">
        <v>354</v>
      </c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57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61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38"/>
      <c r="FD351" s="38"/>
      <c r="FE351" s="38"/>
      <c r="FF351" s="38"/>
      <c r="FG351" s="61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 t="s">
        <v>354</v>
      </c>
      <c r="FV351" s="57"/>
      <c r="FW351" s="57"/>
      <c r="FX351" s="57"/>
      <c r="FY351" s="57"/>
      <c r="FZ351" s="57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57"/>
      <c r="GS351" s="57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38"/>
      <c r="HN351" s="38"/>
      <c r="HO351" s="61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57"/>
      <c r="IG351" s="38"/>
      <c r="IH351" s="38"/>
      <c r="II351" s="61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57" t="s">
        <v>354</v>
      </c>
      <c r="JD351" s="57" t="s">
        <v>354</v>
      </c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38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57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38"/>
      <c r="OJ351" s="38"/>
      <c r="OK351" s="38"/>
      <c r="OL351" s="38"/>
      <c r="OM351" s="57"/>
      <c r="ON351" s="57"/>
      <c r="OO351" s="57" t="s">
        <v>354</v>
      </c>
      <c r="OP351" s="57"/>
      <c r="OQ351" s="57"/>
      <c r="OR351" s="57" t="s">
        <v>354</v>
      </c>
      <c r="OS351" s="57"/>
      <c r="OT351" s="57" t="s">
        <v>354</v>
      </c>
      <c r="OU351" s="57" t="s">
        <v>354</v>
      </c>
      <c r="OV351" s="57"/>
      <c r="OW351" s="57"/>
      <c r="OX351" s="57"/>
      <c r="OY351" s="57"/>
      <c r="OZ351" s="57"/>
      <c r="PA351" s="57"/>
      <c r="PB351" s="57"/>
      <c r="PC351" s="57"/>
      <c r="PD351" s="57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61"/>
      <c r="QB351" s="57"/>
      <c r="QC351" s="57" t="s">
        <v>354</v>
      </c>
      <c r="QD351" s="57" t="s">
        <v>354</v>
      </c>
      <c r="QE351" s="57"/>
      <c r="QF351" s="57"/>
      <c r="QG351" s="57"/>
      <c r="QH351" s="57"/>
      <c r="QI351" s="57"/>
      <c r="QJ351" s="57" t="s">
        <v>354</v>
      </c>
      <c r="QK351" s="57"/>
      <c r="QL351" s="57"/>
      <c r="QM351" s="57" t="s">
        <v>354</v>
      </c>
      <c r="QN351" s="57" t="s">
        <v>354</v>
      </c>
      <c r="QO351" s="57"/>
      <c r="QP351" s="57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8"/>
      <c r="TD351" s="38"/>
      <c r="TE351" s="38"/>
      <c r="TF351" s="38"/>
      <c r="TG351" s="37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7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/>
      <c r="WZ351" s="38"/>
      <c r="XA351" s="38"/>
      <c r="XB351" s="38"/>
      <c r="XC351" s="37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37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8"/>
      <c r="ZH351" s="38"/>
      <c r="ZI351" s="38"/>
      <c r="ZJ351" s="38"/>
      <c r="ZK351" s="37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7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45"/>
        <v/>
      </c>
      <c r="AGK351" s="85" t="str">
        <f t="shared" si="1146"/>
        <v/>
      </c>
      <c r="AGL351" s="85" t="str">
        <f t="shared" si="1147"/>
        <v/>
      </c>
      <c r="AGP351" s="36" t="str">
        <f t="shared" si="1158"/>
        <v/>
      </c>
      <c r="AGQ351" s="36" t="str">
        <f t="shared" si="1148"/>
        <v/>
      </c>
      <c r="AGR351" s="39">
        <f t="shared" si="1159"/>
        <v>1</v>
      </c>
      <c r="AGS351" s="36" t="str">
        <f t="shared" si="1160"/>
        <v/>
      </c>
      <c r="AGT351" s="36" t="str">
        <f t="shared" si="1149"/>
        <v/>
      </c>
      <c r="AGU351" s="39">
        <f t="shared" si="1161"/>
        <v>2</v>
      </c>
      <c r="AGV351" s="36" t="str">
        <f t="shared" si="1162"/>
        <v/>
      </c>
      <c r="AGW351" s="36" t="str">
        <f t="shared" si="1150"/>
        <v/>
      </c>
      <c r="AGX351" s="39">
        <f t="shared" si="1163"/>
        <v>2</v>
      </c>
      <c r="AGY351" s="36" t="str">
        <f t="shared" si="1164"/>
        <v/>
      </c>
      <c r="AGZ351" s="36" t="str">
        <f t="shared" si="1151"/>
        <v/>
      </c>
      <c r="AHA351" s="39" t="str">
        <f t="shared" si="1165"/>
        <v/>
      </c>
      <c r="AHB351" s="36" t="str">
        <f t="shared" si="1166"/>
        <v/>
      </c>
      <c r="AHC351" s="36" t="str">
        <f t="shared" si="1152"/>
        <v/>
      </c>
      <c r="AHD351" s="39">
        <f t="shared" si="1167"/>
        <v>4</v>
      </c>
      <c r="AHE351" s="36" t="str">
        <f t="shared" si="1168"/>
        <v/>
      </c>
      <c r="AHF351" s="36" t="str">
        <f t="shared" si="1153"/>
        <v/>
      </c>
      <c r="AHG351" s="39">
        <f t="shared" si="1169"/>
        <v>5</v>
      </c>
      <c r="AHH351" s="36" t="str">
        <f t="shared" si="1170"/>
        <v/>
      </c>
      <c r="AHI351" s="36" t="str">
        <f t="shared" si="1154"/>
        <v/>
      </c>
      <c r="AHJ351" s="39" t="str">
        <f t="shared" si="1171"/>
        <v/>
      </c>
      <c r="AHK351" s="36" t="str">
        <f t="shared" si="1172"/>
        <v/>
      </c>
      <c r="AHL351" s="36" t="str">
        <f t="shared" si="1155"/>
        <v/>
      </c>
      <c r="AHM351" s="39" t="str">
        <f t="shared" si="1173"/>
        <v/>
      </c>
      <c r="AHN351" s="36" t="str">
        <f t="shared" si="1174"/>
        <v/>
      </c>
      <c r="AHO351" s="36" t="str">
        <f t="shared" si="1156"/>
        <v/>
      </c>
      <c r="AHP351" s="39" t="str">
        <f t="shared" si="1175"/>
        <v/>
      </c>
      <c r="AHQ351" s="36" t="str">
        <f t="shared" si="1176"/>
        <v/>
      </c>
      <c r="AHR351" s="36" t="str">
        <f t="shared" si="1157"/>
        <v/>
      </c>
      <c r="AHS351" s="39" t="str">
        <f t="shared" si="1177"/>
        <v/>
      </c>
    </row>
    <row r="352" spans="1:922" s="5" customFormat="1" outlineLevel="1" x14ac:dyDescent="0.25">
      <c r="A352" s="52"/>
      <c r="B352" s="54" t="s">
        <v>145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38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38"/>
      <c r="AO352" s="38"/>
      <c r="AP352" s="38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38"/>
      <c r="BJ352" s="38"/>
      <c r="BK352" s="61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61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38"/>
      <c r="CY352" s="61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57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61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38"/>
      <c r="FD352" s="38"/>
      <c r="FE352" s="38"/>
      <c r="FF352" s="38"/>
      <c r="FG352" s="61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57"/>
      <c r="FY352" s="57"/>
      <c r="FZ352" s="57"/>
      <c r="GA352" s="61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57"/>
      <c r="GS352" s="57"/>
      <c r="GT352" s="38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38"/>
      <c r="HN352" s="38"/>
      <c r="HO352" s="61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57"/>
      <c r="IG352" s="38"/>
      <c r="IH352" s="38"/>
      <c r="II352" s="61"/>
      <c r="IJ352" s="57"/>
      <c r="IK352" s="57"/>
      <c r="IL352" s="57"/>
      <c r="IM352" s="57"/>
      <c r="IN352" s="57"/>
      <c r="IO352" s="57"/>
      <c r="IP352" s="57"/>
      <c r="IQ352" s="57"/>
      <c r="IR352" s="57"/>
      <c r="IS352" s="57"/>
      <c r="IT352" s="57"/>
      <c r="IU352" s="57"/>
      <c r="IV352" s="57"/>
      <c r="IW352" s="57"/>
      <c r="IX352" s="57"/>
      <c r="IY352" s="57"/>
      <c r="IZ352" s="57"/>
      <c r="JA352" s="38"/>
      <c r="JB352" s="38"/>
      <c r="JC352" s="57"/>
      <c r="JD352" s="57"/>
      <c r="JE352" s="57"/>
      <c r="JF352" s="57"/>
      <c r="JG352" s="57"/>
      <c r="JH352" s="57"/>
      <c r="JI352" s="57"/>
      <c r="JJ352" s="57"/>
      <c r="JK352" s="57"/>
      <c r="JL352" s="57"/>
      <c r="JM352" s="57"/>
      <c r="JN352" s="57"/>
      <c r="JO352" s="57"/>
      <c r="JP352" s="57"/>
      <c r="JQ352" s="57"/>
      <c r="JR352" s="57"/>
      <c r="JS352" s="57"/>
      <c r="JT352" s="38"/>
      <c r="JU352" s="38"/>
      <c r="JV352" s="38"/>
      <c r="JW352" s="61"/>
      <c r="JX352" s="57"/>
      <c r="JY352" s="57"/>
      <c r="JZ352" s="57"/>
      <c r="KA352" s="57"/>
      <c r="KB352" s="57"/>
      <c r="KC352" s="57"/>
      <c r="KD352" s="57"/>
      <c r="KE352" s="57"/>
      <c r="KF352" s="57"/>
      <c r="KG352" s="57"/>
      <c r="KH352" s="57"/>
      <c r="KI352" s="57"/>
      <c r="KJ352" s="57"/>
      <c r="KK352" s="57"/>
      <c r="KL352" s="57"/>
      <c r="KM352" s="57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61"/>
      <c r="QB352" s="57"/>
      <c r="QC352" s="57"/>
      <c r="QD352" s="57"/>
      <c r="QE352" s="57"/>
      <c r="QF352" s="57"/>
      <c r="QG352" s="57"/>
      <c r="QH352" s="57"/>
      <c r="QI352" s="57"/>
      <c r="QJ352" s="57"/>
      <c r="QK352" s="57"/>
      <c r="QL352" s="57"/>
      <c r="QM352" s="57"/>
      <c r="QN352" s="57"/>
      <c r="QO352" s="57"/>
      <c r="QP352" s="57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8"/>
      <c r="TD352" s="38"/>
      <c r="TE352" s="38"/>
      <c r="TF352" s="38"/>
      <c r="TG352" s="37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8"/>
      <c r="TX352" s="38"/>
      <c r="TY352" s="38"/>
      <c r="TZ352" s="38"/>
      <c r="UA352" s="37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8"/>
      <c r="UR352" s="38"/>
      <c r="US352" s="38"/>
      <c r="UT352" s="38"/>
      <c r="UU352" s="37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8"/>
      <c r="VL352" s="38"/>
      <c r="VM352" s="38"/>
      <c r="VN352" s="38"/>
      <c r="VO352" s="37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8"/>
      <c r="WF352" s="38"/>
      <c r="WG352" s="38"/>
      <c r="WH352" s="38"/>
      <c r="WI352" s="37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8"/>
      <c r="WZ352" s="38"/>
      <c r="XA352" s="38"/>
      <c r="XB352" s="38"/>
      <c r="XC352" s="37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8"/>
      <c r="YN352" s="38"/>
      <c r="YO352" s="38"/>
      <c r="YP352" s="38"/>
      <c r="YQ352" s="37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8"/>
      <c r="ZH352" s="38"/>
      <c r="ZI352" s="38"/>
      <c r="ZJ352" s="38"/>
      <c r="ZK352" s="37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7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45"/>
        <v/>
      </c>
      <c r="AGK352" s="85" t="str">
        <f t="shared" si="1146"/>
        <v/>
      </c>
      <c r="AGL352" s="85" t="str">
        <f t="shared" si="1147"/>
        <v/>
      </c>
      <c r="AGP352" s="36" t="str">
        <f t="shared" si="1158"/>
        <v/>
      </c>
      <c r="AGQ352" s="36" t="str">
        <f t="shared" si="1148"/>
        <v/>
      </c>
      <c r="AGR352" s="39" t="str">
        <f t="shared" si="1159"/>
        <v/>
      </c>
      <c r="AGS352" s="36" t="str">
        <f t="shared" si="1160"/>
        <v/>
      </c>
      <c r="AGT352" s="36" t="str">
        <f t="shared" si="1149"/>
        <v/>
      </c>
      <c r="AGU352" s="39" t="str">
        <f t="shared" si="1161"/>
        <v/>
      </c>
      <c r="AGV352" s="36" t="str">
        <f t="shared" si="1162"/>
        <v/>
      </c>
      <c r="AGW352" s="36" t="str">
        <f t="shared" si="1150"/>
        <v/>
      </c>
      <c r="AGX352" s="39" t="str">
        <f t="shared" si="1163"/>
        <v/>
      </c>
      <c r="AGY352" s="36" t="str">
        <f t="shared" si="1164"/>
        <v/>
      </c>
      <c r="AGZ352" s="36" t="str">
        <f t="shared" si="1151"/>
        <v/>
      </c>
      <c r="AHA352" s="39" t="str">
        <f t="shared" si="1165"/>
        <v/>
      </c>
      <c r="AHB352" s="36" t="str">
        <f t="shared" si="1166"/>
        <v/>
      </c>
      <c r="AHC352" s="36" t="str">
        <f t="shared" si="1152"/>
        <v/>
      </c>
      <c r="AHD352" s="39" t="str">
        <f t="shared" si="1167"/>
        <v/>
      </c>
      <c r="AHE352" s="36" t="str">
        <f t="shared" si="1168"/>
        <v/>
      </c>
      <c r="AHF352" s="36" t="str">
        <f t="shared" si="1153"/>
        <v/>
      </c>
      <c r="AHG352" s="39" t="str">
        <f t="shared" si="1169"/>
        <v/>
      </c>
      <c r="AHH352" s="36" t="str">
        <f t="shared" si="1170"/>
        <v/>
      </c>
      <c r="AHI352" s="36" t="str">
        <f t="shared" si="1154"/>
        <v/>
      </c>
      <c r="AHJ352" s="39" t="str">
        <f t="shared" si="1171"/>
        <v/>
      </c>
      <c r="AHK352" s="36" t="str">
        <f t="shared" si="1172"/>
        <v/>
      </c>
      <c r="AHL352" s="36" t="str">
        <f t="shared" si="1155"/>
        <v/>
      </c>
      <c r="AHM352" s="39" t="str">
        <f t="shared" si="1173"/>
        <v/>
      </c>
      <c r="AHN352" s="36" t="str">
        <f t="shared" si="1174"/>
        <v/>
      </c>
      <c r="AHO352" s="36" t="str">
        <f t="shared" si="1156"/>
        <v/>
      </c>
      <c r="AHP352" s="39" t="str">
        <f t="shared" si="1175"/>
        <v/>
      </c>
      <c r="AHQ352" s="36" t="str">
        <f t="shared" si="1176"/>
        <v/>
      </c>
      <c r="AHR352" s="36" t="str">
        <f t="shared" si="1157"/>
        <v/>
      </c>
      <c r="AHS352" s="39" t="str">
        <f t="shared" si="1177"/>
        <v/>
      </c>
    </row>
    <row r="353" spans="1:922" s="5" customFormat="1" outlineLevel="1" x14ac:dyDescent="0.25">
      <c r="A353" s="84">
        <v>10</v>
      </c>
      <c r="B353" s="48" t="s">
        <v>210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38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38"/>
      <c r="AO353" s="38"/>
      <c r="AP353" s="38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38"/>
      <c r="BJ353" s="38"/>
      <c r="BK353" s="61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 t="s">
        <v>354</v>
      </c>
      <c r="CW353" s="57"/>
      <c r="CX353" s="38"/>
      <c r="CY353" s="61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38"/>
      <c r="DS353" s="57"/>
      <c r="DT353" s="57"/>
      <c r="DU353" s="57"/>
      <c r="DV353" s="57"/>
      <c r="DW353" s="57"/>
      <c r="DX353" s="57"/>
      <c r="DY353" s="57"/>
      <c r="DZ353" s="57" t="s">
        <v>354</v>
      </c>
      <c r="EA353" s="57" t="s">
        <v>354</v>
      </c>
      <c r="EB353" s="57"/>
      <c r="EC353" s="57"/>
      <c r="ED353" s="57"/>
      <c r="EE353" s="57"/>
      <c r="EF353" s="57" t="s">
        <v>354</v>
      </c>
      <c r="EG353" s="57"/>
      <c r="EH353" s="57"/>
      <c r="EI353" s="57"/>
      <c r="EJ353" s="57"/>
      <c r="EK353" s="38"/>
      <c r="EL353" s="38"/>
      <c r="EM353" s="61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/>
      <c r="FA353" s="57"/>
      <c r="FB353" s="57"/>
      <c r="FC353" s="38"/>
      <c r="FD353" s="38"/>
      <c r="FE353" s="38"/>
      <c r="FF353" s="38"/>
      <c r="FG353" s="61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 t="s">
        <v>354</v>
      </c>
      <c r="FT353" s="57"/>
      <c r="FU353" s="57"/>
      <c r="FV353" s="57"/>
      <c r="FW353" s="57"/>
      <c r="FX353" s="57"/>
      <c r="FY353" s="57"/>
      <c r="FZ353" s="57"/>
      <c r="GA353" s="57"/>
      <c r="GB353" s="57"/>
      <c r="GC353" s="57"/>
      <c r="GD353" s="57"/>
      <c r="GE353" s="57"/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38"/>
      <c r="GT353" s="38"/>
      <c r="GU353" s="57"/>
      <c r="GV353" s="57"/>
      <c r="GW353" s="57"/>
      <c r="GX353" s="57" t="s">
        <v>354</v>
      </c>
      <c r="GY353" s="57"/>
      <c r="GZ353" s="57"/>
      <c r="HA353" s="57"/>
      <c r="HB353" s="57"/>
      <c r="HC353" s="57"/>
      <c r="HD353" s="57"/>
      <c r="HE353" s="57"/>
      <c r="HF353" s="57" t="s">
        <v>354</v>
      </c>
      <c r="HG353" s="57"/>
      <c r="HH353" s="57" t="s">
        <v>354</v>
      </c>
      <c r="HI353" s="57"/>
      <c r="HJ353" s="57"/>
      <c r="HK353" s="57"/>
      <c r="HL353" s="57"/>
      <c r="HM353" s="38"/>
      <c r="HN353" s="38"/>
      <c r="HO353" s="61"/>
      <c r="HP353" s="57"/>
      <c r="HQ353" s="57"/>
      <c r="HR353" s="57"/>
      <c r="HS353" s="57"/>
      <c r="HT353" s="57"/>
      <c r="HU353" s="57"/>
      <c r="HV353" s="57"/>
      <c r="HW353" s="57" t="s">
        <v>354</v>
      </c>
      <c r="HX353" s="57" t="s">
        <v>354</v>
      </c>
      <c r="HY353" s="57"/>
      <c r="HZ353" s="57"/>
      <c r="IA353" s="57"/>
      <c r="IB353" s="57"/>
      <c r="IC353" s="57"/>
      <c r="ID353" s="57"/>
      <c r="IE353" s="57"/>
      <c r="IF353" s="57"/>
      <c r="IG353" s="57"/>
      <c r="IH353" s="57"/>
      <c r="II353" s="57" t="s">
        <v>354</v>
      </c>
      <c r="IJ353" s="57" t="s">
        <v>354</v>
      </c>
      <c r="IK353" s="57"/>
      <c r="IL353" s="57" t="s">
        <v>354</v>
      </c>
      <c r="IM353" s="57" t="s">
        <v>354</v>
      </c>
      <c r="IN353" s="57"/>
      <c r="IO353" s="57"/>
      <c r="IP353" s="57"/>
      <c r="IQ353" s="57" t="s">
        <v>354</v>
      </c>
      <c r="IR353" s="57"/>
      <c r="IS353" s="57"/>
      <c r="IT353" s="57"/>
      <c r="IU353" s="57"/>
      <c r="IV353" s="57"/>
      <c r="IW353" s="57"/>
      <c r="IX353" s="57"/>
      <c r="IY353" s="57"/>
      <c r="IZ353" s="38"/>
      <c r="JA353" s="38"/>
      <c r="JB353" s="38"/>
      <c r="JC353" s="57" t="s">
        <v>354</v>
      </c>
      <c r="JD353" s="57" t="s">
        <v>354</v>
      </c>
      <c r="JE353" s="57"/>
      <c r="JF353" s="57" t="s">
        <v>354</v>
      </c>
      <c r="JG353" s="57" t="s">
        <v>354</v>
      </c>
      <c r="JH353" s="57"/>
      <c r="JI353" s="57"/>
      <c r="JJ353" s="57" t="s">
        <v>354</v>
      </c>
      <c r="JK353" s="57" t="s">
        <v>354</v>
      </c>
      <c r="JL353" s="57"/>
      <c r="JM353" s="57"/>
      <c r="JN353" s="57"/>
      <c r="JO353" s="57" t="s">
        <v>354</v>
      </c>
      <c r="JP353" s="57" t="s">
        <v>354</v>
      </c>
      <c r="JQ353" s="57"/>
      <c r="JR353" s="57"/>
      <c r="JS353" s="57"/>
      <c r="JT353" s="38"/>
      <c r="JU353" s="38"/>
      <c r="JV353" s="38"/>
      <c r="JW353" s="61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KI353" s="57"/>
      <c r="KJ353" s="57"/>
      <c r="KK353" s="57" t="s">
        <v>354</v>
      </c>
      <c r="KL353" s="57"/>
      <c r="KM353" s="57"/>
      <c r="KN353" s="57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 t="s">
        <v>262</v>
      </c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57"/>
      <c r="NT353" s="57"/>
      <c r="NU353" s="57"/>
      <c r="NV353" s="57"/>
      <c r="NW353" s="57"/>
      <c r="NX353" s="57"/>
      <c r="NY353" s="57"/>
      <c r="NZ353" s="57"/>
      <c r="OA353" s="57"/>
      <c r="OB353" s="57"/>
      <c r="OC353" s="57"/>
      <c r="OD353" s="57"/>
      <c r="OE353" s="57"/>
      <c r="OF353" s="57"/>
      <c r="OG353" s="57"/>
      <c r="OH353" s="57" t="s">
        <v>354</v>
      </c>
      <c r="OI353" s="38"/>
      <c r="OJ353" s="38"/>
      <c r="OK353" s="38"/>
      <c r="OL353" s="38"/>
      <c r="OM353" s="57"/>
      <c r="ON353" s="57"/>
      <c r="OO353" s="57"/>
      <c r="OP353" s="57"/>
      <c r="OQ353" s="57"/>
      <c r="OR353" s="57"/>
      <c r="OS353" s="57"/>
      <c r="OT353" s="57"/>
      <c r="OU353" s="57"/>
      <c r="OV353" s="57"/>
      <c r="OW353" s="57" t="s">
        <v>354</v>
      </c>
      <c r="OX353" s="57"/>
      <c r="OY353" s="57"/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 t="s">
        <v>354</v>
      </c>
      <c r="PP353" s="57" t="s">
        <v>354</v>
      </c>
      <c r="PQ353" s="57"/>
      <c r="PR353" s="57"/>
      <c r="PS353" s="57" t="s">
        <v>354</v>
      </c>
      <c r="PT353" s="57" t="s">
        <v>354</v>
      </c>
      <c r="PU353" s="57"/>
      <c r="PV353" s="57"/>
      <c r="PW353" s="57"/>
      <c r="PX353" s="57"/>
      <c r="PY353" s="38"/>
      <c r="PZ353" s="38"/>
      <c r="QA353" s="61"/>
      <c r="QB353" s="57"/>
      <c r="QC353" s="57"/>
      <c r="QD353" s="57"/>
      <c r="QE353" s="57"/>
      <c r="QF353" s="57"/>
      <c r="QG353" s="57"/>
      <c r="QH353" s="57"/>
      <c r="QI353" s="57"/>
      <c r="QJ353" s="57" t="s">
        <v>354</v>
      </c>
      <c r="QK353" s="57"/>
      <c r="QL353" s="57"/>
      <c r="QM353" s="57" t="s">
        <v>354</v>
      </c>
      <c r="QN353" s="57" t="s">
        <v>354</v>
      </c>
      <c r="QO353" s="57"/>
      <c r="QP353" s="57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8"/>
      <c r="TD353" s="38"/>
      <c r="TE353" s="38"/>
      <c r="TF353" s="38"/>
      <c r="TG353" s="37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8"/>
      <c r="TX353" s="38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8"/>
      <c r="UR353" s="38"/>
      <c r="US353" s="38"/>
      <c r="UT353" s="38"/>
      <c r="UU353" s="37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8"/>
      <c r="VL353" s="38"/>
      <c r="VM353" s="38"/>
      <c r="VN353" s="38"/>
      <c r="VO353" s="37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8"/>
      <c r="WF353" s="38"/>
      <c r="WG353" s="38"/>
      <c r="WH353" s="38"/>
      <c r="WI353" s="37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8"/>
      <c r="WZ353" s="38"/>
      <c r="XA353" s="38"/>
      <c r="XB353" s="38"/>
      <c r="XC353" s="37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8"/>
      <c r="YN353" s="38"/>
      <c r="YO353" s="38"/>
      <c r="YP353" s="38"/>
      <c r="YQ353" s="37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8"/>
      <c r="ZH353" s="38"/>
      <c r="ZI353" s="38"/>
      <c r="ZJ353" s="38"/>
      <c r="ZK353" s="37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7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45"/>
        <v/>
      </c>
      <c r="AGK353" s="85" t="str">
        <f t="shared" si="1146"/>
        <v/>
      </c>
      <c r="AGL353" s="85" t="str">
        <f t="shared" si="1147"/>
        <v/>
      </c>
      <c r="AGP353" s="36" t="str">
        <f t="shared" si="1158"/>
        <v/>
      </c>
      <c r="AGQ353" s="36" t="str">
        <f t="shared" si="1148"/>
        <v/>
      </c>
      <c r="AGR353" s="39" t="str">
        <f t="shared" si="1159"/>
        <v/>
      </c>
      <c r="AGS353" s="36" t="str">
        <f t="shared" si="1160"/>
        <v/>
      </c>
      <c r="AGT353" s="36" t="str">
        <f t="shared" si="1149"/>
        <v/>
      </c>
      <c r="AGU353" s="39">
        <f t="shared" si="1161"/>
        <v>5</v>
      </c>
      <c r="AGV353" s="36" t="str">
        <f t="shared" si="1162"/>
        <v/>
      </c>
      <c r="AGW353" s="36" t="str">
        <f t="shared" si="1150"/>
        <v/>
      </c>
      <c r="AGX353" s="39">
        <f t="shared" si="1163"/>
        <v>13</v>
      </c>
      <c r="AGY353" s="36" t="str">
        <f t="shared" si="1164"/>
        <v/>
      </c>
      <c r="AGZ353" s="36" t="str">
        <f t="shared" si="1151"/>
        <v/>
      </c>
      <c r="AHA353" s="39">
        <f t="shared" si="1165"/>
        <v>6</v>
      </c>
      <c r="AHB353" s="36" t="str">
        <f t="shared" si="1166"/>
        <v/>
      </c>
      <c r="AHC353" s="36" t="str">
        <f t="shared" si="1152"/>
        <v/>
      </c>
      <c r="AHD353" s="39">
        <f t="shared" si="1167"/>
        <v>6</v>
      </c>
      <c r="AHE353" s="36" t="str">
        <f t="shared" si="1168"/>
        <v/>
      </c>
      <c r="AHF353" s="36" t="str">
        <f t="shared" si="1153"/>
        <v/>
      </c>
      <c r="AHG353" s="39">
        <f t="shared" si="1169"/>
        <v>3</v>
      </c>
      <c r="AHH353" s="36" t="str">
        <f t="shared" si="1170"/>
        <v/>
      </c>
      <c r="AHI353" s="36" t="str">
        <f t="shared" si="1154"/>
        <v/>
      </c>
      <c r="AHJ353" s="39" t="str">
        <f t="shared" si="1171"/>
        <v/>
      </c>
      <c r="AHK353" s="36" t="str">
        <f t="shared" si="1172"/>
        <v/>
      </c>
      <c r="AHL353" s="36" t="str">
        <f t="shared" si="1155"/>
        <v/>
      </c>
      <c r="AHM353" s="39" t="str">
        <f t="shared" si="1173"/>
        <v/>
      </c>
      <c r="AHN353" s="36" t="str">
        <f t="shared" si="1174"/>
        <v/>
      </c>
      <c r="AHO353" s="36" t="str">
        <f t="shared" si="1156"/>
        <v/>
      </c>
      <c r="AHP353" s="39" t="str">
        <f t="shared" si="1175"/>
        <v/>
      </c>
      <c r="AHQ353" s="36" t="str">
        <f t="shared" si="1176"/>
        <v/>
      </c>
      <c r="AHR353" s="36" t="str">
        <f t="shared" si="1157"/>
        <v/>
      </c>
      <c r="AHS353" s="39" t="str">
        <f t="shared" si="1177"/>
        <v/>
      </c>
    </row>
    <row r="354" spans="1:922" s="5" customFormat="1" outlineLevel="1" x14ac:dyDescent="0.25">
      <c r="A354" s="84">
        <v>11</v>
      </c>
      <c r="B354" s="48" t="s">
        <v>211</v>
      </c>
      <c r="C354" s="37"/>
      <c r="D354" s="35"/>
      <c r="E354" s="35"/>
      <c r="F354" s="35"/>
      <c r="G354" s="57" t="s">
        <v>354</v>
      </c>
      <c r="H354" s="57" t="s">
        <v>354</v>
      </c>
      <c r="I354" s="57" t="s">
        <v>354</v>
      </c>
      <c r="J354" s="57" t="s">
        <v>354</v>
      </c>
      <c r="K354" s="57" t="s">
        <v>354</v>
      </c>
      <c r="L354" s="57" t="s">
        <v>354</v>
      </c>
      <c r="M354" s="57" t="s">
        <v>354</v>
      </c>
      <c r="N354" s="57" t="s">
        <v>354</v>
      </c>
      <c r="O354" s="57" t="s">
        <v>354</v>
      </c>
      <c r="P354" s="57" t="s">
        <v>354</v>
      </c>
      <c r="Q354" s="57" t="s">
        <v>354</v>
      </c>
      <c r="R354" s="57"/>
      <c r="S354" s="57"/>
      <c r="T354" s="57" t="s">
        <v>354</v>
      </c>
      <c r="U354" s="57" t="s">
        <v>354</v>
      </c>
      <c r="V354" s="38"/>
      <c r="W354" s="57" t="s">
        <v>354</v>
      </c>
      <c r="X354" s="57" t="s">
        <v>354</v>
      </c>
      <c r="Y354" s="57" t="s">
        <v>354</v>
      </c>
      <c r="Z354" s="57" t="s">
        <v>354</v>
      </c>
      <c r="AA354" s="57" t="s">
        <v>354</v>
      </c>
      <c r="AB354" s="57" t="s">
        <v>354</v>
      </c>
      <c r="AC354" s="57" t="s">
        <v>354</v>
      </c>
      <c r="AD354" s="57" t="s">
        <v>354</v>
      </c>
      <c r="AE354" s="57" t="s">
        <v>354</v>
      </c>
      <c r="AF354" s="57" t="s">
        <v>354</v>
      </c>
      <c r="AG354" s="57"/>
      <c r="AH354" s="57" t="s">
        <v>354</v>
      </c>
      <c r="AI354" s="57" t="s">
        <v>354</v>
      </c>
      <c r="AJ354" s="57"/>
      <c r="AK354" s="57"/>
      <c r="AL354" s="57" t="s">
        <v>354</v>
      </c>
      <c r="AM354" s="57" t="s">
        <v>354</v>
      </c>
      <c r="AN354" s="38"/>
      <c r="AO354" s="38"/>
      <c r="AP354" s="38"/>
      <c r="AQ354" s="57" t="s">
        <v>354</v>
      </c>
      <c r="AR354" s="57" t="s">
        <v>354</v>
      </c>
      <c r="AS354" s="57"/>
      <c r="AT354" s="57" t="s">
        <v>354</v>
      </c>
      <c r="AU354" s="57" t="s">
        <v>354</v>
      </c>
      <c r="AV354" s="57" t="s">
        <v>354</v>
      </c>
      <c r="AW354" s="57"/>
      <c r="AX354" s="57" t="s">
        <v>354</v>
      </c>
      <c r="AY354" s="57" t="s">
        <v>354</v>
      </c>
      <c r="AZ354" s="57"/>
      <c r="BA354" s="57"/>
      <c r="BB354" s="57" t="s">
        <v>354</v>
      </c>
      <c r="BC354" s="57" t="s">
        <v>354</v>
      </c>
      <c r="BD354" s="57" t="s">
        <v>354</v>
      </c>
      <c r="BE354" s="57"/>
      <c r="BF354" s="57" t="s">
        <v>354</v>
      </c>
      <c r="BG354" s="57" t="s">
        <v>354</v>
      </c>
      <c r="BH354" s="57"/>
      <c r="BI354" s="38"/>
      <c r="BJ354" s="38"/>
      <c r="BK354" s="61"/>
      <c r="BL354" s="57" t="s">
        <v>354</v>
      </c>
      <c r="BM354" s="57" t="s">
        <v>354</v>
      </c>
      <c r="BN354" s="57" t="s">
        <v>354</v>
      </c>
      <c r="BO354" s="57" t="s">
        <v>354</v>
      </c>
      <c r="BP354" s="57" t="s">
        <v>354</v>
      </c>
      <c r="BQ354" s="57" t="s">
        <v>354</v>
      </c>
      <c r="BR354" s="57" t="s">
        <v>354</v>
      </c>
      <c r="BS354" s="57" t="s">
        <v>354</v>
      </c>
      <c r="BT354" s="57" t="s">
        <v>354</v>
      </c>
      <c r="BU354" s="57" t="s">
        <v>354</v>
      </c>
      <c r="BV354" s="57"/>
      <c r="BW354" s="57"/>
      <c r="BX354" s="57" t="s">
        <v>354</v>
      </c>
      <c r="BY354" s="57" t="s">
        <v>354</v>
      </c>
      <c r="BZ354" s="57"/>
      <c r="CA354" s="57" t="s">
        <v>354</v>
      </c>
      <c r="CB354" s="57" t="s">
        <v>354</v>
      </c>
      <c r="CC354" s="57"/>
      <c r="CD354" s="57"/>
      <c r="CE354" s="61"/>
      <c r="CF354" s="57" t="s">
        <v>354</v>
      </c>
      <c r="CG354" s="57" t="s">
        <v>354</v>
      </c>
      <c r="CH354" s="57" t="s">
        <v>354</v>
      </c>
      <c r="CI354" s="57" t="s">
        <v>354</v>
      </c>
      <c r="CJ354" s="57" t="s">
        <v>354</v>
      </c>
      <c r="CK354" s="57" t="s">
        <v>354</v>
      </c>
      <c r="CL354" s="57" t="s">
        <v>354</v>
      </c>
      <c r="CM354" s="57" t="s">
        <v>354</v>
      </c>
      <c r="CN354" s="57" t="s">
        <v>354</v>
      </c>
      <c r="CO354" s="57" t="s">
        <v>354</v>
      </c>
      <c r="CP354" s="57" t="s">
        <v>354</v>
      </c>
      <c r="CQ354" s="57" t="s">
        <v>354</v>
      </c>
      <c r="CR354" s="57" t="s">
        <v>354</v>
      </c>
      <c r="CS354" s="57" t="s">
        <v>354</v>
      </c>
      <c r="CT354" s="57"/>
      <c r="CU354" s="57"/>
      <c r="CV354" s="57" t="s">
        <v>354</v>
      </c>
      <c r="CW354" s="57" t="s">
        <v>354</v>
      </c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38"/>
      <c r="DS354" s="57" t="s">
        <v>354</v>
      </c>
      <c r="DT354" s="57" t="s">
        <v>354</v>
      </c>
      <c r="DU354" s="57" t="s">
        <v>354</v>
      </c>
      <c r="DV354" s="57" t="s">
        <v>354</v>
      </c>
      <c r="DW354" s="57" t="s">
        <v>354</v>
      </c>
      <c r="DX354" s="57" t="s">
        <v>354</v>
      </c>
      <c r="DY354" s="57" t="s">
        <v>354</v>
      </c>
      <c r="DZ354" s="57" t="s">
        <v>354</v>
      </c>
      <c r="EA354" s="57" t="s">
        <v>354</v>
      </c>
      <c r="EB354" s="57" t="s">
        <v>354</v>
      </c>
      <c r="EC354" s="57" t="s">
        <v>354</v>
      </c>
      <c r="ED354" s="57" t="s">
        <v>354</v>
      </c>
      <c r="EE354" s="57" t="s">
        <v>354</v>
      </c>
      <c r="EF354" s="57" t="s">
        <v>354</v>
      </c>
      <c r="EG354" s="57"/>
      <c r="EH354" s="57"/>
      <c r="EI354" s="57" t="s">
        <v>354</v>
      </c>
      <c r="EJ354" s="57" t="s">
        <v>354</v>
      </c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38"/>
      <c r="FD354" s="38"/>
      <c r="FE354" s="38"/>
      <c r="FF354" s="38"/>
      <c r="FG354" s="61"/>
      <c r="FH354" s="57" t="s">
        <v>354</v>
      </c>
      <c r="FI354" s="57" t="s">
        <v>354</v>
      </c>
      <c r="FJ354" s="57" t="s">
        <v>354</v>
      </c>
      <c r="FK354" s="57" t="s">
        <v>354</v>
      </c>
      <c r="FL354" s="57" t="s">
        <v>354</v>
      </c>
      <c r="FM354" s="57" t="s">
        <v>354</v>
      </c>
      <c r="FN354" s="57" t="s">
        <v>354</v>
      </c>
      <c r="FO354" s="57" t="s">
        <v>354</v>
      </c>
      <c r="FP354" s="57" t="s">
        <v>354</v>
      </c>
      <c r="FQ354" s="57" t="s">
        <v>354</v>
      </c>
      <c r="FR354" s="57" t="s">
        <v>354</v>
      </c>
      <c r="FS354" s="57" t="s">
        <v>354</v>
      </c>
      <c r="FT354" s="57" t="s">
        <v>354</v>
      </c>
      <c r="FU354" s="57" t="s">
        <v>354</v>
      </c>
      <c r="FV354" s="57"/>
      <c r="FW354" s="57"/>
      <c r="FX354" s="57" t="s">
        <v>354</v>
      </c>
      <c r="FY354" s="57" t="s">
        <v>354</v>
      </c>
      <c r="FZ354" s="57"/>
      <c r="GA354" s="57" t="s">
        <v>354</v>
      </c>
      <c r="GB354" s="57" t="s">
        <v>354</v>
      </c>
      <c r="GC354" s="57" t="s">
        <v>354</v>
      </c>
      <c r="GD354" s="57" t="s">
        <v>354</v>
      </c>
      <c r="GE354" s="57" t="s">
        <v>354</v>
      </c>
      <c r="GF354" s="57" t="s">
        <v>354</v>
      </c>
      <c r="GG354" s="57" t="s">
        <v>354</v>
      </c>
      <c r="GH354" s="57"/>
      <c r="GI354" s="57"/>
      <c r="GJ354" s="57"/>
      <c r="GK354" s="57"/>
      <c r="GL354" s="57"/>
      <c r="GM354" s="57" t="s">
        <v>354</v>
      </c>
      <c r="GN354" s="57" t="s">
        <v>354</v>
      </c>
      <c r="GO354" s="57"/>
      <c r="GP354" s="57" t="s">
        <v>354</v>
      </c>
      <c r="GQ354" s="57" t="s">
        <v>354</v>
      </c>
      <c r="GR354" s="57"/>
      <c r="GS354" s="38"/>
      <c r="GT354" s="38"/>
      <c r="GU354" s="57" t="s">
        <v>354</v>
      </c>
      <c r="GV354" s="57" t="s">
        <v>354</v>
      </c>
      <c r="GW354" s="57" t="s">
        <v>354</v>
      </c>
      <c r="GX354" s="57" t="s">
        <v>354</v>
      </c>
      <c r="GY354" s="57" t="s">
        <v>354</v>
      </c>
      <c r="GZ354" s="57" t="s">
        <v>354</v>
      </c>
      <c r="HA354" s="57" t="s">
        <v>354</v>
      </c>
      <c r="HB354" s="57" t="s">
        <v>354</v>
      </c>
      <c r="HC354" s="57" t="s">
        <v>354</v>
      </c>
      <c r="HD354" s="57" t="s">
        <v>354</v>
      </c>
      <c r="HE354" s="57" t="s">
        <v>354</v>
      </c>
      <c r="HF354" s="57" t="s">
        <v>354</v>
      </c>
      <c r="HG354" s="57" t="s">
        <v>354</v>
      </c>
      <c r="HH354" s="57" t="s">
        <v>354</v>
      </c>
      <c r="HI354" s="57"/>
      <c r="HJ354" s="57"/>
      <c r="HK354" s="57" t="s">
        <v>354</v>
      </c>
      <c r="HL354" s="57" t="s">
        <v>354</v>
      </c>
      <c r="HM354" s="38"/>
      <c r="HN354" s="38"/>
      <c r="HO354" s="61"/>
      <c r="HP354" s="57" t="s">
        <v>354</v>
      </c>
      <c r="HQ354" s="57" t="s">
        <v>354</v>
      </c>
      <c r="HR354" s="57" t="s">
        <v>354</v>
      </c>
      <c r="HS354" s="57" t="s">
        <v>354</v>
      </c>
      <c r="HT354" s="57" t="s">
        <v>354</v>
      </c>
      <c r="HU354" s="57" t="s">
        <v>354</v>
      </c>
      <c r="HV354" s="57" t="s">
        <v>354</v>
      </c>
      <c r="HW354" s="57" t="s">
        <v>354</v>
      </c>
      <c r="HX354" s="57" t="s">
        <v>354</v>
      </c>
      <c r="HY354" s="57" t="s">
        <v>354</v>
      </c>
      <c r="HZ354" s="57"/>
      <c r="IA354" s="57"/>
      <c r="IB354" s="57" t="s">
        <v>354</v>
      </c>
      <c r="IC354" s="57" t="s">
        <v>354</v>
      </c>
      <c r="ID354" s="57"/>
      <c r="IE354" s="57" t="s">
        <v>354</v>
      </c>
      <c r="IF354" s="57" t="s">
        <v>354</v>
      </c>
      <c r="IG354" s="57"/>
      <c r="IH354" s="57"/>
      <c r="II354" s="57" t="s">
        <v>354</v>
      </c>
      <c r="IJ354" s="57" t="s">
        <v>354</v>
      </c>
      <c r="IK354" s="57"/>
      <c r="IL354" s="57" t="s">
        <v>354</v>
      </c>
      <c r="IM354" s="57" t="s">
        <v>354</v>
      </c>
      <c r="IN354" s="57" t="s">
        <v>354</v>
      </c>
      <c r="IO354" s="57" t="s">
        <v>354</v>
      </c>
      <c r="IP354" s="57" t="s">
        <v>354</v>
      </c>
      <c r="IQ354" s="57" t="s">
        <v>354</v>
      </c>
      <c r="IR354" s="57" t="s">
        <v>354</v>
      </c>
      <c r="IS354" s="57" t="s">
        <v>354</v>
      </c>
      <c r="IT354" s="57" t="s">
        <v>354</v>
      </c>
      <c r="IU354" s="57" t="s">
        <v>354</v>
      </c>
      <c r="IV354" s="57" t="s">
        <v>354</v>
      </c>
      <c r="IW354" s="57"/>
      <c r="IX354" s="57"/>
      <c r="IY354" s="57" t="s">
        <v>354</v>
      </c>
      <c r="IZ354" s="38"/>
      <c r="JA354" s="38"/>
      <c r="JB354" s="38"/>
      <c r="JC354" s="57" t="s">
        <v>354</v>
      </c>
      <c r="JD354" s="57" t="s">
        <v>354</v>
      </c>
      <c r="JE354" s="57"/>
      <c r="JF354" s="57" t="s">
        <v>354</v>
      </c>
      <c r="JG354" s="57" t="s">
        <v>354</v>
      </c>
      <c r="JH354" s="57" t="s">
        <v>354</v>
      </c>
      <c r="JI354" s="57" t="s">
        <v>354</v>
      </c>
      <c r="JJ354" s="57" t="s">
        <v>354</v>
      </c>
      <c r="JK354" s="57" t="s">
        <v>354</v>
      </c>
      <c r="JL354" s="57" t="s">
        <v>354</v>
      </c>
      <c r="JM354" s="57"/>
      <c r="JN354" s="57"/>
      <c r="JO354" s="57" t="s">
        <v>354</v>
      </c>
      <c r="JP354" s="57" t="s">
        <v>354</v>
      </c>
      <c r="JQ354" s="57"/>
      <c r="JR354" s="57" t="s">
        <v>354</v>
      </c>
      <c r="JS354" s="57" t="s">
        <v>354</v>
      </c>
      <c r="JT354" s="38"/>
      <c r="JU354" s="38"/>
      <c r="JV354" s="38"/>
      <c r="JW354" s="61"/>
      <c r="JX354" s="57" t="s">
        <v>354</v>
      </c>
      <c r="JY354" s="57" t="s">
        <v>354</v>
      </c>
      <c r="JZ354" s="57"/>
      <c r="KA354" s="57"/>
      <c r="KB354" s="57"/>
      <c r="KC354" s="57" t="s">
        <v>354</v>
      </c>
      <c r="KD354" s="57" t="s">
        <v>354</v>
      </c>
      <c r="KE354" s="57" t="s">
        <v>354</v>
      </c>
      <c r="KF354" s="57"/>
      <c r="KG354" s="57" t="s">
        <v>354</v>
      </c>
      <c r="KH354" s="57" t="s">
        <v>354</v>
      </c>
      <c r="KI354" s="57" t="s">
        <v>354</v>
      </c>
      <c r="KJ354" s="57"/>
      <c r="KK354" s="57" t="s">
        <v>354</v>
      </c>
      <c r="KL354" s="57"/>
      <c r="KM354" s="57" t="s">
        <v>354</v>
      </c>
      <c r="KN354" s="57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57" t="s">
        <v>354</v>
      </c>
      <c r="NT354" s="57" t="s">
        <v>354</v>
      </c>
      <c r="NU354" s="57"/>
      <c r="NV354" s="57"/>
      <c r="NW354" s="57" t="s">
        <v>354</v>
      </c>
      <c r="NX354" s="57" t="s">
        <v>354</v>
      </c>
      <c r="NY354" s="57" t="s">
        <v>354</v>
      </c>
      <c r="NZ354" s="57"/>
      <c r="OA354" s="57"/>
      <c r="OB354" s="57"/>
      <c r="OC354" s="57" t="s">
        <v>354</v>
      </c>
      <c r="OD354" s="57"/>
      <c r="OE354" s="57"/>
      <c r="OF354" s="57"/>
      <c r="OG354" s="57"/>
      <c r="OH354" s="57" t="s">
        <v>354</v>
      </c>
      <c r="OI354" s="38"/>
      <c r="OJ354" s="38"/>
      <c r="OK354" s="38"/>
      <c r="OL354" s="38"/>
      <c r="OM354" s="57" t="s">
        <v>354</v>
      </c>
      <c r="ON354" s="57" t="s">
        <v>354</v>
      </c>
      <c r="OO354" s="57"/>
      <c r="OP354" s="57"/>
      <c r="OQ354" s="57" t="s">
        <v>354</v>
      </c>
      <c r="OR354" s="57"/>
      <c r="OS354" s="57" t="s">
        <v>354</v>
      </c>
      <c r="OT354" s="57" t="s">
        <v>354</v>
      </c>
      <c r="OU354" s="57"/>
      <c r="OV354" s="57"/>
      <c r="OW354" s="57" t="s">
        <v>354</v>
      </c>
      <c r="OX354" s="57" t="s">
        <v>354</v>
      </c>
      <c r="OY354" s="57"/>
      <c r="OZ354" s="57"/>
      <c r="PA354" s="57" t="s">
        <v>354</v>
      </c>
      <c r="PB354" s="57" t="s">
        <v>354</v>
      </c>
      <c r="PC354" s="38"/>
      <c r="PD354" s="38"/>
      <c r="PE354" s="38"/>
      <c r="PF354" s="38"/>
      <c r="PG354" s="61"/>
      <c r="PH354" s="57"/>
      <c r="PI354" s="57" t="s">
        <v>354</v>
      </c>
      <c r="PJ354" s="57"/>
      <c r="PK354" s="57"/>
      <c r="PL354" s="57"/>
      <c r="PM354" s="57"/>
      <c r="PN354" s="57"/>
      <c r="PO354" s="57" t="s">
        <v>354</v>
      </c>
      <c r="PP354" s="57" t="s">
        <v>354</v>
      </c>
      <c r="PQ354" s="57"/>
      <c r="PR354" s="57"/>
      <c r="PS354" s="57" t="s">
        <v>354</v>
      </c>
      <c r="PT354" s="57" t="s">
        <v>354</v>
      </c>
      <c r="PU354" s="57"/>
      <c r="PV354" s="57"/>
      <c r="PW354" s="57"/>
      <c r="PX354" s="57" t="s">
        <v>354</v>
      </c>
      <c r="PY354" s="38"/>
      <c r="PZ354" s="38"/>
      <c r="QA354" s="61"/>
      <c r="QB354" s="57"/>
      <c r="QC354" s="57" t="s">
        <v>354</v>
      </c>
      <c r="QD354" s="57" t="s">
        <v>354</v>
      </c>
      <c r="QE354" s="57"/>
      <c r="QF354" s="57"/>
      <c r="QG354" s="57" t="s">
        <v>354</v>
      </c>
      <c r="QH354" s="57"/>
      <c r="QI354" s="57"/>
      <c r="QJ354" s="57" t="s">
        <v>354</v>
      </c>
      <c r="QK354" s="57"/>
      <c r="QL354" s="57"/>
      <c r="QM354" s="57" t="s">
        <v>354</v>
      </c>
      <c r="QN354" s="57" t="s">
        <v>354</v>
      </c>
      <c r="QO354" s="57"/>
      <c r="QP354" s="57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8"/>
      <c r="TD354" s="38"/>
      <c r="TE354" s="38"/>
      <c r="TF354" s="38"/>
      <c r="TG354" s="37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37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45"/>
        <v/>
      </c>
      <c r="AGK354" s="85" t="str">
        <f t="shared" si="1146"/>
        <v/>
      </c>
      <c r="AGL354" s="85" t="str">
        <f t="shared" si="1147"/>
        <v/>
      </c>
      <c r="AGP354" s="36" t="str">
        <f t="shared" si="1158"/>
        <v/>
      </c>
      <c r="AGQ354" s="36" t="str">
        <f t="shared" si="1148"/>
        <v/>
      </c>
      <c r="AGR354" s="39">
        <f t="shared" si="1159"/>
        <v>64</v>
      </c>
      <c r="AGS354" s="36" t="str">
        <f t="shared" si="1160"/>
        <v/>
      </c>
      <c r="AGT354" s="36" t="str">
        <f t="shared" si="1149"/>
        <v/>
      </c>
      <c r="AGU354" s="39">
        <f t="shared" si="1161"/>
        <v>37</v>
      </c>
      <c r="AGV354" s="36" t="str">
        <f t="shared" si="1162"/>
        <v/>
      </c>
      <c r="AGW354" s="36" t="str">
        <f t="shared" si="1150"/>
        <v/>
      </c>
      <c r="AGX354" s="39">
        <f t="shared" si="1163"/>
        <v>58</v>
      </c>
      <c r="AGY354" s="36" t="str">
        <f t="shared" si="1164"/>
        <v/>
      </c>
      <c r="AGZ354" s="36" t="str">
        <f t="shared" si="1151"/>
        <v/>
      </c>
      <c r="AHA354" s="39">
        <f t="shared" si="1165"/>
        <v>20</v>
      </c>
      <c r="AHB354" s="36" t="str">
        <f t="shared" si="1166"/>
        <v/>
      </c>
      <c r="AHC354" s="36" t="str">
        <f t="shared" si="1152"/>
        <v/>
      </c>
      <c r="AHD354" s="39">
        <f t="shared" si="1167"/>
        <v>22</v>
      </c>
      <c r="AHE354" s="36" t="str">
        <f t="shared" si="1168"/>
        <v/>
      </c>
      <c r="AHF354" s="36" t="str">
        <f t="shared" si="1153"/>
        <v/>
      </c>
      <c r="AHG354" s="39">
        <f t="shared" si="1169"/>
        <v>6</v>
      </c>
      <c r="AHH354" s="36" t="str">
        <f t="shared" si="1170"/>
        <v/>
      </c>
      <c r="AHI354" s="36" t="str">
        <f t="shared" si="1154"/>
        <v/>
      </c>
      <c r="AHJ354" s="39" t="str">
        <f t="shared" si="1171"/>
        <v/>
      </c>
      <c r="AHK354" s="36" t="str">
        <f t="shared" si="1172"/>
        <v/>
      </c>
      <c r="AHL354" s="36" t="str">
        <f t="shared" si="1155"/>
        <v/>
      </c>
      <c r="AHM354" s="39" t="str">
        <f t="shared" si="1173"/>
        <v/>
      </c>
      <c r="AHN354" s="36" t="str">
        <f t="shared" si="1174"/>
        <v/>
      </c>
      <c r="AHO354" s="36" t="str">
        <f t="shared" si="1156"/>
        <v/>
      </c>
      <c r="AHP354" s="39" t="str">
        <f t="shared" si="1175"/>
        <v/>
      </c>
      <c r="AHQ354" s="36" t="str">
        <f t="shared" si="1176"/>
        <v/>
      </c>
      <c r="AHR354" s="36" t="str">
        <f t="shared" si="1157"/>
        <v/>
      </c>
      <c r="AHS354" s="39" t="str">
        <f t="shared" si="1177"/>
        <v/>
      </c>
    </row>
    <row r="355" spans="1:922" s="5" customFormat="1" outlineLevel="1" x14ac:dyDescent="0.25">
      <c r="A355" s="84">
        <v>12</v>
      </c>
      <c r="B355" s="48" t="s">
        <v>212</v>
      </c>
      <c r="C355" s="37"/>
      <c r="D355" s="35"/>
      <c r="E355" s="35"/>
      <c r="F355" s="35"/>
      <c r="G355" s="57"/>
      <c r="H355" s="57"/>
      <c r="I355" s="57"/>
      <c r="J355" s="57"/>
      <c r="K355" s="57" t="s">
        <v>354</v>
      </c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38"/>
      <c r="W355" s="57"/>
      <c r="X355" s="57"/>
      <c r="Y355" s="57"/>
      <c r="Z355" s="57" t="s">
        <v>354</v>
      </c>
      <c r="AA355" s="57" t="s">
        <v>354</v>
      </c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 t="s">
        <v>354</v>
      </c>
      <c r="AM355" s="57" t="s">
        <v>354</v>
      </c>
      <c r="AN355" s="38"/>
      <c r="AO355" s="38"/>
      <c r="AP355" s="38"/>
      <c r="AQ355" s="57"/>
      <c r="AR355" s="57"/>
      <c r="AS355" s="57"/>
      <c r="AT355" s="57" t="s">
        <v>354</v>
      </c>
      <c r="AU355" s="57" t="s">
        <v>354</v>
      </c>
      <c r="AV355" s="57"/>
      <c r="AW355" s="57"/>
      <c r="AX355" s="57"/>
      <c r="AY355" s="57"/>
      <c r="AZ355" s="57"/>
      <c r="BA355" s="57"/>
      <c r="BB355" s="57" t="s">
        <v>354</v>
      </c>
      <c r="BC355" s="57" t="s">
        <v>354</v>
      </c>
      <c r="BD355" s="57" t="s">
        <v>354</v>
      </c>
      <c r="BE355" s="57"/>
      <c r="BF355" s="57"/>
      <c r="BG355" s="57"/>
      <c r="BH355" s="57"/>
      <c r="BI355" s="38"/>
      <c r="BJ355" s="38"/>
      <c r="BK355" s="61"/>
      <c r="BL355" s="57"/>
      <c r="BM355" s="57"/>
      <c r="BN355" s="57"/>
      <c r="BO355" s="57" t="s">
        <v>354</v>
      </c>
      <c r="BP355" s="57" t="s">
        <v>354</v>
      </c>
      <c r="BQ355" s="57" t="s">
        <v>354</v>
      </c>
      <c r="BR355" s="57" t="s">
        <v>354</v>
      </c>
      <c r="BS355" s="57"/>
      <c r="BT355" s="57"/>
      <c r="BU355" s="57" t="s">
        <v>354</v>
      </c>
      <c r="BV355" s="57"/>
      <c r="BW355" s="57"/>
      <c r="BX355" s="57" t="s">
        <v>354</v>
      </c>
      <c r="BY355" s="57" t="s">
        <v>354</v>
      </c>
      <c r="BZ355" s="57"/>
      <c r="CA355" s="57" t="s">
        <v>354</v>
      </c>
      <c r="CB355" s="57" t="s">
        <v>354</v>
      </c>
      <c r="CC355" s="57"/>
      <c r="CD355" s="57"/>
      <c r="CE355" s="61"/>
      <c r="CF355" s="57"/>
      <c r="CG355" s="57"/>
      <c r="CH355" s="57"/>
      <c r="CI355" s="57"/>
      <c r="CJ355" s="57"/>
      <c r="CK355" s="57"/>
      <c r="CL355" s="57"/>
      <c r="CM355" s="57"/>
      <c r="CN355" s="57" t="s">
        <v>354</v>
      </c>
      <c r="CO355" s="57"/>
      <c r="CP355" s="57"/>
      <c r="CQ355" s="57"/>
      <c r="CR355" s="57"/>
      <c r="CS355" s="57"/>
      <c r="CT355" s="57"/>
      <c r="CU355" s="57"/>
      <c r="CV355" s="57"/>
      <c r="CW355" s="57" t="s">
        <v>354</v>
      </c>
      <c r="CX355" s="38"/>
      <c r="CY355" s="61"/>
      <c r="CZ355" s="57" t="s">
        <v>354</v>
      </c>
      <c r="DA355" s="57" t="s">
        <v>354</v>
      </c>
      <c r="DB355" s="57" t="s">
        <v>354</v>
      </c>
      <c r="DC355" s="57" t="s">
        <v>354</v>
      </c>
      <c r="DD355" s="57" t="s">
        <v>354</v>
      </c>
      <c r="DE355" s="57" t="s">
        <v>354</v>
      </c>
      <c r="DF355" s="57" t="s">
        <v>354</v>
      </c>
      <c r="DG355" s="57" t="s">
        <v>354</v>
      </c>
      <c r="DH355" s="57" t="s">
        <v>354</v>
      </c>
      <c r="DI355" s="57" t="s">
        <v>354</v>
      </c>
      <c r="DJ355" s="57"/>
      <c r="DK355" s="57"/>
      <c r="DL355" s="57" t="s">
        <v>354</v>
      </c>
      <c r="DM355" s="57" t="s">
        <v>354</v>
      </c>
      <c r="DN355" s="57"/>
      <c r="DO355" s="57" t="s">
        <v>354</v>
      </c>
      <c r="DP355" s="57" t="s">
        <v>354</v>
      </c>
      <c r="DQ355" s="57"/>
      <c r="DR355" s="38"/>
      <c r="DS355" s="57"/>
      <c r="DT355" s="57"/>
      <c r="DU355" s="57"/>
      <c r="DV355" s="57"/>
      <c r="DW355" s="57" t="s">
        <v>354</v>
      </c>
      <c r="DX355" s="57"/>
      <c r="DY355" s="57"/>
      <c r="DZ355" s="57" t="s">
        <v>354</v>
      </c>
      <c r="EA355" s="57" t="s">
        <v>354</v>
      </c>
      <c r="EB355" s="57" t="s">
        <v>354</v>
      </c>
      <c r="EC355" s="57" t="s">
        <v>354</v>
      </c>
      <c r="ED355" s="57"/>
      <c r="EE355" s="57" t="s">
        <v>354</v>
      </c>
      <c r="EF355" s="57" t="s">
        <v>354</v>
      </c>
      <c r="EG355" s="57"/>
      <c r="EH355" s="57"/>
      <c r="EI355" s="57"/>
      <c r="EJ355" s="57"/>
      <c r="EK355" s="38"/>
      <c r="EL355" s="38"/>
      <c r="EM355" s="61"/>
      <c r="EN355" s="57" t="s">
        <v>354</v>
      </c>
      <c r="EO355" s="57" t="s">
        <v>354</v>
      </c>
      <c r="EP355" s="57" t="s">
        <v>354</v>
      </c>
      <c r="EQ355" s="57" t="s">
        <v>354</v>
      </c>
      <c r="ER355" s="57" t="s">
        <v>354</v>
      </c>
      <c r="ES355" s="57" t="s">
        <v>354</v>
      </c>
      <c r="ET355" s="57" t="s">
        <v>354</v>
      </c>
      <c r="EU355" s="57" t="s">
        <v>354</v>
      </c>
      <c r="EV355" s="57" t="s">
        <v>354</v>
      </c>
      <c r="EW355" s="57" t="s">
        <v>354</v>
      </c>
      <c r="EX355" s="57"/>
      <c r="EY355" s="57"/>
      <c r="EZ355" s="57" t="s">
        <v>354</v>
      </c>
      <c r="FA355" s="57" t="s">
        <v>354</v>
      </c>
      <c r="FB355" s="57"/>
      <c r="FC355" s="38"/>
      <c r="FD355" s="38"/>
      <c r="FE355" s="38"/>
      <c r="FF355" s="38"/>
      <c r="FG355" s="61"/>
      <c r="FH355" s="57"/>
      <c r="FI355" s="57"/>
      <c r="FJ355" s="57"/>
      <c r="FK355" s="57" t="s">
        <v>354</v>
      </c>
      <c r="FL355" s="57" t="s">
        <v>354</v>
      </c>
      <c r="FM355" s="57"/>
      <c r="FN355" s="57"/>
      <c r="FO355" s="57" t="s">
        <v>354</v>
      </c>
      <c r="FP355" s="57" t="s">
        <v>354</v>
      </c>
      <c r="FQ355" s="57"/>
      <c r="FR355" s="57"/>
      <c r="FS355" s="57"/>
      <c r="FT355" s="57"/>
      <c r="FU355" s="57"/>
      <c r="FV355" s="57"/>
      <c r="FW355" s="57"/>
      <c r="FX355" s="57"/>
      <c r="FY355" s="57"/>
      <c r="FZ355" s="57"/>
      <c r="GA355" s="57" t="s">
        <v>354</v>
      </c>
      <c r="GB355" s="57" t="s">
        <v>354</v>
      </c>
      <c r="GC355" s="57"/>
      <c r="GD355" s="57" t="s">
        <v>354</v>
      </c>
      <c r="GE355" s="57" t="s">
        <v>354</v>
      </c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38"/>
      <c r="GT355" s="38"/>
      <c r="GU355" s="57"/>
      <c r="GV355" s="57"/>
      <c r="GW355" s="57"/>
      <c r="GX355" s="57" t="s">
        <v>354</v>
      </c>
      <c r="GY355" s="57"/>
      <c r="GZ355" s="57"/>
      <c r="HA355" s="57"/>
      <c r="HB355" s="57" t="s">
        <v>354</v>
      </c>
      <c r="HC355" s="57" t="s">
        <v>354</v>
      </c>
      <c r="HD355" s="57"/>
      <c r="HE355" s="57"/>
      <c r="HF355" s="57"/>
      <c r="HG355" s="57"/>
      <c r="HH355" s="57" t="s">
        <v>354</v>
      </c>
      <c r="HI355" s="57"/>
      <c r="HJ355" s="57"/>
      <c r="HK355" s="57"/>
      <c r="HL355" s="57"/>
      <c r="HM355" s="38"/>
      <c r="HN355" s="38"/>
      <c r="HO355" s="61"/>
      <c r="HP355" s="57"/>
      <c r="HQ355" s="57"/>
      <c r="HR355" s="57"/>
      <c r="HS355" s="57" t="s">
        <v>354</v>
      </c>
      <c r="HT355" s="57" t="s">
        <v>354</v>
      </c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 t="s">
        <v>354</v>
      </c>
      <c r="IF355" s="57" t="s">
        <v>354</v>
      </c>
      <c r="IG355" s="57"/>
      <c r="IH355" s="57"/>
      <c r="II355" s="57" t="s">
        <v>354</v>
      </c>
      <c r="IJ355" s="57" t="s">
        <v>354</v>
      </c>
      <c r="IK355" s="57"/>
      <c r="IL355" s="57"/>
      <c r="IM355" s="57" t="s">
        <v>354</v>
      </c>
      <c r="IN355" s="57"/>
      <c r="IO355" s="57"/>
      <c r="IP355" s="57" t="s">
        <v>354</v>
      </c>
      <c r="IQ355" s="57" t="s">
        <v>354</v>
      </c>
      <c r="IR355" s="57"/>
      <c r="IS355" s="57"/>
      <c r="IT355" s="57" t="s">
        <v>354</v>
      </c>
      <c r="IU355" s="57"/>
      <c r="IV355" s="57" t="s">
        <v>354</v>
      </c>
      <c r="IW355" s="57"/>
      <c r="IX355" s="57"/>
      <c r="IY355" s="57"/>
      <c r="IZ355" s="38"/>
      <c r="JA355" s="38"/>
      <c r="JB355" s="38"/>
      <c r="JC355" s="57"/>
      <c r="JD355" s="57"/>
      <c r="JE355" s="57"/>
      <c r="JF355" s="57" t="s">
        <v>354</v>
      </c>
      <c r="JG355" s="57" t="s">
        <v>354</v>
      </c>
      <c r="JH355" s="57"/>
      <c r="JI355" s="57"/>
      <c r="JJ355" s="57" t="s">
        <v>354</v>
      </c>
      <c r="JK355" s="57" t="s">
        <v>354</v>
      </c>
      <c r="JL355" s="57"/>
      <c r="JM355" s="57"/>
      <c r="JN355" s="57"/>
      <c r="JO355" s="57"/>
      <c r="JP355" s="57"/>
      <c r="JQ355" s="57"/>
      <c r="JR355" s="57"/>
      <c r="JS355" s="57"/>
      <c r="JT355" s="38"/>
      <c r="JU355" s="38"/>
      <c r="JV355" s="38"/>
      <c r="JW355" s="61"/>
      <c r="JX355" s="57"/>
      <c r="JY355" s="57"/>
      <c r="JZ355" s="57"/>
      <c r="KA355" s="57"/>
      <c r="KB355" s="57"/>
      <c r="KC355" s="57"/>
      <c r="KD355" s="57"/>
      <c r="KE355" s="57"/>
      <c r="KF355" s="57"/>
      <c r="KG355" s="57"/>
      <c r="KH355" s="57"/>
      <c r="KI355" s="57"/>
      <c r="KJ355" s="57"/>
      <c r="KK355" s="57"/>
      <c r="KL355" s="57"/>
      <c r="KM355" s="57" t="s">
        <v>354</v>
      </c>
      <c r="KN355" s="57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57"/>
      <c r="NT355" s="57"/>
      <c r="NU355" s="57"/>
      <c r="NV355" s="57"/>
      <c r="NW355" s="57" t="s">
        <v>354</v>
      </c>
      <c r="NX355" s="57" t="s">
        <v>354</v>
      </c>
      <c r="NY355" s="57" t="s">
        <v>354</v>
      </c>
      <c r="NZ355" s="57"/>
      <c r="OA355" s="57"/>
      <c r="OB355" s="57"/>
      <c r="OC355" s="57" t="s">
        <v>354</v>
      </c>
      <c r="OD355" s="57"/>
      <c r="OE355" s="57"/>
      <c r="OF355" s="57"/>
      <c r="OG355" s="57"/>
      <c r="OH355" s="57"/>
      <c r="OI355" s="38"/>
      <c r="OJ355" s="38"/>
      <c r="OK355" s="38"/>
      <c r="OL355" s="38"/>
      <c r="OM355" s="57"/>
      <c r="ON355" s="57"/>
      <c r="OO355" s="57"/>
      <c r="OP355" s="57"/>
      <c r="OQ355" s="57"/>
      <c r="OR355" s="57"/>
      <c r="OS355" s="57"/>
      <c r="OT355" s="57"/>
      <c r="OU355" s="57"/>
      <c r="OV355" s="57"/>
      <c r="OW355" s="57"/>
      <c r="OX355" s="57" t="s">
        <v>354</v>
      </c>
      <c r="OY355" s="57"/>
      <c r="OZ355" s="57"/>
      <c r="PA355" s="57" t="s">
        <v>354</v>
      </c>
      <c r="PB355" s="57" t="s">
        <v>354</v>
      </c>
      <c r="PC355" s="38"/>
      <c r="PD355" s="38"/>
      <c r="PE355" s="38"/>
      <c r="PF355" s="38"/>
      <c r="PG355" s="61"/>
      <c r="PH355" s="57"/>
      <c r="PI355" s="57"/>
      <c r="PJ355" s="57"/>
      <c r="PK355" s="57"/>
      <c r="PL355" s="57"/>
      <c r="PM355" s="57"/>
      <c r="PN355" s="57"/>
      <c r="PO355" s="57" t="s">
        <v>354</v>
      </c>
      <c r="PP355" s="57" t="s">
        <v>354</v>
      </c>
      <c r="PQ355" s="57"/>
      <c r="PR355" s="57"/>
      <c r="PS355" s="57" t="s">
        <v>354</v>
      </c>
      <c r="PT355" s="57" t="s">
        <v>354</v>
      </c>
      <c r="PU355" s="57"/>
      <c r="PV355" s="57"/>
      <c r="PW355" s="57"/>
      <c r="PX355" s="57"/>
      <c r="PY355" s="38"/>
      <c r="PZ355" s="38"/>
      <c r="QA355" s="61"/>
      <c r="QB355" s="57"/>
      <c r="QC355" s="57" t="s">
        <v>354</v>
      </c>
      <c r="QD355" s="57" t="s">
        <v>354</v>
      </c>
      <c r="QE355" s="57"/>
      <c r="QF355" s="57"/>
      <c r="QG355" s="57"/>
      <c r="QH355" s="57"/>
      <c r="QI355" s="57"/>
      <c r="QJ355" s="57" t="s">
        <v>354</v>
      </c>
      <c r="QK355" s="57"/>
      <c r="QL355" s="57"/>
      <c r="QM355" s="57" t="s">
        <v>354</v>
      </c>
      <c r="QN355" s="57" t="s">
        <v>354</v>
      </c>
      <c r="QO355" s="57"/>
      <c r="QP355" s="57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8"/>
      <c r="TD355" s="38"/>
      <c r="TE355" s="38"/>
      <c r="TF355" s="38"/>
      <c r="TG355" s="37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45"/>
        <v/>
      </c>
      <c r="AGK355" s="85" t="str">
        <f t="shared" si="1146"/>
        <v/>
      </c>
      <c r="AGL355" s="85" t="str">
        <f t="shared" si="1147"/>
        <v/>
      </c>
      <c r="AGP355" s="36" t="str">
        <f t="shared" si="1158"/>
        <v/>
      </c>
      <c r="AGQ355" s="36" t="str">
        <f t="shared" si="1148"/>
        <v/>
      </c>
      <c r="AGR355" s="39">
        <f t="shared" si="1159"/>
        <v>20</v>
      </c>
      <c r="AGS355" s="36" t="str">
        <f t="shared" si="1160"/>
        <v/>
      </c>
      <c r="AGT355" s="36" t="str">
        <f t="shared" si="1149"/>
        <v/>
      </c>
      <c r="AGU355" s="39">
        <f t="shared" si="1161"/>
        <v>38</v>
      </c>
      <c r="AGV355" s="36" t="str">
        <f t="shared" si="1162"/>
        <v/>
      </c>
      <c r="AGW355" s="36" t="str">
        <f t="shared" si="1150"/>
        <v/>
      </c>
      <c r="AGX355" s="39">
        <f t="shared" si="1163"/>
        <v>20</v>
      </c>
      <c r="AGY355" s="36" t="str">
        <f t="shared" si="1164"/>
        <v/>
      </c>
      <c r="AGZ355" s="36" t="str">
        <f t="shared" si="1151"/>
        <v/>
      </c>
      <c r="AHA355" s="39">
        <f t="shared" si="1165"/>
        <v>4</v>
      </c>
      <c r="AHB355" s="36" t="str">
        <f t="shared" si="1166"/>
        <v/>
      </c>
      <c r="AHC355" s="36" t="str">
        <f t="shared" si="1152"/>
        <v/>
      </c>
      <c r="AHD355" s="39">
        <f t="shared" si="1167"/>
        <v>11</v>
      </c>
      <c r="AHE355" s="36" t="str">
        <f t="shared" si="1168"/>
        <v/>
      </c>
      <c r="AHF355" s="36" t="str">
        <f t="shared" si="1153"/>
        <v/>
      </c>
      <c r="AHG355" s="39">
        <f t="shared" si="1169"/>
        <v>5</v>
      </c>
      <c r="AHH355" s="36" t="str">
        <f t="shared" si="1170"/>
        <v/>
      </c>
      <c r="AHI355" s="36" t="str">
        <f t="shared" si="1154"/>
        <v/>
      </c>
      <c r="AHJ355" s="39" t="str">
        <f t="shared" si="1171"/>
        <v/>
      </c>
      <c r="AHK355" s="36" t="str">
        <f t="shared" si="1172"/>
        <v/>
      </c>
      <c r="AHL355" s="36" t="str">
        <f t="shared" si="1155"/>
        <v/>
      </c>
      <c r="AHM355" s="39" t="str">
        <f t="shared" si="1173"/>
        <v/>
      </c>
      <c r="AHN355" s="36" t="str">
        <f t="shared" si="1174"/>
        <v/>
      </c>
      <c r="AHO355" s="36" t="str">
        <f t="shared" si="1156"/>
        <v/>
      </c>
      <c r="AHP355" s="39" t="str">
        <f t="shared" si="1175"/>
        <v/>
      </c>
      <c r="AHQ355" s="36" t="str">
        <f t="shared" si="1176"/>
        <v/>
      </c>
      <c r="AHR355" s="36" t="str">
        <f t="shared" si="1157"/>
        <v/>
      </c>
      <c r="AHS355" s="39" t="str">
        <f t="shared" si="1177"/>
        <v/>
      </c>
    </row>
    <row r="356" spans="1:922" s="5" customFormat="1" outlineLevel="1" x14ac:dyDescent="0.25">
      <c r="A356" s="84">
        <v>13</v>
      </c>
      <c r="B356" s="48" t="s">
        <v>213</v>
      </c>
      <c r="C356" s="37"/>
      <c r="D356" s="35"/>
      <c r="E356" s="35"/>
      <c r="F356" s="35"/>
      <c r="G356" s="57" t="s">
        <v>354</v>
      </c>
      <c r="H356" s="57" t="s">
        <v>354</v>
      </c>
      <c r="I356" s="57" t="s">
        <v>354</v>
      </c>
      <c r="J356" s="57" t="s">
        <v>354</v>
      </c>
      <c r="K356" s="57" t="s">
        <v>354</v>
      </c>
      <c r="L356" s="57" t="s">
        <v>354</v>
      </c>
      <c r="M356" s="57" t="s">
        <v>354</v>
      </c>
      <c r="N356" s="57" t="s">
        <v>354</v>
      </c>
      <c r="O356" s="57" t="s">
        <v>354</v>
      </c>
      <c r="P356" s="57" t="s">
        <v>354</v>
      </c>
      <c r="Q356" s="57" t="s">
        <v>354</v>
      </c>
      <c r="R356" s="57"/>
      <c r="S356" s="57"/>
      <c r="T356" s="57" t="s">
        <v>354</v>
      </c>
      <c r="U356" s="57" t="s">
        <v>354</v>
      </c>
      <c r="V356" s="38"/>
      <c r="W356" s="57" t="s">
        <v>354</v>
      </c>
      <c r="X356" s="57" t="s">
        <v>354</v>
      </c>
      <c r="Y356" s="57" t="s">
        <v>354</v>
      </c>
      <c r="Z356" s="57" t="s">
        <v>354</v>
      </c>
      <c r="AA356" s="57" t="s">
        <v>354</v>
      </c>
      <c r="AB356" s="57" t="s">
        <v>354</v>
      </c>
      <c r="AC356" s="57" t="s">
        <v>354</v>
      </c>
      <c r="AD356" s="57" t="s">
        <v>354</v>
      </c>
      <c r="AE356" s="57" t="s">
        <v>354</v>
      </c>
      <c r="AF356" s="57" t="s">
        <v>354</v>
      </c>
      <c r="AG356" s="57"/>
      <c r="AH356" s="57" t="s">
        <v>354</v>
      </c>
      <c r="AI356" s="57" t="s">
        <v>354</v>
      </c>
      <c r="AJ356" s="57"/>
      <c r="AK356" s="57"/>
      <c r="AL356" s="57" t="s">
        <v>354</v>
      </c>
      <c r="AM356" s="57" t="s">
        <v>354</v>
      </c>
      <c r="AN356" s="38"/>
      <c r="AO356" s="38"/>
      <c r="AP356" s="38"/>
      <c r="AQ356" s="57" t="s">
        <v>354</v>
      </c>
      <c r="AR356" s="57" t="s">
        <v>354</v>
      </c>
      <c r="AS356" s="57"/>
      <c r="AT356" s="57" t="s">
        <v>354</v>
      </c>
      <c r="AU356" s="57" t="s">
        <v>354</v>
      </c>
      <c r="AV356" s="57" t="s">
        <v>354</v>
      </c>
      <c r="AW356" s="57"/>
      <c r="AX356" s="57" t="s">
        <v>354</v>
      </c>
      <c r="AY356" s="57" t="s">
        <v>354</v>
      </c>
      <c r="AZ356" s="57"/>
      <c r="BA356" s="57"/>
      <c r="BB356" s="57" t="s">
        <v>354</v>
      </c>
      <c r="BC356" s="57" t="s">
        <v>354</v>
      </c>
      <c r="BD356" s="57" t="s">
        <v>354</v>
      </c>
      <c r="BE356" s="57"/>
      <c r="BF356" s="57" t="s">
        <v>354</v>
      </c>
      <c r="BG356" s="57" t="s">
        <v>354</v>
      </c>
      <c r="BH356" s="57"/>
      <c r="BI356" s="38"/>
      <c r="BJ356" s="38"/>
      <c r="BK356" s="61"/>
      <c r="BL356" s="57" t="s">
        <v>354</v>
      </c>
      <c r="BM356" s="57" t="s">
        <v>354</v>
      </c>
      <c r="BN356" s="57"/>
      <c r="BO356" s="57" t="s">
        <v>354</v>
      </c>
      <c r="BP356" s="57"/>
      <c r="BQ356" s="57"/>
      <c r="BR356" s="57"/>
      <c r="BS356" s="57" t="s">
        <v>354</v>
      </c>
      <c r="BT356" s="57" t="s">
        <v>354</v>
      </c>
      <c r="BU356" s="57" t="s">
        <v>354</v>
      </c>
      <c r="BV356" s="57"/>
      <c r="BW356" s="57"/>
      <c r="BX356" s="57" t="s">
        <v>354</v>
      </c>
      <c r="BY356" s="57" t="s">
        <v>354</v>
      </c>
      <c r="BZ356" s="57"/>
      <c r="CA356" s="57"/>
      <c r="CB356" s="57"/>
      <c r="CC356" s="57"/>
      <c r="CD356" s="57"/>
      <c r="CE356" s="61"/>
      <c r="CF356" s="57"/>
      <c r="CG356" s="57"/>
      <c r="CH356" s="57"/>
      <c r="CI356" s="57" t="s">
        <v>354</v>
      </c>
      <c r="CJ356" s="57" t="s">
        <v>354</v>
      </c>
      <c r="CK356" s="57" t="s">
        <v>354</v>
      </c>
      <c r="CL356" s="57" t="s">
        <v>354</v>
      </c>
      <c r="CM356" s="57"/>
      <c r="CN356" s="57"/>
      <c r="CO356" s="57"/>
      <c r="CP356" s="57"/>
      <c r="CQ356" s="57" t="s">
        <v>354</v>
      </c>
      <c r="CR356" s="57"/>
      <c r="CS356" s="57" t="s">
        <v>354</v>
      </c>
      <c r="CT356" s="57"/>
      <c r="CU356" s="57"/>
      <c r="CV356" s="57"/>
      <c r="CW356" s="57" t="s">
        <v>354</v>
      </c>
      <c r="CX356" s="38"/>
      <c r="CY356" s="61"/>
      <c r="CZ356" s="57" t="s">
        <v>354</v>
      </c>
      <c r="DA356" s="57" t="s">
        <v>354</v>
      </c>
      <c r="DB356" s="57" t="s">
        <v>354</v>
      </c>
      <c r="DC356" s="57" t="s">
        <v>354</v>
      </c>
      <c r="DD356" s="57" t="s">
        <v>354</v>
      </c>
      <c r="DE356" s="57" t="s">
        <v>354</v>
      </c>
      <c r="DF356" s="57" t="s">
        <v>354</v>
      </c>
      <c r="DG356" s="57"/>
      <c r="DH356" s="57"/>
      <c r="DI356" s="57"/>
      <c r="DJ356" s="57"/>
      <c r="DK356" s="57"/>
      <c r="DL356" s="57" t="s">
        <v>354</v>
      </c>
      <c r="DM356" s="57" t="s">
        <v>354</v>
      </c>
      <c r="DN356" s="57"/>
      <c r="DO356" s="57"/>
      <c r="DP356" s="57"/>
      <c r="DQ356" s="57"/>
      <c r="DR356" s="38"/>
      <c r="DS356" s="57" t="s">
        <v>354</v>
      </c>
      <c r="DT356" s="57" t="s">
        <v>354</v>
      </c>
      <c r="DU356" s="57"/>
      <c r="DV356" s="57" t="s">
        <v>354</v>
      </c>
      <c r="DW356" s="57" t="s">
        <v>354</v>
      </c>
      <c r="DX356" s="57" t="s">
        <v>354</v>
      </c>
      <c r="DY356" s="57" t="s">
        <v>354</v>
      </c>
      <c r="DZ356" s="57" t="s">
        <v>354</v>
      </c>
      <c r="EA356" s="57" t="s">
        <v>354</v>
      </c>
      <c r="EB356" s="57"/>
      <c r="EC356" s="57"/>
      <c r="ED356" s="57" t="s">
        <v>354</v>
      </c>
      <c r="EE356" s="57" t="s">
        <v>354</v>
      </c>
      <c r="EF356" s="57" t="s">
        <v>354</v>
      </c>
      <c r="EG356" s="57"/>
      <c r="EH356" s="57"/>
      <c r="EI356" s="57" t="s">
        <v>354</v>
      </c>
      <c r="EJ356" s="57"/>
      <c r="EK356" s="38"/>
      <c r="EL356" s="38"/>
      <c r="EM356" s="61"/>
      <c r="EN356" s="57" t="s">
        <v>354</v>
      </c>
      <c r="EO356" s="57"/>
      <c r="EP356" s="57"/>
      <c r="EQ356" s="57" t="s">
        <v>354</v>
      </c>
      <c r="ER356" s="57" t="s">
        <v>354</v>
      </c>
      <c r="ES356" s="57"/>
      <c r="ET356" s="57"/>
      <c r="EU356" s="57"/>
      <c r="EV356" s="57"/>
      <c r="EW356" s="57"/>
      <c r="EX356" s="57"/>
      <c r="EY356" s="57"/>
      <c r="EZ356" s="57"/>
      <c r="FA356" s="57"/>
      <c r="FB356" s="57"/>
      <c r="FC356" s="38"/>
      <c r="FD356" s="38"/>
      <c r="FE356" s="38"/>
      <c r="FF356" s="38"/>
      <c r="FG356" s="61"/>
      <c r="FH356" s="57"/>
      <c r="FI356" s="57"/>
      <c r="FJ356" s="57"/>
      <c r="FK356" s="57"/>
      <c r="FL356" s="57"/>
      <c r="FM356" s="57" t="s">
        <v>354</v>
      </c>
      <c r="FN356" s="57" t="s">
        <v>354</v>
      </c>
      <c r="FO356" s="57" t="s">
        <v>354</v>
      </c>
      <c r="FP356" s="57"/>
      <c r="FQ356" s="57"/>
      <c r="FR356" s="57"/>
      <c r="FS356" s="57"/>
      <c r="FT356" s="57"/>
      <c r="FU356" s="57" t="s">
        <v>354</v>
      </c>
      <c r="FV356" s="57"/>
      <c r="FW356" s="57"/>
      <c r="FX356" s="57"/>
      <c r="FY356" s="57"/>
      <c r="FZ356" s="57"/>
      <c r="GA356" s="57"/>
      <c r="GB356" s="57"/>
      <c r="GC356" s="57"/>
      <c r="GD356" s="57" t="s">
        <v>354</v>
      </c>
      <c r="GE356" s="57" t="s">
        <v>354</v>
      </c>
      <c r="GF356" s="57"/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57"/>
      <c r="GS356" s="38"/>
      <c r="GT356" s="38"/>
      <c r="GU356" s="57" t="s">
        <v>354</v>
      </c>
      <c r="GV356" s="57" t="s">
        <v>354</v>
      </c>
      <c r="GW356" s="57"/>
      <c r="GX356" s="57" t="s">
        <v>354</v>
      </c>
      <c r="GY356" s="57"/>
      <c r="GZ356" s="57"/>
      <c r="HA356" s="57"/>
      <c r="HB356" s="57" t="s">
        <v>354</v>
      </c>
      <c r="HC356" s="57" t="s">
        <v>354</v>
      </c>
      <c r="HD356" s="57"/>
      <c r="HE356" s="57"/>
      <c r="HF356" s="57" t="s">
        <v>354</v>
      </c>
      <c r="HG356" s="57"/>
      <c r="HH356" s="57" t="s">
        <v>354</v>
      </c>
      <c r="HI356" s="57"/>
      <c r="HJ356" s="57"/>
      <c r="HK356" s="57" t="s">
        <v>354</v>
      </c>
      <c r="HL356" s="57"/>
      <c r="HM356" s="38"/>
      <c r="HN356" s="38"/>
      <c r="HO356" s="61"/>
      <c r="HP356" s="57" t="s">
        <v>354</v>
      </c>
      <c r="HQ356" s="57" t="s">
        <v>354</v>
      </c>
      <c r="HR356" s="57"/>
      <c r="HS356" s="57" t="s">
        <v>354</v>
      </c>
      <c r="HT356" s="57"/>
      <c r="HU356" s="57"/>
      <c r="HV356" s="57" t="s">
        <v>354</v>
      </c>
      <c r="HW356" s="57" t="s">
        <v>354</v>
      </c>
      <c r="HX356" s="57" t="s">
        <v>354</v>
      </c>
      <c r="HY356" s="57"/>
      <c r="HZ356" s="57"/>
      <c r="IA356" s="57"/>
      <c r="IB356" s="57"/>
      <c r="IC356" s="57"/>
      <c r="ID356" s="57"/>
      <c r="IE356" s="57"/>
      <c r="IF356" s="57"/>
      <c r="IG356" s="57"/>
      <c r="IH356" s="57"/>
      <c r="II356" s="57" t="s">
        <v>354</v>
      </c>
      <c r="IJ356" s="57" t="s">
        <v>354</v>
      </c>
      <c r="IK356" s="57"/>
      <c r="IL356" s="57" t="s">
        <v>354</v>
      </c>
      <c r="IM356" s="57" t="s">
        <v>354</v>
      </c>
      <c r="IN356" s="57"/>
      <c r="IO356" s="57"/>
      <c r="IP356" s="57" t="s">
        <v>354</v>
      </c>
      <c r="IQ356" s="57" t="s">
        <v>354</v>
      </c>
      <c r="IR356" s="57"/>
      <c r="IS356" s="57"/>
      <c r="IT356" s="57" t="s">
        <v>354</v>
      </c>
      <c r="IU356" s="57" t="s">
        <v>354</v>
      </c>
      <c r="IV356" s="57" t="s">
        <v>354</v>
      </c>
      <c r="IW356" s="57"/>
      <c r="IX356" s="57"/>
      <c r="IY356" s="57"/>
      <c r="IZ356" s="38"/>
      <c r="JA356" s="38"/>
      <c r="JB356" s="38"/>
      <c r="JC356" s="57" t="s">
        <v>354</v>
      </c>
      <c r="JD356" s="57" t="s">
        <v>354</v>
      </c>
      <c r="JE356" s="57"/>
      <c r="JF356" s="57" t="s">
        <v>354</v>
      </c>
      <c r="JG356" s="57" t="s">
        <v>354</v>
      </c>
      <c r="JH356" s="57"/>
      <c r="JI356" s="57"/>
      <c r="JJ356" s="57" t="s">
        <v>354</v>
      </c>
      <c r="JK356" s="57" t="s">
        <v>354</v>
      </c>
      <c r="JL356" s="57"/>
      <c r="JM356" s="57"/>
      <c r="JN356" s="57"/>
      <c r="JO356" s="57" t="s">
        <v>354</v>
      </c>
      <c r="JP356" s="57" t="s">
        <v>354</v>
      </c>
      <c r="JQ356" s="57"/>
      <c r="JR356" s="57" t="s">
        <v>354</v>
      </c>
      <c r="JS356" s="57" t="s">
        <v>354</v>
      </c>
      <c r="JT356" s="38"/>
      <c r="JU356" s="38"/>
      <c r="JV356" s="38"/>
      <c r="JW356" s="61"/>
      <c r="JX356" s="57" t="s">
        <v>354</v>
      </c>
      <c r="JY356" s="57" t="s">
        <v>354</v>
      </c>
      <c r="JZ356" s="57"/>
      <c r="KA356" s="57"/>
      <c r="KB356" s="57"/>
      <c r="KC356" s="57" t="s">
        <v>354</v>
      </c>
      <c r="KD356" s="57" t="s">
        <v>354</v>
      </c>
      <c r="KE356" s="57" t="s">
        <v>354</v>
      </c>
      <c r="KF356" s="57"/>
      <c r="KG356" s="57"/>
      <c r="KH356" s="57"/>
      <c r="KI356" s="57" t="s">
        <v>354</v>
      </c>
      <c r="KJ356" s="57"/>
      <c r="KK356" s="57" t="s">
        <v>354</v>
      </c>
      <c r="KL356" s="57"/>
      <c r="KM356" s="57" t="s">
        <v>354</v>
      </c>
      <c r="KN356" s="57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57"/>
      <c r="NT356" s="57"/>
      <c r="NU356" s="57"/>
      <c r="NV356" s="57"/>
      <c r="NW356" s="57"/>
      <c r="NX356" s="57"/>
      <c r="NY356" s="57" t="s">
        <v>354</v>
      </c>
      <c r="NZ356" s="57"/>
      <c r="OA356" s="57"/>
      <c r="OB356" s="57"/>
      <c r="OC356" s="57" t="s">
        <v>354</v>
      </c>
      <c r="OD356" s="57"/>
      <c r="OE356" s="57"/>
      <c r="OF356" s="57"/>
      <c r="OG356" s="57"/>
      <c r="OH356" s="57" t="s">
        <v>354</v>
      </c>
      <c r="OI356" s="38"/>
      <c r="OJ356" s="38"/>
      <c r="OK356" s="38"/>
      <c r="OL356" s="38"/>
      <c r="OM356" s="57" t="s">
        <v>354</v>
      </c>
      <c r="ON356" s="57" t="s">
        <v>354</v>
      </c>
      <c r="OO356" s="57"/>
      <c r="OP356" s="57"/>
      <c r="OQ356" s="57"/>
      <c r="OR356" s="57"/>
      <c r="OS356" s="57" t="s">
        <v>354</v>
      </c>
      <c r="OT356" s="57" t="s">
        <v>354</v>
      </c>
      <c r="OU356" s="57"/>
      <c r="OV356" s="57"/>
      <c r="OW356" s="57" t="s">
        <v>354</v>
      </c>
      <c r="OX356" s="57"/>
      <c r="OY356" s="57"/>
      <c r="OZ356" s="57"/>
      <c r="PA356" s="57" t="s">
        <v>354</v>
      </c>
      <c r="PB356" s="57" t="s">
        <v>354</v>
      </c>
      <c r="PC356" s="38"/>
      <c r="PD356" s="38"/>
      <c r="PE356" s="38"/>
      <c r="PF356" s="38"/>
      <c r="PG356" s="61"/>
      <c r="PH356" s="57"/>
      <c r="PI356" s="57"/>
      <c r="PJ356" s="57"/>
      <c r="PK356" s="57"/>
      <c r="PL356" s="57"/>
      <c r="PM356" s="57"/>
      <c r="PN356" s="57"/>
      <c r="PO356" s="57" t="s">
        <v>354</v>
      </c>
      <c r="PP356" s="57" t="s">
        <v>354</v>
      </c>
      <c r="PQ356" s="57"/>
      <c r="PR356" s="57"/>
      <c r="PS356" s="57" t="s">
        <v>354</v>
      </c>
      <c r="PT356" s="57" t="s">
        <v>354</v>
      </c>
      <c r="PU356" s="57"/>
      <c r="PV356" s="57"/>
      <c r="PW356" s="57"/>
      <c r="PX356" s="57" t="s">
        <v>354</v>
      </c>
      <c r="PY356" s="38"/>
      <c r="PZ356" s="38"/>
      <c r="QA356" s="61"/>
      <c r="QB356" s="57"/>
      <c r="QC356" s="57"/>
      <c r="QD356" s="57"/>
      <c r="QE356" s="57"/>
      <c r="QF356" s="57"/>
      <c r="QG356" s="57" t="s">
        <v>354</v>
      </c>
      <c r="QH356" s="57"/>
      <c r="QI356" s="57"/>
      <c r="QJ356" s="57" t="s">
        <v>354</v>
      </c>
      <c r="QK356" s="57"/>
      <c r="QL356" s="57"/>
      <c r="QM356" s="57" t="s">
        <v>354</v>
      </c>
      <c r="QN356" s="57" t="s">
        <v>354</v>
      </c>
      <c r="QO356" s="57"/>
      <c r="QP356" s="57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8"/>
      <c r="TD356" s="38"/>
      <c r="TE356" s="38"/>
      <c r="TF356" s="38"/>
      <c r="TG356" s="37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45"/>
        <v/>
      </c>
      <c r="AGK356" s="85" t="str">
        <f t="shared" si="1146"/>
        <v/>
      </c>
      <c r="AGL356" s="85" t="str">
        <f t="shared" si="1147"/>
        <v/>
      </c>
      <c r="AGP356" s="36" t="str">
        <f t="shared" si="1158"/>
        <v/>
      </c>
      <c r="AGQ356" s="36" t="str">
        <f t="shared" si="1148"/>
        <v/>
      </c>
      <c r="AGR356" s="39">
        <f t="shared" si="1159"/>
        <v>51</v>
      </c>
      <c r="AGS356" s="36" t="str">
        <f t="shared" si="1160"/>
        <v/>
      </c>
      <c r="AGT356" s="36" t="str">
        <f t="shared" si="1149"/>
        <v/>
      </c>
      <c r="AGU356" s="39">
        <f t="shared" si="1161"/>
        <v>31</v>
      </c>
      <c r="AGV356" s="36" t="str">
        <f t="shared" si="1162"/>
        <v/>
      </c>
      <c r="AGW356" s="36" t="str">
        <f t="shared" si="1150"/>
        <v/>
      </c>
      <c r="AGX356" s="39">
        <f t="shared" si="1163"/>
        <v>28</v>
      </c>
      <c r="AGY356" s="36" t="str">
        <f t="shared" si="1164"/>
        <v/>
      </c>
      <c r="AGZ356" s="36" t="str">
        <f t="shared" si="1151"/>
        <v/>
      </c>
      <c r="AHA356" s="39">
        <f t="shared" si="1165"/>
        <v>15</v>
      </c>
      <c r="AHB356" s="36" t="str">
        <f t="shared" si="1166"/>
        <v/>
      </c>
      <c r="AHC356" s="36" t="str">
        <f t="shared" si="1152"/>
        <v/>
      </c>
      <c r="AHD356" s="39">
        <f t="shared" si="1167"/>
        <v>15</v>
      </c>
      <c r="AHE356" s="36" t="str">
        <f t="shared" si="1168"/>
        <v/>
      </c>
      <c r="AHF356" s="36" t="str">
        <f t="shared" si="1153"/>
        <v/>
      </c>
      <c r="AHG356" s="39">
        <f t="shared" si="1169"/>
        <v>4</v>
      </c>
      <c r="AHH356" s="36" t="str">
        <f t="shared" si="1170"/>
        <v/>
      </c>
      <c r="AHI356" s="36" t="str">
        <f t="shared" si="1154"/>
        <v/>
      </c>
      <c r="AHJ356" s="39" t="str">
        <f t="shared" si="1171"/>
        <v/>
      </c>
      <c r="AHK356" s="36" t="str">
        <f t="shared" si="1172"/>
        <v/>
      </c>
      <c r="AHL356" s="36" t="str">
        <f t="shared" si="1155"/>
        <v/>
      </c>
      <c r="AHM356" s="39" t="str">
        <f t="shared" si="1173"/>
        <v/>
      </c>
      <c r="AHN356" s="36" t="str">
        <f t="shared" si="1174"/>
        <v/>
      </c>
      <c r="AHO356" s="36" t="str">
        <f t="shared" si="1156"/>
        <v/>
      </c>
      <c r="AHP356" s="39" t="str">
        <f t="shared" si="1175"/>
        <v/>
      </c>
      <c r="AHQ356" s="36" t="str">
        <f t="shared" si="1176"/>
        <v/>
      </c>
      <c r="AHR356" s="36" t="str">
        <f t="shared" si="1157"/>
        <v/>
      </c>
      <c r="AHS356" s="39" t="str">
        <f t="shared" si="1177"/>
        <v/>
      </c>
    </row>
    <row r="357" spans="1:922" s="5" customFormat="1" outlineLevel="1" x14ac:dyDescent="0.25">
      <c r="A357" s="84">
        <v>14</v>
      </c>
      <c r="B357" s="48" t="s">
        <v>214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38"/>
      <c r="W357" s="57"/>
      <c r="X357" s="57"/>
      <c r="Y357" s="57"/>
      <c r="Z357" s="57" t="s">
        <v>354</v>
      </c>
      <c r="AA357" s="57" t="s">
        <v>354</v>
      </c>
      <c r="AB357" s="57" t="s">
        <v>354</v>
      </c>
      <c r="AC357" s="57" t="s">
        <v>354</v>
      </c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38"/>
      <c r="AO357" s="38"/>
      <c r="AP357" s="38"/>
      <c r="AQ357" s="57" t="s">
        <v>354</v>
      </c>
      <c r="AR357" s="57" t="s">
        <v>354</v>
      </c>
      <c r="AS357" s="57"/>
      <c r="AT357" s="57" t="s">
        <v>354</v>
      </c>
      <c r="AU357" s="57" t="s">
        <v>354</v>
      </c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 t="s">
        <v>354</v>
      </c>
      <c r="BH357" s="57"/>
      <c r="BI357" s="38"/>
      <c r="BJ357" s="38"/>
      <c r="BK357" s="61"/>
      <c r="BL357" s="57"/>
      <c r="BM357" s="57"/>
      <c r="BN357" s="57"/>
      <c r="BO357" s="57" t="s">
        <v>354</v>
      </c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 t="s">
        <v>354</v>
      </c>
      <c r="CB357" s="57" t="s">
        <v>354</v>
      </c>
      <c r="CC357" s="57"/>
      <c r="CD357" s="57"/>
      <c r="CE357" s="61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 t="s">
        <v>354</v>
      </c>
      <c r="CR357" s="57" t="s">
        <v>354</v>
      </c>
      <c r="CS357" s="57" t="s">
        <v>354</v>
      </c>
      <c r="CT357" s="57"/>
      <c r="CU357" s="57"/>
      <c r="CV357" s="57"/>
      <c r="CW357" s="57"/>
      <c r="CX357" s="38"/>
      <c r="CY357" s="61"/>
      <c r="CZ357" s="57"/>
      <c r="DA357" s="57"/>
      <c r="DB357" s="57" t="s">
        <v>354</v>
      </c>
      <c r="DC357" s="57" t="s">
        <v>354</v>
      </c>
      <c r="DD357" s="57" t="s">
        <v>354</v>
      </c>
      <c r="DE357" s="57" t="s">
        <v>354</v>
      </c>
      <c r="DF357" s="57"/>
      <c r="DG357" s="57" t="s">
        <v>354</v>
      </c>
      <c r="DH357" s="57" t="s">
        <v>354</v>
      </c>
      <c r="DI357" s="57"/>
      <c r="DJ357" s="57"/>
      <c r="DK357" s="57"/>
      <c r="DL357" s="57"/>
      <c r="DM357" s="57"/>
      <c r="DN357" s="57"/>
      <c r="DO357" s="57" t="s">
        <v>354</v>
      </c>
      <c r="DP357" s="57" t="s">
        <v>354</v>
      </c>
      <c r="DQ357" s="57"/>
      <c r="DR357" s="38"/>
      <c r="DS357" s="57"/>
      <c r="DT357" s="57"/>
      <c r="DU357" s="57"/>
      <c r="DV357" s="57" t="s">
        <v>354</v>
      </c>
      <c r="DW357" s="57" t="s">
        <v>354</v>
      </c>
      <c r="DX357" s="57"/>
      <c r="DY357" s="57"/>
      <c r="DZ357" s="57"/>
      <c r="EA357" s="57"/>
      <c r="EB357" s="57" t="s">
        <v>354</v>
      </c>
      <c r="EC357" s="57" t="s">
        <v>354</v>
      </c>
      <c r="ED357" s="57" t="s">
        <v>354</v>
      </c>
      <c r="EE357" s="57" t="s">
        <v>354</v>
      </c>
      <c r="EF357" s="57" t="s">
        <v>354</v>
      </c>
      <c r="EG357" s="57"/>
      <c r="EH357" s="57"/>
      <c r="EI357" s="57"/>
      <c r="EJ357" s="57"/>
      <c r="EK357" s="38"/>
      <c r="EL357" s="38"/>
      <c r="EM357" s="61"/>
      <c r="EN357" s="57" t="s">
        <v>354</v>
      </c>
      <c r="EO357" s="57" t="s">
        <v>354</v>
      </c>
      <c r="EP357" s="57"/>
      <c r="EQ357" s="57" t="s">
        <v>354</v>
      </c>
      <c r="ER357" s="57"/>
      <c r="ES357" s="57"/>
      <c r="ET357" s="57"/>
      <c r="EU357" s="57" t="s">
        <v>354</v>
      </c>
      <c r="EV357" s="57" t="s">
        <v>354</v>
      </c>
      <c r="EW357" s="57"/>
      <c r="EX357" s="57"/>
      <c r="EY357" s="57"/>
      <c r="EZ357" s="57"/>
      <c r="FA357" s="57"/>
      <c r="FB357" s="57"/>
      <c r="FC357" s="38"/>
      <c r="FD357" s="38"/>
      <c r="FE357" s="38"/>
      <c r="FF357" s="38"/>
      <c r="FG357" s="61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 t="s">
        <v>354</v>
      </c>
      <c r="FV357" s="57"/>
      <c r="FW357" s="57"/>
      <c r="FX357" s="57"/>
      <c r="FY357" s="57"/>
      <c r="FZ357" s="57"/>
      <c r="GA357" s="57"/>
      <c r="GB357" s="57"/>
      <c r="GC357" s="57"/>
      <c r="GD357" s="57" t="s">
        <v>354</v>
      </c>
      <c r="GE357" s="57" t="s">
        <v>354</v>
      </c>
      <c r="GF357" s="57"/>
      <c r="GG357" s="57"/>
      <c r="GH357" s="57"/>
      <c r="GI357" s="57"/>
      <c r="GJ357" s="57"/>
      <c r="GK357" s="57"/>
      <c r="GL357" s="57"/>
      <c r="GM357" s="57"/>
      <c r="GN357" s="57"/>
      <c r="GO357" s="57"/>
      <c r="GP357" s="57"/>
      <c r="GQ357" s="57"/>
      <c r="GR357" s="57"/>
      <c r="GS357" s="38"/>
      <c r="GT357" s="38"/>
      <c r="GU357" s="57"/>
      <c r="GV357" s="57"/>
      <c r="GW357" s="57"/>
      <c r="GX357" s="57" t="s">
        <v>354</v>
      </c>
      <c r="GY357" s="57" t="s">
        <v>354</v>
      </c>
      <c r="GZ357" s="57"/>
      <c r="HA357" s="57"/>
      <c r="HB357" s="57" t="s">
        <v>354</v>
      </c>
      <c r="HC357" s="57" t="s">
        <v>354</v>
      </c>
      <c r="HD357" s="57"/>
      <c r="HE357" s="57"/>
      <c r="HF357" s="57" t="s">
        <v>354</v>
      </c>
      <c r="HG357" s="57" t="s">
        <v>354</v>
      </c>
      <c r="HH357" s="57" t="s">
        <v>354</v>
      </c>
      <c r="HI357" s="57"/>
      <c r="HJ357" s="57"/>
      <c r="HK357" s="57" t="s">
        <v>354</v>
      </c>
      <c r="HL357" s="57"/>
      <c r="HM357" s="38"/>
      <c r="HN357" s="38"/>
      <c r="HO357" s="61"/>
      <c r="HP357" s="57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7"/>
      <c r="IC357" s="57"/>
      <c r="ID357" s="57"/>
      <c r="IE357" s="57"/>
      <c r="IF357" s="57"/>
      <c r="IG357" s="38"/>
      <c r="IH357" s="38"/>
      <c r="II357" s="57"/>
      <c r="IJ357" s="57"/>
      <c r="IK357" s="57"/>
      <c r="IL357" s="57"/>
      <c r="IM357" s="57" t="s">
        <v>354</v>
      </c>
      <c r="IN357" s="57" t="s">
        <v>354</v>
      </c>
      <c r="IO357" s="57" t="s">
        <v>354</v>
      </c>
      <c r="IP357" s="57" t="s">
        <v>354</v>
      </c>
      <c r="IQ357" s="57" t="s">
        <v>354</v>
      </c>
      <c r="IR357" s="57"/>
      <c r="IS357" s="57"/>
      <c r="IT357" s="57" t="s">
        <v>354</v>
      </c>
      <c r="IU357" s="57"/>
      <c r="IV357" s="57" t="s">
        <v>354</v>
      </c>
      <c r="IW357" s="57"/>
      <c r="IX357" s="57"/>
      <c r="IY357" s="57"/>
      <c r="IZ357" s="38"/>
      <c r="JA357" s="38"/>
      <c r="JB357" s="38"/>
      <c r="JC357" s="57"/>
      <c r="JD357" s="57"/>
      <c r="JE357" s="57"/>
      <c r="JF357" s="57" t="s">
        <v>354</v>
      </c>
      <c r="JG357" s="57" t="s">
        <v>354</v>
      </c>
      <c r="JH357" s="57" t="s">
        <v>354</v>
      </c>
      <c r="JI357" s="57"/>
      <c r="JJ357" s="57" t="s">
        <v>354</v>
      </c>
      <c r="JK357" s="57" t="s">
        <v>354</v>
      </c>
      <c r="JL357" s="57"/>
      <c r="JM357" s="57"/>
      <c r="JN357" s="57"/>
      <c r="JO357" s="57" t="s">
        <v>354</v>
      </c>
      <c r="JP357" s="57" t="s">
        <v>354</v>
      </c>
      <c r="JQ357" s="57"/>
      <c r="JR357" s="57"/>
      <c r="JS357" s="57"/>
      <c r="JT357" s="38"/>
      <c r="JU357" s="38"/>
      <c r="JV357" s="38"/>
      <c r="JW357" s="61"/>
      <c r="JX357" s="57"/>
      <c r="JY357" s="57"/>
      <c r="JZ357" s="57"/>
      <c r="KA357" s="57"/>
      <c r="KB357" s="57"/>
      <c r="KC357" s="57"/>
      <c r="KD357" s="57"/>
      <c r="KE357" s="57"/>
      <c r="KF357" s="57"/>
      <c r="KG357" s="57"/>
      <c r="KH357" s="57"/>
      <c r="KI357" s="57"/>
      <c r="KJ357" s="57"/>
      <c r="KK357" s="57" t="s">
        <v>354</v>
      </c>
      <c r="KL357" s="57"/>
      <c r="KM357" s="57"/>
      <c r="KN357" s="57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57"/>
      <c r="NT357" s="57"/>
      <c r="NU357" s="57"/>
      <c r="NV357" s="57"/>
      <c r="NW357" s="57" t="s">
        <v>354</v>
      </c>
      <c r="NX357" s="57" t="s">
        <v>354</v>
      </c>
      <c r="NY357" s="57"/>
      <c r="NZ357" s="57"/>
      <c r="OA357" s="57"/>
      <c r="OB357" s="57"/>
      <c r="OC357" s="57"/>
      <c r="OD357" s="57"/>
      <c r="OE357" s="57"/>
      <c r="OF357" s="57"/>
      <c r="OG357" s="57"/>
      <c r="OH357" s="57" t="s">
        <v>354</v>
      </c>
      <c r="OI357" s="38"/>
      <c r="OJ357" s="38"/>
      <c r="OK357" s="38"/>
      <c r="OL357" s="38"/>
      <c r="OM357" s="57" t="s">
        <v>354</v>
      </c>
      <c r="ON357" s="57"/>
      <c r="OO357" s="57"/>
      <c r="OP357" s="57"/>
      <c r="OQ357" s="57" t="s">
        <v>354</v>
      </c>
      <c r="OR357" s="57"/>
      <c r="OS357" s="57" t="s">
        <v>354</v>
      </c>
      <c r="OT357" s="57"/>
      <c r="OU357" s="57"/>
      <c r="OV357" s="57"/>
      <c r="OW357" s="57" t="s">
        <v>354</v>
      </c>
      <c r="OX357" s="57" t="s">
        <v>354</v>
      </c>
      <c r="OY357" s="57"/>
      <c r="OZ357" s="57"/>
      <c r="PA357" s="57"/>
      <c r="PB357" s="57"/>
      <c r="PC357" s="38"/>
      <c r="PD357" s="38"/>
      <c r="PE357" s="38"/>
      <c r="PF357" s="38"/>
      <c r="PG357" s="61"/>
      <c r="PH357" s="57"/>
      <c r="PI357" s="57"/>
      <c r="PJ357" s="57"/>
      <c r="PK357" s="57"/>
      <c r="PL357" s="57"/>
      <c r="PM357" s="57"/>
      <c r="PN357" s="57"/>
      <c r="PO357" s="57" t="s">
        <v>354</v>
      </c>
      <c r="PP357" s="57" t="s">
        <v>354</v>
      </c>
      <c r="PQ357" s="57"/>
      <c r="PR357" s="57"/>
      <c r="PS357" s="57" t="s">
        <v>354</v>
      </c>
      <c r="PT357" s="57" t="s">
        <v>354</v>
      </c>
      <c r="PU357" s="57"/>
      <c r="PV357" s="57"/>
      <c r="PW357" s="57"/>
      <c r="PX357" s="57" t="s">
        <v>354</v>
      </c>
      <c r="PY357" s="38"/>
      <c r="PZ357" s="38"/>
      <c r="QA357" s="61"/>
      <c r="QB357" s="57"/>
      <c r="QC357" s="57"/>
      <c r="QD357" s="57"/>
      <c r="QE357" s="57"/>
      <c r="QF357" s="57"/>
      <c r="QG357" s="57" t="s">
        <v>354</v>
      </c>
      <c r="QH357" s="57"/>
      <c r="QI357" s="57"/>
      <c r="QJ357" s="57" t="s">
        <v>354</v>
      </c>
      <c r="QK357" s="57"/>
      <c r="QL357" s="57"/>
      <c r="QM357" s="57"/>
      <c r="QN357" s="57"/>
      <c r="QO357" s="57"/>
      <c r="QP357" s="57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8"/>
      <c r="SJ357" s="38"/>
      <c r="SK357" s="38"/>
      <c r="SL357" s="38"/>
      <c r="SM357" s="37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8"/>
      <c r="TD357" s="38"/>
      <c r="TE357" s="38"/>
      <c r="TF357" s="38"/>
      <c r="TG357" s="37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8"/>
      <c r="TX357" s="38"/>
      <c r="TY357" s="38"/>
      <c r="TZ357" s="38"/>
      <c r="UA357" s="37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8"/>
      <c r="UR357" s="38"/>
      <c r="US357" s="38"/>
      <c r="UT357" s="38"/>
      <c r="UU357" s="37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8"/>
      <c r="VL357" s="38"/>
      <c r="VM357" s="38"/>
      <c r="VN357" s="38"/>
      <c r="VO357" s="37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8"/>
      <c r="WF357" s="38"/>
      <c r="WG357" s="38"/>
      <c r="WH357" s="38"/>
      <c r="WI357" s="37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8"/>
      <c r="WZ357" s="38"/>
      <c r="XA357" s="38"/>
      <c r="XB357" s="38"/>
      <c r="XC357" s="37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8"/>
      <c r="XT357" s="38"/>
      <c r="XU357" s="38"/>
      <c r="XV357" s="38"/>
      <c r="XW357" s="37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8"/>
      <c r="YN357" s="38"/>
      <c r="YO357" s="38"/>
      <c r="YP357" s="38"/>
      <c r="YQ357" s="37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8"/>
      <c r="ZH357" s="38"/>
      <c r="ZI357" s="38"/>
      <c r="ZJ357" s="38"/>
      <c r="ZK357" s="37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8"/>
      <c r="AAB357" s="38"/>
      <c r="AAC357" s="38"/>
      <c r="AAD357" s="38"/>
      <c r="AAE357" s="37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8"/>
      <c r="AAV357" s="38"/>
      <c r="AAW357" s="38"/>
      <c r="AAX357" s="38"/>
      <c r="AAY357" s="37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8"/>
      <c r="ABP357" s="38"/>
      <c r="ABQ357" s="38"/>
      <c r="ABR357" s="38"/>
      <c r="ABS357" s="37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8"/>
      <c r="ACJ357" s="38"/>
      <c r="ACK357" s="38"/>
      <c r="ACL357" s="38"/>
      <c r="ACM357" s="37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8"/>
      <c r="ADD357" s="38"/>
      <c r="ADE357" s="38"/>
      <c r="ADF357" s="38"/>
      <c r="ADG357" s="37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8"/>
      <c r="ADX357" s="38"/>
      <c r="ADY357" s="38"/>
      <c r="ADZ357" s="38"/>
      <c r="AEA357" s="37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8"/>
      <c r="AER357" s="38"/>
      <c r="AES357" s="38"/>
      <c r="AET357" s="38"/>
      <c r="AEU357" s="37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8"/>
      <c r="AFL357" s="38"/>
      <c r="AFM357" s="38"/>
      <c r="AFN357" s="38"/>
      <c r="AFO357" s="37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E357" s="38"/>
      <c r="AGF357" s="38"/>
      <c r="AGG357" s="38"/>
      <c r="AGH357" s="38"/>
      <c r="AGJ357" s="85" t="str">
        <f t="shared" si="1145"/>
        <v/>
      </c>
      <c r="AGK357" s="85" t="str">
        <f t="shared" si="1146"/>
        <v/>
      </c>
      <c r="AGL357" s="85" t="str">
        <f t="shared" si="1147"/>
        <v/>
      </c>
      <c r="AGP357" s="36" t="str">
        <f t="shared" si="1158"/>
        <v/>
      </c>
      <c r="AGQ357" s="36" t="str">
        <f t="shared" si="1148"/>
        <v/>
      </c>
      <c r="AGR357" s="39">
        <f t="shared" si="1159"/>
        <v>12</v>
      </c>
      <c r="AGS357" s="36" t="str">
        <f t="shared" si="1160"/>
        <v/>
      </c>
      <c r="AGT357" s="36" t="str">
        <f t="shared" si="1149"/>
        <v/>
      </c>
      <c r="AGU357" s="39">
        <f t="shared" si="1161"/>
        <v>24</v>
      </c>
      <c r="AGV357" s="36" t="str">
        <f t="shared" si="1162"/>
        <v/>
      </c>
      <c r="AGW357" s="36" t="str">
        <f t="shared" si="1150"/>
        <v/>
      </c>
      <c r="AGX357" s="39">
        <f t="shared" si="1163"/>
        <v>18</v>
      </c>
      <c r="AGY357" s="36" t="str">
        <f t="shared" si="1164"/>
        <v/>
      </c>
      <c r="AGZ357" s="36" t="str">
        <f t="shared" si="1151"/>
        <v/>
      </c>
      <c r="AHA357" s="39">
        <f t="shared" si="1165"/>
        <v>7</v>
      </c>
      <c r="AHB357" s="36" t="str">
        <f t="shared" si="1166"/>
        <v/>
      </c>
      <c r="AHC357" s="36" t="str">
        <f t="shared" si="1152"/>
        <v/>
      </c>
      <c r="AHD357" s="39">
        <f t="shared" si="1167"/>
        <v>13</v>
      </c>
      <c r="AHE357" s="36" t="str">
        <f t="shared" si="1168"/>
        <v/>
      </c>
      <c r="AHF357" s="36" t="str">
        <f t="shared" si="1153"/>
        <v/>
      </c>
      <c r="AHG357" s="39">
        <f t="shared" si="1169"/>
        <v>2</v>
      </c>
      <c r="AHH357" s="36" t="str">
        <f t="shared" si="1170"/>
        <v/>
      </c>
      <c r="AHI357" s="36" t="str">
        <f t="shared" si="1154"/>
        <v/>
      </c>
      <c r="AHJ357" s="39" t="str">
        <f t="shared" si="1171"/>
        <v/>
      </c>
      <c r="AHK357" s="36" t="str">
        <f t="shared" si="1172"/>
        <v/>
      </c>
      <c r="AHL357" s="36" t="str">
        <f t="shared" si="1155"/>
        <v/>
      </c>
      <c r="AHM357" s="39" t="str">
        <f t="shared" si="1173"/>
        <v/>
      </c>
      <c r="AHN357" s="36" t="str">
        <f t="shared" si="1174"/>
        <v/>
      </c>
      <c r="AHO357" s="36" t="str">
        <f t="shared" si="1156"/>
        <v/>
      </c>
      <c r="AHP357" s="39" t="str">
        <f t="shared" si="1175"/>
        <v/>
      </c>
      <c r="AHQ357" s="36" t="str">
        <f t="shared" si="1176"/>
        <v/>
      </c>
      <c r="AHR357" s="36" t="str">
        <f t="shared" si="1157"/>
        <v/>
      </c>
      <c r="AHS357" s="39" t="str">
        <f t="shared" si="1177"/>
        <v/>
      </c>
    </row>
    <row r="358" spans="1:922" s="5" customFormat="1" outlineLevel="1" x14ac:dyDescent="0.25">
      <c r="A358" s="84">
        <v>15</v>
      </c>
      <c r="B358" s="48" t="s">
        <v>215</v>
      </c>
      <c r="C358" s="37"/>
      <c r="D358" s="35"/>
      <c r="E358" s="35"/>
      <c r="F358" s="35"/>
      <c r="G358" s="57" t="s">
        <v>354</v>
      </c>
      <c r="H358" s="57" t="s">
        <v>354</v>
      </c>
      <c r="I358" s="57" t="s">
        <v>354</v>
      </c>
      <c r="J358" s="57" t="s">
        <v>354</v>
      </c>
      <c r="K358" s="57" t="s">
        <v>354</v>
      </c>
      <c r="L358" s="57" t="s">
        <v>354</v>
      </c>
      <c r="M358" s="57" t="s">
        <v>354</v>
      </c>
      <c r="N358" s="57" t="s">
        <v>354</v>
      </c>
      <c r="O358" s="57" t="s">
        <v>354</v>
      </c>
      <c r="P358" s="57" t="s">
        <v>354</v>
      </c>
      <c r="Q358" s="57" t="s">
        <v>354</v>
      </c>
      <c r="R358" s="57"/>
      <c r="S358" s="57"/>
      <c r="T358" s="57" t="s">
        <v>354</v>
      </c>
      <c r="U358" s="57" t="s">
        <v>354</v>
      </c>
      <c r="V358" s="38"/>
      <c r="W358" s="57" t="s">
        <v>354</v>
      </c>
      <c r="X358" s="57" t="s">
        <v>354</v>
      </c>
      <c r="Y358" s="57" t="s">
        <v>354</v>
      </c>
      <c r="Z358" s="57" t="s">
        <v>354</v>
      </c>
      <c r="AA358" s="57" t="s">
        <v>354</v>
      </c>
      <c r="AB358" s="57" t="s">
        <v>354</v>
      </c>
      <c r="AC358" s="57" t="s">
        <v>354</v>
      </c>
      <c r="AD358" s="57" t="s">
        <v>354</v>
      </c>
      <c r="AE358" s="57" t="s">
        <v>354</v>
      </c>
      <c r="AF358" s="57" t="s">
        <v>354</v>
      </c>
      <c r="AG358" s="57"/>
      <c r="AH358" s="57" t="s">
        <v>354</v>
      </c>
      <c r="AI358" s="57" t="s">
        <v>354</v>
      </c>
      <c r="AJ358" s="57"/>
      <c r="AK358" s="57"/>
      <c r="AL358" s="57" t="s">
        <v>354</v>
      </c>
      <c r="AM358" s="57" t="s">
        <v>354</v>
      </c>
      <c r="AN358" s="38"/>
      <c r="AO358" s="38"/>
      <c r="AP358" s="38"/>
      <c r="AQ358" s="57" t="s">
        <v>354</v>
      </c>
      <c r="AR358" s="57" t="s">
        <v>354</v>
      </c>
      <c r="AS358" s="57"/>
      <c r="AT358" s="57" t="s">
        <v>354</v>
      </c>
      <c r="AU358" s="57" t="s">
        <v>354</v>
      </c>
      <c r="AV358" s="57" t="s">
        <v>354</v>
      </c>
      <c r="AW358" s="57"/>
      <c r="AX358" s="57" t="s">
        <v>354</v>
      </c>
      <c r="AY358" s="57" t="s">
        <v>354</v>
      </c>
      <c r="AZ358" s="57"/>
      <c r="BA358" s="57"/>
      <c r="BB358" s="57" t="s">
        <v>354</v>
      </c>
      <c r="BC358" s="57" t="s">
        <v>354</v>
      </c>
      <c r="BD358" s="57" t="s">
        <v>354</v>
      </c>
      <c r="BE358" s="57"/>
      <c r="BF358" s="57" t="s">
        <v>354</v>
      </c>
      <c r="BG358" s="57" t="s">
        <v>354</v>
      </c>
      <c r="BH358" s="57"/>
      <c r="BI358" s="38"/>
      <c r="BJ358" s="38"/>
      <c r="BK358" s="61"/>
      <c r="BL358" s="57" t="s">
        <v>354</v>
      </c>
      <c r="BM358" s="57" t="s">
        <v>354</v>
      </c>
      <c r="BN358" s="57" t="s">
        <v>354</v>
      </c>
      <c r="BO358" s="57" t="s">
        <v>354</v>
      </c>
      <c r="BP358" s="57" t="s">
        <v>354</v>
      </c>
      <c r="BQ358" s="57" t="s">
        <v>354</v>
      </c>
      <c r="BR358" s="57" t="s">
        <v>354</v>
      </c>
      <c r="BS358" s="57" t="s">
        <v>354</v>
      </c>
      <c r="BT358" s="57" t="s">
        <v>354</v>
      </c>
      <c r="BU358" s="57" t="s">
        <v>354</v>
      </c>
      <c r="BV358" s="57"/>
      <c r="BW358" s="57"/>
      <c r="BX358" s="57" t="s">
        <v>354</v>
      </c>
      <c r="BY358" s="57" t="s">
        <v>354</v>
      </c>
      <c r="BZ358" s="57"/>
      <c r="CA358" s="57" t="s">
        <v>354</v>
      </c>
      <c r="CB358" s="57" t="s">
        <v>354</v>
      </c>
      <c r="CC358" s="57"/>
      <c r="CD358" s="57"/>
      <c r="CE358" s="61"/>
      <c r="CF358" s="57" t="s">
        <v>354</v>
      </c>
      <c r="CG358" s="57" t="s">
        <v>354</v>
      </c>
      <c r="CH358" s="57" t="s">
        <v>354</v>
      </c>
      <c r="CI358" s="57" t="s">
        <v>354</v>
      </c>
      <c r="CJ358" s="57" t="s">
        <v>354</v>
      </c>
      <c r="CK358" s="57" t="s">
        <v>354</v>
      </c>
      <c r="CL358" s="57" t="s">
        <v>354</v>
      </c>
      <c r="CM358" s="57" t="s">
        <v>354</v>
      </c>
      <c r="CN358" s="57" t="s">
        <v>354</v>
      </c>
      <c r="CO358" s="57" t="s">
        <v>354</v>
      </c>
      <c r="CP358" s="57" t="s">
        <v>354</v>
      </c>
      <c r="CQ358" s="57" t="s">
        <v>354</v>
      </c>
      <c r="CR358" s="57" t="s">
        <v>354</v>
      </c>
      <c r="CS358" s="57" t="s">
        <v>354</v>
      </c>
      <c r="CT358" s="57"/>
      <c r="CU358" s="57"/>
      <c r="CV358" s="57" t="s">
        <v>354</v>
      </c>
      <c r="CW358" s="57" t="s">
        <v>354</v>
      </c>
      <c r="CX358" s="38"/>
      <c r="CY358" s="61"/>
      <c r="CZ358" s="57" t="s">
        <v>354</v>
      </c>
      <c r="DA358" s="57" t="s">
        <v>354</v>
      </c>
      <c r="DB358" s="57" t="s">
        <v>354</v>
      </c>
      <c r="DC358" s="57"/>
      <c r="DD358" s="57" t="s">
        <v>354</v>
      </c>
      <c r="DE358" s="57"/>
      <c r="DF358" s="57" t="s">
        <v>354</v>
      </c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38"/>
      <c r="DS358" s="57" t="s">
        <v>354</v>
      </c>
      <c r="DT358" s="57" t="s">
        <v>354</v>
      </c>
      <c r="DU358" s="57" t="s">
        <v>354</v>
      </c>
      <c r="DV358" s="57" t="s">
        <v>354</v>
      </c>
      <c r="DW358" s="57" t="s">
        <v>354</v>
      </c>
      <c r="DX358" s="57" t="s">
        <v>354</v>
      </c>
      <c r="DY358" s="57" t="s">
        <v>354</v>
      </c>
      <c r="DZ358" s="57" t="s">
        <v>354</v>
      </c>
      <c r="EA358" s="57" t="s">
        <v>354</v>
      </c>
      <c r="EB358" s="57" t="s">
        <v>354</v>
      </c>
      <c r="EC358" s="57" t="s">
        <v>354</v>
      </c>
      <c r="ED358" s="57" t="s">
        <v>354</v>
      </c>
      <c r="EE358" s="57" t="s">
        <v>354</v>
      </c>
      <c r="EF358" s="57" t="s">
        <v>354</v>
      </c>
      <c r="EG358" s="57"/>
      <c r="EH358" s="57"/>
      <c r="EI358" s="57" t="s">
        <v>354</v>
      </c>
      <c r="EJ358" s="57" t="s">
        <v>354</v>
      </c>
      <c r="EK358" s="38"/>
      <c r="EL358" s="38"/>
      <c r="EM358" s="61"/>
      <c r="EN358" s="57" t="s">
        <v>354</v>
      </c>
      <c r="EO358" s="57" t="s">
        <v>354</v>
      </c>
      <c r="EP358" s="57"/>
      <c r="EQ358" s="57" t="s">
        <v>354</v>
      </c>
      <c r="ER358" s="57" t="s">
        <v>354</v>
      </c>
      <c r="ES358" s="57" t="s">
        <v>354</v>
      </c>
      <c r="ET358" s="57" t="s">
        <v>354</v>
      </c>
      <c r="EU358" s="57" t="s">
        <v>354</v>
      </c>
      <c r="EV358" s="57" t="s">
        <v>354</v>
      </c>
      <c r="EW358" s="57"/>
      <c r="EX358" s="57"/>
      <c r="EY358" s="57"/>
      <c r="EZ358" s="57"/>
      <c r="FA358" s="57"/>
      <c r="FB358" s="57"/>
      <c r="FC358" s="38"/>
      <c r="FD358" s="38"/>
      <c r="FE358" s="38"/>
      <c r="FF358" s="38"/>
      <c r="FG358" s="61"/>
      <c r="FH358" s="57" t="s">
        <v>354</v>
      </c>
      <c r="FI358" s="57" t="s">
        <v>354</v>
      </c>
      <c r="FJ358" s="57" t="s">
        <v>354</v>
      </c>
      <c r="FK358" s="57" t="s">
        <v>354</v>
      </c>
      <c r="FL358" s="57" t="s">
        <v>354</v>
      </c>
      <c r="FM358" s="57" t="s">
        <v>354</v>
      </c>
      <c r="FN358" s="57" t="s">
        <v>354</v>
      </c>
      <c r="FO358" s="57" t="s">
        <v>354</v>
      </c>
      <c r="FP358" s="57" t="s">
        <v>354</v>
      </c>
      <c r="FQ358" s="57" t="s">
        <v>354</v>
      </c>
      <c r="FR358" s="57" t="s">
        <v>354</v>
      </c>
      <c r="FS358" s="57" t="s">
        <v>354</v>
      </c>
      <c r="FT358" s="57" t="s">
        <v>354</v>
      </c>
      <c r="FU358" s="57" t="s">
        <v>354</v>
      </c>
      <c r="FV358" s="57"/>
      <c r="FW358" s="57"/>
      <c r="FX358" s="57" t="s">
        <v>354</v>
      </c>
      <c r="FY358" s="57" t="s">
        <v>354</v>
      </c>
      <c r="FZ358" s="57"/>
      <c r="GA358" s="57" t="s">
        <v>354</v>
      </c>
      <c r="GB358" s="57" t="s">
        <v>354</v>
      </c>
      <c r="GC358" s="57" t="s">
        <v>354</v>
      </c>
      <c r="GD358" s="57" t="s">
        <v>354</v>
      </c>
      <c r="GE358" s="57" t="s">
        <v>354</v>
      </c>
      <c r="GF358" s="57" t="s">
        <v>354</v>
      </c>
      <c r="GG358" s="57"/>
      <c r="GH358" s="57"/>
      <c r="GI358" s="57"/>
      <c r="GJ358" s="57"/>
      <c r="GK358" s="57"/>
      <c r="GL358" s="57"/>
      <c r="GM358" s="57" t="s">
        <v>354</v>
      </c>
      <c r="GN358" s="57" t="s">
        <v>354</v>
      </c>
      <c r="GO358" s="57"/>
      <c r="GP358" s="57" t="s">
        <v>354</v>
      </c>
      <c r="GQ358" s="57" t="s">
        <v>354</v>
      </c>
      <c r="GR358" s="57"/>
      <c r="GS358" s="38"/>
      <c r="GT358" s="38"/>
      <c r="GU358" s="57" t="s">
        <v>354</v>
      </c>
      <c r="GV358" s="57" t="s">
        <v>354</v>
      </c>
      <c r="GW358" s="57" t="s">
        <v>354</v>
      </c>
      <c r="GX358" s="57" t="s">
        <v>354</v>
      </c>
      <c r="GY358" s="57" t="s">
        <v>354</v>
      </c>
      <c r="GZ358" s="57" t="s">
        <v>354</v>
      </c>
      <c r="HA358" s="57" t="s">
        <v>354</v>
      </c>
      <c r="HB358" s="57" t="s">
        <v>354</v>
      </c>
      <c r="HC358" s="57" t="s">
        <v>354</v>
      </c>
      <c r="HD358" s="57" t="s">
        <v>354</v>
      </c>
      <c r="HE358" s="57" t="s">
        <v>354</v>
      </c>
      <c r="HF358" s="57" t="s">
        <v>354</v>
      </c>
      <c r="HG358" s="57" t="s">
        <v>354</v>
      </c>
      <c r="HH358" s="57" t="s">
        <v>354</v>
      </c>
      <c r="HI358" s="57"/>
      <c r="HJ358" s="57"/>
      <c r="HK358" s="57" t="s">
        <v>354</v>
      </c>
      <c r="HL358" s="57" t="s">
        <v>354</v>
      </c>
      <c r="HM358" s="38"/>
      <c r="HN358" s="38"/>
      <c r="HO358" s="61"/>
      <c r="HP358" s="57" t="s">
        <v>354</v>
      </c>
      <c r="HQ358" s="57" t="s">
        <v>354</v>
      </c>
      <c r="HR358" s="57" t="s">
        <v>354</v>
      </c>
      <c r="HS358" s="57" t="s">
        <v>354</v>
      </c>
      <c r="HT358" s="57" t="s">
        <v>354</v>
      </c>
      <c r="HU358" s="57" t="s">
        <v>354</v>
      </c>
      <c r="HV358" s="57" t="s">
        <v>354</v>
      </c>
      <c r="HW358" s="57" t="s">
        <v>354</v>
      </c>
      <c r="HX358" s="57" t="s">
        <v>354</v>
      </c>
      <c r="HY358" s="57" t="s">
        <v>354</v>
      </c>
      <c r="HZ358" s="57"/>
      <c r="IA358" s="57"/>
      <c r="IB358" s="57" t="s">
        <v>354</v>
      </c>
      <c r="IC358" s="57" t="s">
        <v>354</v>
      </c>
      <c r="ID358" s="57"/>
      <c r="IE358" s="57" t="s">
        <v>354</v>
      </c>
      <c r="IF358" s="57" t="s">
        <v>354</v>
      </c>
      <c r="IG358" s="38"/>
      <c r="IH358" s="38"/>
      <c r="II358" s="57" t="s">
        <v>354</v>
      </c>
      <c r="IJ358" s="57" t="s">
        <v>354</v>
      </c>
      <c r="IK358" s="57"/>
      <c r="IL358" s="57" t="s">
        <v>354</v>
      </c>
      <c r="IM358" s="57" t="s">
        <v>354</v>
      </c>
      <c r="IN358" s="57" t="s">
        <v>354</v>
      </c>
      <c r="IO358" s="57" t="s">
        <v>354</v>
      </c>
      <c r="IP358" s="57" t="s">
        <v>354</v>
      </c>
      <c r="IQ358" s="57" t="s">
        <v>354</v>
      </c>
      <c r="IR358" s="57" t="s">
        <v>354</v>
      </c>
      <c r="IS358" s="57" t="s">
        <v>354</v>
      </c>
      <c r="IT358" s="57" t="s">
        <v>354</v>
      </c>
      <c r="IU358" s="57" t="s">
        <v>354</v>
      </c>
      <c r="IV358" s="57" t="s">
        <v>354</v>
      </c>
      <c r="IW358" s="57"/>
      <c r="IX358" s="57"/>
      <c r="IY358" s="57" t="s">
        <v>354</v>
      </c>
      <c r="IZ358" s="38"/>
      <c r="JA358" s="38"/>
      <c r="JB358" s="38"/>
      <c r="JC358" s="57" t="s">
        <v>354</v>
      </c>
      <c r="JD358" s="57" t="s">
        <v>354</v>
      </c>
      <c r="JE358" s="57"/>
      <c r="JF358" s="57" t="s">
        <v>354</v>
      </c>
      <c r="JG358" s="57" t="s">
        <v>354</v>
      </c>
      <c r="JH358" s="57" t="s">
        <v>354</v>
      </c>
      <c r="JI358" s="57" t="s">
        <v>354</v>
      </c>
      <c r="JJ358" s="57" t="s">
        <v>354</v>
      </c>
      <c r="JK358" s="57" t="s">
        <v>354</v>
      </c>
      <c r="JL358" s="57" t="s">
        <v>354</v>
      </c>
      <c r="JM358" s="57"/>
      <c r="JN358" s="57"/>
      <c r="JO358" s="57" t="s">
        <v>354</v>
      </c>
      <c r="JP358" s="57" t="s">
        <v>354</v>
      </c>
      <c r="JQ358" s="57"/>
      <c r="JR358" s="57" t="s">
        <v>354</v>
      </c>
      <c r="JS358" s="57" t="s">
        <v>354</v>
      </c>
      <c r="JT358" s="38"/>
      <c r="JU358" s="38"/>
      <c r="JV358" s="38"/>
      <c r="JW358" s="61"/>
      <c r="JX358" s="57" t="s">
        <v>354</v>
      </c>
      <c r="JY358" s="57" t="s">
        <v>354</v>
      </c>
      <c r="JZ358" s="57"/>
      <c r="KA358" s="57"/>
      <c r="KB358" s="57"/>
      <c r="KC358" s="57" t="s">
        <v>354</v>
      </c>
      <c r="KD358" s="57" t="s">
        <v>354</v>
      </c>
      <c r="KE358" s="57" t="s">
        <v>354</v>
      </c>
      <c r="KF358" s="57"/>
      <c r="KG358" s="57" t="s">
        <v>354</v>
      </c>
      <c r="KH358" s="57" t="s">
        <v>354</v>
      </c>
      <c r="KI358" s="57" t="s">
        <v>354</v>
      </c>
      <c r="KJ358" s="57"/>
      <c r="KK358" s="57" t="s">
        <v>354</v>
      </c>
      <c r="KL358" s="57"/>
      <c r="KM358" s="57" t="s">
        <v>354</v>
      </c>
      <c r="KN358" s="57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57" t="s">
        <v>354</v>
      </c>
      <c r="NT358" s="57" t="s">
        <v>354</v>
      </c>
      <c r="NU358" s="57"/>
      <c r="NV358" s="57"/>
      <c r="NW358" s="57" t="s">
        <v>354</v>
      </c>
      <c r="NX358" s="57" t="s">
        <v>354</v>
      </c>
      <c r="NY358" s="57" t="s">
        <v>354</v>
      </c>
      <c r="NZ358" s="57"/>
      <c r="OA358" s="57"/>
      <c r="OB358" s="57"/>
      <c r="OC358" s="57" t="s">
        <v>354</v>
      </c>
      <c r="OD358" s="57"/>
      <c r="OE358" s="57"/>
      <c r="OF358" s="57"/>
      <c r="OG358" s="57"/>
      <c r="OH358" s="57" t="s">
        <v>354</v>
      </c>
      <c r="OI358" s="38"/>
      <c r="OJ358" s="38"/>
      <c r="OK358" s="38"/>
      <c r="OL358" s="38"/>
      <c r="OM358" s="57" t="s">
        <v>354</v>
      </c>
      <c r="ON358" s="57" t="s">
        <v>354</v>
      </c>
      <c r="OO358" s="57"/>
      <c r="OP358" s="57"/>
      <c r="OQ358" s="57" t="s">
        <v>354</v>
      </c>
      <c r="OR358" s="57"/>
      <c r="OS358" s="57" t="s">
        <v>354</v>
      </c>
      <c r="OT358" s="57" t="s">
        <v>354</v>
      </c>
      <c r="OU358" s="57"/>
      <c r="OV358" s="57"/>
      <c r="OW358" s="57" t="s">
        <v>354</v>
      </c>
      <c r="OX358" s="57" t="s">
        <v>354</v>
      </c>
      <c r="OY358" s="57"/>
      <c r="OZ358" s="57"/>
      <c r="PA358" s="57" t="s">
        <v>354</v>
      </c>
      <c r="PB358" s="57" t="s">
        <v>354</v>
      </c>
      <c r="PC358" s="38"/>
      <c r="PD358" s="38"/>
      <c r="PE358" s="38"/>
      <c r="PF358" s="38"/>
      <c r="PG358" s="61"/>
      <c r="PH358" s="57"/>
      <c r="PI358" s="57" t="s">
        <v>354</v>
      </c>
      <c r="PJ358" s="57"/>
      <c r="PK358" s="57"/>
      <c r="PL358" s="57"/>
      <c r="PM358" s="57"/>
      <c r="PN358" s="57"/>
      <c r="PO358" s="57" t="s">
        <v>354</v>
      </c>
      <c r="PP358" s="57" t="s">
        <v>354</v>
      </c>
      <c r="PQ358" s="57"/>
      <c r="PR358" s="57"/>
      <c r="PS358" s="57" t="s">
        <v>354</v>
      </c>
      <c r="PT358" s="57" t="s">
        <v>354</v>
      </c>
      <c r="PU358" s="57"/>
      <c r="PV358" s="57"/>
      <c r="PW358" s="57"/>
      <c r="PX358" s="57" t="s">
        <v>354</v>
      </c>
      <c r="PY358" s="38"/>
      <c r="PZ358" s="38"/>
      <c r="QA358" s="61"/>
      <c r="QB358" s="57"/>
      <c r="QC358" s="57" t="s">
        <v>354</v>
      </c>
      <c r="QD358" s="57" t="s">
        <v>354</v>
      </c>
      <c r="QE358" s="57"/>
      <c r="QF358" s="57"/>
      <c r="QG358" s="57" t="s">
        <v>354</v>
      </c>
      <c r="QH358" s="57"/>
      <c r="QI358" s="57"/>
      <c r="QJ358" s="57" t="s">
        <v>354</v>
      </c>
      <c r="QK358" s="57"/>
      <c r="QL358" s="57"/>
      <c r="QM358" s="57" t="s">
        <v>354</v>
      </c>
      <c r="QN358" s="57" t="s">
        <v>354</v>
      </c>
      <c r="QO358" s="57"/>
      <c r="QP358" s="57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8"/>
      <c r="SJ358" s="38"/>
      <c r="SK358" s="38"/>
      <c r="SL358" s="38"/>
      <c r="SM358" s="37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8"/>
      <c r="TD358" s="38"/>
      <c r="TE358" s="38"/>
      <c r="TF358" s="38"/>
      <c r="TG358" s="37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8"/>
      <c r="TX358" s="38"/>
      <c r="TY358" s="38"/>
      <c r="TZ358" s="38"/>
      <c r="UA358" s="37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8"/>
      <c r="UR358" s="38"/>
      <c r="US358" s="38"/>
      <c r="UT358" s="38"/>
      <c r="UU358" s="37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8"/>
      <c r="VL358" s="38"/>
      <c r="VM358" s="38"/>
      <c r="VN358" s="38"/>
      <c r="VO358" s="37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8"/>
      <c r="WF358" s="38"/>
      <c r="WG358" s="38"/>
      <c r="WH358" s="38"/>
      <c r="WI358" s="37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8"/>
      <c r="WZ358" s="38"/>
      <c r="XA358" s="38"/>
      <c r="XB358" s="38"/>
      <c r="XC358" s="37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8"/>
      <c r="XT358" s="38"/>
      <c r="XU358" s="38"/>
      <c r="XV358" s="38"/>
      <c r="XW358" s="37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8"/>
      <c r="YN358" s="38"/>
      <c r="YO358" s="38"/>
      <c r="YP358" s="38"/>
      <c r="YQ358" s="37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8"/>
      <c r="ZH358" s="38"/>
      <c r="ZI358" s="38"/>
      <c r="ZJ358" s="38"/>
      <c r="ZK358" s="37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8"/>
      <c r="AAB358" s="38"/>
      <c r="AAC358" s="38"/>
      <c r="AAD358" s="38"/>
      <c r="AAE358" s="37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8"/>
      <c r="AAV358" s="38"/>
      <c r="AAW358" s="38"/>
      <c r="AAX358" s="38"/>
      <c r="AAY358" s="37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8"/>
      <c r="ABP358" s="38"/>
      <c r="ABQ358" s="38"/>
      <c r="ABR358" s="38"/>
      <c r="ABS358" s="37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8"/>
      <c r="ACJ358" s="38"/>
      <c r="ACK358" s="38"/>
      <c r="ACL358" s="38"/>
      <c r="ACM358" s="37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8"/>
      <c r="ADD358" s="38"/>
      <c r="ADE358" s="38"/>
      <c r="ADF358" s="38"/>
      <c r="ADG358" s="37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8"/>
      <c r="ADX358" s="38"/>
      <c r="ADY358" s="38"/>
      <c r="ADZ358" s="38"/>
      <c r="AEA358" s="37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8"/>
      <c r="AER358" s="38"/>
      <c r="AES358" s="38"/>
      <c r="AET358" s="38"/>
      <c r="AEU358" s="37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8"/>
      <c r="AFL358" s="38"/>
      <c r="AFM358" s="38"/>
      <c r="AFN358" s="38"/>
      <c r="AFO358" s="37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E358" s="38"/>
      <c r="AGF358" s="38"/>
      <c r="AGG358" s="38"/>
      <c r="AGH358" s="38"/>
      <c r="AGJ358" s="85" t="str">
        <f t="shared" si="1145"/>
        <v/>
      </c>
      <c r="AGK358" s="85" t="str">
        <f t="shared" si="1146"/>
        <v/>
      </c>
      <c r="AGL358" s="85" t="str">
        <f t="shared" si="1147"/>
        <v/>
      </c>
      <c r="AGP358" s="36" t="str">
        <f t="shared" si="1158"/>
        <v/>
      </c>
      <c r="AGQ358" s="36" t="str">
        <f t="shared" si="1148"/>
        <v/>
      </c>
      <c r="AGR358" s="39">
        <f t="shared" si="1159"/>
        <v>64</v>
      </c>
      <c r="AGS358" s="36" t="str">
        <f t="shared" si="1160"/>
        <v/>
      </c>
      <c r="AGT358" s="36" t="str">
        <f t="shared" si="1149"/>
        <v/>
      </c>
      <c r="AGU358" s="39">
        <f t="shared" si="1161"/>
        <v>50</v>
      </c>
      <c r="AGV358" s="36" t="str">
        <f t="shared" si="1162"/>
        <v/>
      </c>
      <c r="AGW358" s="36" t="str">
        <f t="shared" si="1150"/>
        <v/>
      </c>
      <c r="AGX358" s="39">
        <f t="shared" si="1163"/>
        <v>57</v>
      </c>
      <c r="AGY358" s="36" t="str">
        <f t="shared" si="1164"/>
        <v/>
      </c>
      <c r="AGZ358" s="36" t="str">
        <f t="shared" si="1151"/>
        <v/>
      </c>
      <c r="AHA358" s="39">
        <f t="shared" si="1165"/>
        <v>20</v>
      </c>
      <c r="AHB358" s="36" t="str">
        <f t="shared" si="1166"/>
        <v/>
      </c>
      <c r="AHC358" s="36" t="str">
        <f t="shared" si="1152"/>
        <v/>
      </c>
      <c r="AHD358" s="39">
        <f t="shared" si="1167"/>
        <v>22</v>
      </c>
      <c r="AHE358" s="36" t="str">
        <f t="shared" si="1168"/>
        <v/>
      </c>
      <c r="AHF358" s="36" t="str">
        <f t="shared" si="1153"/>
        <v/>
      </c>
      <c r="AHG358" s="39">
        <f t="shared" si="1169"/>
        <v>6</v>
      </c>
      <c r="AHH358" s="36" t="str">
        <f t="shared" si="1170"/>
        <v/>
      </c>
      <c r="AHI358" s="36" t="str">
        <f t="shared" si="1154"/>
        <v/>
      </c>
      <c r="AHJ358" s="39" t="str">
        <f t="shared" si="1171"/>
        <v/>
      </c>
      <c r="AHK358" s="36" t="str">
        <f t="shared" si="1172"/>
        <v/>
      </c>
      <c r="AHL358" s="36" t="str">
        <f t="shared" si="1155"/>
        <v/>
      </c>
      <c r="AHM358" s="39" t="str">
        <f t="shared" si="1173"/>
        <v/>
      </c>
      <c r="AHN358" s="36" t="str">
        <f t="shared" si="1174"/>
        <v/>
      </c>
      <c r="AHO358" s="36" t="str">
        <f t="shared" si="1156"/>
        <v/>
      </c>
      <c r="AHP358" s="39" t="str">
        <f t="shared" si="1175"/>
        <v/>
      </c>
      <c r="AHQ358" s="36" t="str">
        <f t="shared" si="1176"/>
        <v/>
      </c>
      <c r="AHR358" s="36" t="str">
        <f t="shared" si="1157"/>
        <v/>
      </c>
      <c r="AHS358" s="39" t="str">
        <f t="shared" si="1177"/>
        <v/>
      </c>
    </row>
    <row r="359" spans="1:922" s="5" customFormat="1" outlineLevel="1" x14ac:dyDescent="0.25">
      <c r="A359" s="84">
        <v>16</v>
      </c>
      <c r="B359" s="48" t="s">
        <v>216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 t="s">
        <v>354</v>
      </c>
      <c r="R359" s="57"/>
      <c r="S359" s="57"/>
      <c r="T359" s="57"/>
      <c r="U359" s="57"/>
      <c r="V359" s="38"/>
      <c r="W359" s="57" t="s">
        <v>354</v>
      </c>
      <c r="X359" s="57" t="s">
        <v>354</v>
      </c>
      <c r="Y359" s="57" t="s">
        <v>354</v>
      </c>
      <c r="Z359" s="57"/>
      <c r="AA359" s="57"/>
      <c r="AB359" s="57"/>
      <c r="AC359" s="57"/>
      <c r="AD359" s="57" t="s">
        <v>354</v>
      </c>
      <c r="AE359" s="57" t="s">
        <v>354</v>
      </c>
      <c r="AF359" s="57" t="s">
        <v>354</v>
      </c>
      <c r="AG359" s="57"/>
      <c r="AH359" s="57" t="s">
        <v>354</v>
      </c>
      <c r="AI359" s="57" t="s">
        <v>354</v>
      </c>
      <c r="AJ359" s="57"/>
      <c r="AK359" s="57"/>
      <c r="AL359" s="57" t="s">
        <v>354</v>
      </c>
      <c r="AM359" s="57" t="s">
        <v>354</v>
      </c>
      <c r="AN359" s="38"/>
      <c r="AO359" s="38"/>
      <c r="AP359" s="38"/>
      <c r="AQ359" s="57" t="s">
        <v>354</v>
      </c>
      <c r="AR359" s="57" t="s">
        <v>354</v>
      </c>
      <c r="AS359" s="57"/>
      <c r="AT359" s="57" t="s">
        <v>354</v>
      </c>
      <c r="AU359" s="57" t="s">
        <v>354</v>
      </c>
      <c r="AV359" s="57" t="s">
        <v>354</v>
      </c>
      <c r="AW359" s="57"/>
      <c r="AX359" s="57" t="s">
        <v>354</v>
      </c>
      <c r="AY359" s="57"/>
      <c r="AZ359" s="57"/>
      <c r="BA359" s="57"/>
      <c r="BB359" s="57" t="s">
        <v>354</v>
      </c>
      <c r="BC359" s="57" t="s">
        <v>354</v>
      </c>
      <c r="BD359" s="57" t="s">
        <v>354</v>
      </c>
      <c r="BE359" s="57"/>
      <c r="BF359" s="57" t="s">
        <v>354</v>
      </c>
      <c r="BG359" s="57" t="s">
        <v>354</v>
      </c>
      <c r="BH359" s="57"/>
      <c r="BI359" s="38"/>
      <c r="BJ359" s="38"/>
      <c r="BK359" s="61"/>
      <c r="BL359" s="57" t="s">
        <v>354</v>
      </c>
      <c r="BM359" s="57" t="s">
        <v>354</v>
      </c>
      <c r="BN359" s="57" t="s">
        <v>354</v>
      </c>
      <c r="BO359" s="57" t="s">
        <v>354</v>
      </c>
      <c r="BP359" s="57" t="s">
        <v>354</v>
      </c>
      <c r="BQ359" s="57" t="s">
        <v>354</v>
      </c>
      <c r="BR359" s="57" t="s">
        <v>354</v>
      </c>
      <c r="BS359" s="57" t="s">
        <v>354</v>
      </c>
      <c r="BT359" s="57" t="s">
        <v>354</v>
      </c>
      <c r="BU359" s="57" t="s">
        <v>354</v>
      </c>
      <c r="BV359" s="57"/>
      <c r="BW359" s="57"/>
      <c r="BX359" s="57"/>
      <c r="BY359" s="57"/>
      <c r="BZ359" s="57"/>
      <c r="CA359" s="57" t="s">
        <v>354</v>
      </c>
      <c r="CB359" s="57" t="s">
        <v>354</v>
      </c>
      <c r="CC359" s="57"/>
      <c r="CD359" s="57"/>
      <c r="CE359" s="61"/>
      <c r="CF359" s="57"/>
      <c r="CG359" s="57"/>
      <c r="CH359" s="57"/>
      <c r="CI359" s="57" t="s">
        <v>354</v>
      </c>
      <c r="CJ359" s="57" t="s">
        <v>354</v>
      </c>
      <c r="CK359" s="57" t="s">
        <v>354</v>
      </c>
      <c r="CL359" s="57" t="s">
        <v>354</v>
      </c>
      <c r="CM359" s="57" t="s">
        <v>354</v>
      </c>
      <c r="CN359" s="57" t="s">
        <v>354</v>
      </c>
      <c r="CO359" s="57" t="s">
        <v>354</v>
      </c>
      <c r="CP359" s="57" t="s">
        <v>354</v>
      </c>
      <c r="CQ359" s="57"/>
      <c r="CR359" s="57"/>
      <c r="CS359" s="57"/>
      <c r="CT359" s="57"/>
      <c r="CU359" s="57"/>
      <c r="CV359" s="57"/>
      <c r="CW359" s="57"/>
      <c r="CX359" s="38"/>
      <c r="CY359" s="61"/>
      <c r="CZ359" s="57" t="s">
        <v>354</v>
      </c>
      <c r="DA359" s="57" t="s">
        <v>354</v>
      </c>
      <c r="DB359" s="57" t="s">
        <v>354</v>
      </c>
      <c r="DC359" s="57" t="s">
        <v>354</v>
      </c>
      <c r="DD359" s="57" t="s">
        <v>354</v>
      </c>
      <c r="DE359" s="57" t="s">
        <v>354</v>
      </c>
      <c r="DF359" s="57" t="s">
        <v>354</v>
      </c>
      <c r="DG359" s="57" t="s">
        <v>354</v>
      </c>
      <c r="DH359" s="57" t="s">
        <v>354</v>
      </c>
      <c r="DI359" s="57" t="s">
        <v>354</v>
      </c>
      <c r="DJ359" s="57"/>
      <c r="DK359" s="57"/>
      <c r="DL359" s="57" t="s">
        <v>354</v>
      </c>
      <c r="DM359" s="57" t="s">
        <v>354</v>
      </c>
      <c r="DN359" s="57"/>
      <c r="DO359" s="57" t="s">
        <v>354</v>
      </c>
      <c r="DP359" s="57" t="s">
        <v>354</v>
      </c>
      <c r="DQ359" s="57"/>
      <c r="DR359" s="38"/>
      <c r="DS359" s="57" t="s">
        <v>354</v>
      </c>
      <c r="DT359" s="57" t="s">
        <v>354</v>
      </c>
      <c r="DU359" s="57"/>
      <c r="DV359" s="57" t="s">
        <v>354</v>
      </c>
      <c r="DW359" s="57"/>
      <c r="DX359" s="57"/>
      <c r="DY359" s="57"/>
      <c r="DZ359" s="57"/>
      <c r="EA359" s="57"/>
      <c r="EB359" s="57"/>
      <c r="EC359" s="57"/>
      <c r="ED359" s="57" t="s">
        <v>354</v>
      </c>
      <c r="EE359" s="57" t="s">
        <v>354</v>
      </c>
      <c r="EF359" s="57" t="s">
        <v>354</v>
      </c>
      <c r="EG359" s="57"/>
      <c r="EH359" s="57"/>
      <c r="EI359" s="57"/>
      <c r="EJ359" s="57"/>
      <c r="EK359" s="38"/>
      <c r="EL359" s="38"/>
      <c r="EM359" s="61"/>
      <c r="EN359" s="57" t="s">
        <v>354</v>
      </c>
      <c r="EO359" s="57" t="s">
        <v>354</v>
      </c>
      <c r="EP359" s="57" t="s">
        <v>354</v>
      </c>
      <c r="EQ359" s="57" t="s">
        <v>354</v>
      </c>
      <c r="ER359" s="57" t="s">
        <v>354</v>
      </c>
      <c r="ES359" s="57" t="s">
        <v>354</v>
      </c>
      <c r="ET359" s="57" t="s">
        <v>354</v>
      </c>
      <c r="EU359" s="57" t="s">
        <v>354</v>
      </c>
      <c r="EV359" s="57" t="s">
        <v>354</v>
      </c>
      <c r="EW359" s="57" t="s">
        <v>354</v>
      </c>
      <c r="EX359" s="57"/>
      <c r="EY359" s="57"/>
      <c r="EZ359" s="57" t="s">
        <v>354</v>
      </c>
      <c r="FA359" s="57" t="s">
        <v>354</v>
      </c>
      <c r="FB359" s="57"/>
      <c r="FC359" s="38"/>
      <c r="FD359" s="38"/>
      <c r="FE359" s="38"/>
      <c r="FF359" s="38"/>
      <c r="FG359" s="61"/>
      <c r="FH359" s="57"/>
      <c r="FI359" s="57"/>
      <c r="FJ359" s="57"/>
      <c r="FK359" s="57" t="s">
        <v>354</v>
      </c>
      <c r="FL359" s="57" t="s">
        <v>354</v>
      </c>
      <c r="FM359" s="57" t="s">
        <v>354</v>
      </c>
      <c r="FN359" s="57" t="s">
        <v>354</v>
      </c>
      <c r="FO359" s="57" t="s">
        <v>354</v>
      </c>
      <c r="FP359" s="57" t="s">
        <v>354</v>
      </c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57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38"/>
      <c r="GT359" s="38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38"/>
      <c r="HN359" s="38"/>
      <c r="HO359" s="61"/>
      <c r="HP359" s="57"/>
      <c r="HQ359" s="57"/>
      <c r="HR359" s="57"/>
      <c r="HS359" s="57" t="s">
        <v>354</v>
      </c>
      <c r="HT359" s="57" t="s">
        <v>354</v>
      </c>
      <c r="HU359" s="57" t="s">
        <v>354</v>
      </c>
      <c r="HV359" s="57" t="s">
        <v>354</v>
      </c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38"/>
      <c r="IH359" s="38"/>
      <c r="II359" s="57"/>
      <c r="IJ359" s="57"/>
      <c r="IK359" s="57"/>
      <c r="IL359" s="57"/>
      <c r="IM359" s="57"/>
      <c r="IN359" s="57"/>
      <c r="IO359" s="57"/>
      <c r="IP359" s="57"/>
      <c r="IQ359" s="57" t="s">
        <v>354</v>
      </c>
      <c r="IR359" s="57"/>
      <c r="IS359" s="57"/>
      <c r="IT359" s="57"/>
      <c r="IU359" s="57" t="s">
        <v>354</v>
      </c>
      <c r="IV359" s="57"/>
      <c r="IW359" s="57"/>
      <c r="IX359" s="57"/>
      <c r="IY359" s="57"/>
      <c r="IZ359" s="38"/>
      <c r="JA359" s="38"/>
      <c r="JB359" s="38"/>
      <c r="JC359" s="57"/>
      <c r="JD359" s="57"/>
      <c r="JE359" s="57"/>
      <c r="JF359" s="57"/>
      <c r="JG359" s="57"/>
      <c r="JH359" s="57"/>
      <c r="JI359" s="57"/>
      <c r="JJ359" s="57"/>
      <c r="JK359" s="57"/>
      <c r="JL359" s="57"/>
      <c r="JM359" s="57"/>
      <c r="JN359" s="57"/>
      <c r="JO359" s="57"/>
      <c r="JP359" s="57"/>
      <c r="JQ359" s="57"/>
      <c r="JR359" s="57"/>
      <c r="JS359" s="57"/>
      <c r="JT359" s="38"/>
      <c r="JU359" s="38"/>
      <c r="JV359" s="38"/>
      <c r="JW359" s="61"/>
      <c r="JX359" s="57"/>
      <c r="JY359" s="57"/>
      <c r="JZ359" s="57"/>
      <c r="KA359" s="57"/>
      <c r="KB359" s="57"/>
      <c r="KC359" s="57"/>
      <c r="KD359" s="57"/>
      <c r="KE359" s="57"/>
      <c r="KF359" s="57"/>
      <c r="KG359" s="57"/>
      <c r="KH359" s="57"/>
      <c r="KI359" s="57"/>
      <c r="KJ359" s="57"/>
      <c r="KK359" s="57"/>
      <c r="KL359" s="57"/>
      <c r="KM359" s="57" t="s">
        <v>354</v>
      </c>
      <c r="KN359" s="57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57"/>
      <c r="NT359" s="57"/>
      <c r="NU359" s="57"/>
      <c r="NV359" s="57"/>
      <c r="NW359" s="57"/>
      <c r="NX359" s="57"/>
      <c r="NY359" s="57"/>
      <c r="NZ359" s="57"/>
      <c r="OA359" s="57"/>
      <c r="OB359" s="57"/>
      <c r="OC359" s="57"/>
      <c r="OD359" s="57"/>
      <c r="OE359" s="57"/>
      <c r="OF359" s="57"/>
      <c r="OG359" s="57"/>
      <c r="OH359" s="57" t="s">
        <v>354</v>
      </c>
      <c r="OI359" s="38"/>
      <c r="OJ359" s="38"/>
      <c r="OK359" s="38"/>
      <c r="OL359" s="38"/>
      <c r="OM359" s="57" t="s">
        <v>354</v>
      </c>
      <c r="ON359" s="57" t="s">
        <v>354</v>
      </c>
      <c r="OO359" s="57"/>
      <c r="OP359" s="57"/>
      <c r="OQ359" s="57"/>
      <c r="OR359" s="57"/>
      <c r="OS359" s="57"/>
      <c r="OT359" s="57"/>
      <c r="OU359" s="57"/>
      <c r="OV359" s="57"/>
      <c r="OW359" s="57" t="s">
        <v>354</v>
      </c>
      <c r="OX359" s="57" t="s">
        <v>354</v>
      </c>
      <c r="OY359" s="57"/>
      <c r="OZ359" s="57"/>
      <c r="PA359" s="57" t="s">
        <v>354</v>
      </c>
      <c r="PB359" s="57" t="s">
        <v>354</v>
      </c>
      <c r="PC359" s="38"/>
      <c r="PD359" s="38"/>
      <c r="PE359" s="38"/>
      <c r="PF359" s="38"/>
      <c r="PG359" s="61"/>
      <c r="PH359" s="57"/>
      <c r="PI359" s="57"/>
      <c r="PJ359" s="57"/>
      <c r="PK359" s="57"/>
      <c r="PL359" s="57"/>
      <c r="PM359" s="57"/>
      <c r="PN359" s="57"/>
      <c r="PO359" s="57"/>
      <c r="PP359" s="57"/>
      <c r="PQ359" s="57"/>
      <c r="PR359" s="57"/>
      <c r="PS359" s="57"/>
      <c r="PT359" s="57"/>
      <c r="PU359" s="57"/>
      <c r="PV359" s="57"/>
      <c r="PW359" s="57"/>
      <c r="PX359" s="57" t="s">
        <v>354</v>
      </c>
      <c r="PY359" s="38"/>
      <c r="PZ359" s="38"/>
      <c r="QA359" s="61"/>
      <c r="QB359" s="57"/>
      <c r="QC359" s="57"/>
      <c r="QD359" s="57"/>
      <c r="QE359" s="57"/>
      <c r="QF359" s="57"/>
      <c r="QG359" s="57" t="s">
        <v>354</v>
      </c>
      <c r="QH359" s="57"/>
      <c r="QI359" s="57"/>
      <c r="QJ359" s="57" t="s">
        <v>354</v>
      </c>
      <c r="QK359" s="57"/>
      <c r="QL359" s="57"/>
      <c r="QM359" s="57"/>
      <c r="QN359" s="57"/>
      <c r="QO359" s="57"/>
      <c r="QP359" s="57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37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8"/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si="1145"/>
        <v/>
      </c>
      <c r="AGK359" s="85" t="str">
        <f t="shared" si="1146"/>
        <v/>
      </c>
      <c r="AGL359" s="85" t="str">
        <f t="shared" si="1147"/>
        <v/>
      </c>
      <c r="AGP359" s="36" t="str">
        <f t="shared" si="1158"/>
        <v/>
      </c>
      <c r="AGQ359" s="36" t="str">
        <f t="shared" si="1148"/>
        <v/>
      </c>
      <c r="AGR359" s="39">
        <f t="shared" si="1159"/>
        <v>42</v>
      </c>
      <c r="AGS359" s="36" t="str">
        <f t="shared" si="1160"/>
        <v/>
      </c>
      <c r="AGT359" s="36" t="str">
        <f t="shared" si="1149"/>
        <v/>
      </c>
      <c r="AGU359" s="39">
        <f t="shared" si="1161"/>
        <v>38</v>
      </c>
      <c r="AGV359" s="36" t="str">
        <f t="shared" si="1162"/>
        <v/>
      </c>
      <c r="AGW359" s="36" t="str">
        <f t="shared" si="1150"/>
        <v/>
      </c>
      <c r="AGX359" s="39">
        <f t="shared" si="1163"/>
        <v>6</v>
      </c>
      <c r="AGY359" s="36" t="str">
        <f t="shared" si="1164"/>
        <v/>
      </c>
      <c r="AGZ359" s="36" t="str">
        <f t="shared" si="1151"/>
        <v/>
      </c>
      <c r="AHA359" s="39">
        <f t="shared" si="1165"/>
        <v>1</v>
      </c>
      <c r="AHB359" s="36" t="str">
        <f t="shared" si="1166"/>
        <v/>
      </c>
      <c r="AHC359" s="36" t="str">
        <f t="shared" si="1152"/>
        <v/>
      </c>
      <c r="AHD359" s="39">
        <f t="shared" si="1167"/>
        <v>8</v>
      </c>
      <c r="AHE359" s="36" t="str">
        <f t="shared" si="1168"/>
        <v/>
      </c>
      <c r="AHF359" s="36" t="str">
        <f t="shared" si="1153"/>
        <v/>
      </c>
      <c r="AHG359" s="39">
        <f t="shared" si="1169"/>
        <v>2</v>
      </c>
      <c r="AHH359" s="36" t="str">
        <f t="shared" si="1170"/>
        <v/>
      </c>
      <c r="AHI359" s="36" t="str">
        <f t="shared" si="1154"/>
        <v/>
      </c>
      <c r="AHJ359" s="39" t="str">
        <f t="shared" si="1171"/>
        <v/>
      </c>
      <c r="AHK359" s="36" t="str">
        <f t="shared" si="1172"/>
        <v/>
      </c>
      <c r="AHL359" s="36" t="str">
        <f t="shared" si="1155"/>
        <v/>
      </c>
      <c r="AHM359" s="39" t="str">
        <f t="shared" si="1173"/>
        <v/>
      </c>
      <c r="AHN359" s="36" t="str">
        <f t="shared" si="1174"/>
        <v/>
      </c>
      <c r="AHO359" s="36" t="str">
        <f t="shared" si="1156"/>
        <v/>
      </c>
      <c r="AHP359" s="39" t="str">
        <f t="shared" si="1175"/>
        <v/>
      </c>
      <c r="AHQ359" s="36" t="str">
        <f t="shared" si="1176"/>
        <v/>
      </c>
      <c r="AHR359" s="36" t="str">
        <f t="shared" si="1157"/>
        <v/>
      </c>
      <c r="AHS359" s="39" t="str">
        <f t="shared" si="1177"/>
        <v/>
      </c>
    </row>
    <row r="360" spans="1:922" s="5" customFormat="1" outlineLevel="1" x14ac:dyDescent="0.25">
      <c r="A360" s="84">
        <v>17</v>
      </c>
      <c r="B360" s="48" t="s">
        <v>366</v>
      </c>
      <c r="C360" s="37"/>
      <c r="D360" s="35"/>
      <c r="E360" s="35"/>
      <c r="F360" s="35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57"/>
      <c r="X360" s="57" t="s">
        <v>354</v>
      </c>
      <c r="Y360" s="57" t="s">
        <v>354</v>
      </c>
      <c r="Z360" s="57"/>
      <c r="AA360" s="57" t="s">
        <v>354</v>
      </c>
      <c r="AB360" s="57" t="s">
        <v>354</v>
      </c>
      <c r="AC360" s="57" t="s">
        <v>354</v>
      </c>
      <c r="AD360" s="57" t="s">
        <v>354</v>
      </c>
      <c r="AE360" s="57" t="s">
        <v>354</v>
      </c>
      <c r="AF360" s="57" t="s">
        <v>354</v>
      </c>
      <c r="AG360" s="57"/>
      <c r="AH360" s="57" t="s">
        <v>354</v>
      </c>
      <c r="AI360" s="57" t="s">
        <v>354</v>
      </c>
      <c r="AJ360" s="57"/>
      <c r="AK360" s="57"/>
      <c r="AL360" s="57" t="s">
        <v>354</v>
      </c>
      <c r="AM360" s="57" t="s">
        <v>354</v>
      </c>
      <c r="AN360" s="38"/>
      <c r="AO360" s="38"/>
      <c r="AP360" s="38"/>
      <c r="AQ360" s="57" t="s">
        <v>354</v>
      </c>
      <c r="AR360" s="57" t="s">
        <v>354</v>
      </c>
      <c r="AS360" s="57"/>
      <c r="AT360" s="57" t="s">
        <v>354</v>
      </c>
      <c r="AU360" s="57" t="s">
        <v>354</v>
      </c>
      <c r="AV360" s="57" t="s">
        <v>354</v>
      </c>
      <c r="AW360" s="57"/>
      <c r="AX360" s="57" t="s">
        <v>354</v>
      </c>
      <c r="AY360" s="57" t="s">
        <v>354</v>
      </c>
      <c r="AZ360" s="57"/>
      <c r="BA360" s="57"/>
      <c r="BB360" s="57" t="s">
        <v>354</v>
      </c>
      <c r="BC360" s="57" t="s">
        <v>354</v>
      </c>
      <c r="BD360" s="57" t="s">
        <v>354</v>
      </c>
      <c r="BE360" s="57"/>
      <c r="BF360" s="57" t="s">
        <v>354</v>
      </c>
      <c r="BG360" s="57" t="s">
        <v>354</v>
      </c>
      <c r="BH360" s="57"/>
      <c r="BI360" s="38"/>
      <c r="BJ360" s="38"/>
      <c r="BK360" s="61"/>
      <c r="BL360" s="57" t="s">
        <v>354</v>
      </c>
      <c r="BM360" s="57" t="s">
        <v>354</v>
      </c>
      <c r="BN360" s="57" t="s">
        <v>354</v>
      </c>
      <c r="BO360" s="57" t="s">
        <v>354</v>
      </c>
      <c r="BP360" s="57" t="s">
        <v>354</v>
      </c>
      <c r="BQ360" s="57" t="s">
        <v>354</v>
      </c>
      <c r="BR360" s="57" t="s">
        <v>354</v>
      </c>
      <c r="BS360" s="57" t="s">
        <v>354</v>
      </c>
      <c r="BT360" s="57" t="s">
        <v>354</v>
      </c>
      <c r="BU360" s="57" t="s">
        <v>354</v>
      </c>
      <c r="BV360" s="57"/>
      <c r="BW360" s="57"/>
      <c r="BX360" s="57" t="s">
        <v>354</v>
      </c>
      <c r="BY360" s="57" t="s">
        <v>354</v>
      </c>
      <c r="BZ360" s="57"/>
      <c r="CA360" s="57" t="s">
        <v>354</v>
      </c>
      <c r="CB360" s="57" t="s">
        <v>354</v>
      </c>
      <c r="CC360" s="57"/>
      <c r="CD360" s="57"/>
      <c r="CE360" s="61"/>
      <c r="CF360" s="57" t="s">
        <v>354</v>
      </c>
      <c r="CG360" s="57" t="s">
        <v>354</v>
      </c>
      <c r="CH360" s="57" t="s">
        <v>354</v>
      </c>
      <c r="CI360" s="57" t="s">
        <v>354</v>
      </c>
      <c r="CJ360" s="57" t="s">
        <v>354</v>
      </c>
      <c r="CK360" s="57" t="s">
        <v>354</v>
      </c>
      <c r="CL360" s="57" t="s">
        <v>354</v>
      </c>
      <c r="CM360" s="57" t="s">
        <v>354</v>
      </c>
      <c r="CN360" s="57" t="s">
        <v>354</v>
      </c>
      <c r="CO360" s="57" t="s">
        <v>354</v>
      </c>
      <c r="CP360" s="57" t="s">
        <v>354</v>
      </c>
      <c r="CQ360" s="57" t="s">
        <v>354</v>
      </c>
      <c r="CR360" s="57" t="s">
        <v>354</v>
      </c>
      <c r="CS360" s="57" t="s">
        <v>354</v>
      </c>
      <c r="CT360" s="57"/>
      <c r="CU360" s="57"/>
      <c r="CV360" s="57" t="s">
        <v>354</v>
      </c>
      <c r="CW360" s="57" t="s">
        <v>354</v>
      </c>
      <c r="CX360" s="38"/>
      <c r="CY360" s="61"/>
      <c r="CZ360" s="57" t="s">
        <v>354</v>
      </c>
      <c r="DA360" s="57" t="s">
        <v>354</v>
      </c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38"/>
      <c r="DS360" s="57" t="s">
        <v>354</v>
      </c>
      <c r="DT360" s="57" t="s">
        <v>354</v>
      </c>
      <c r="DU360" s="57" t="s">
        <v>354</v>
      </c>
      <c r="DV360" s="57" t="s">
        <v>354</v>
      </c>
      <c r="DW360" s="57" t="s">
        <v>354</v>
      </c>
      <c r="DX360" s="57" t="s">
        <v>354</v>
      </c>
      <c r="DY360" s="57" t="s">
        <v>354</v>
      </c>
      <c r="DZ360" s="57" t="s">
        <v>354</v>
      </c>
      <c r="EA360" s="57" t="s">
        <v>354</v>
      </c>
      <c r="EB360" s="57" t="s">
        <v>354</v>
      </c>
      <c r="EC360" s="57" t="s">
        <v>354</v>
      </c>
      <c r="ED360" s="57" t="s">
        <v>354</v>
      </c>
      <c r="EE360" s="57" t="s">
        <v>354</v>
      </c>
      <c r="EF360" s="57" t="s">
        <v>354</v>
      </c>
      <c r="EG360" s="57"/>
      <c r="EH360" s="57"/>
      <c r="EI360" s="57" t="s">
        <v>354</v>
      </c>
      <c r="EJ360" s="57" t="s">
        <v>354</v>
      </c>
      <c r="EK360" s="38"/>
      <c r="EL360" s="38"/>
      <c r="EM360" s="61"/>
      <c r="EN360" s="57" t="s">
        <v>354</v>
      </c>
      <c r="EO360" s="57" t="s">
        <v>354</v>
      </c>
      <c r="EP360" s="57"/>
      <c r="EQ360" s="57" t="s">
        <v>354</v>
      </c>
      <c r="ER360" s="57" t="s">
        <v>354</v>
      </c>
      <c r="ES360" s="57" t="s">
        <v>354</v>
      </c>
      <c r="ET360" s="57" t="s">
        <v>354</v>
      </c>
      <c r="EU360" s="57"/>
      <c r="EV360" s="57"/>
      <c r="EW360" s="57"/>
      <c r="EX360" s="57"/>
      <c r="EY360" s="57"/>
      <c r="EZ360" s="57"/>
      <c r="FA360" s="57"/>
      <c r="FB360" s="57"/>
      <c r="FC360" s="38"/>
      <c r="FD360" s="38"/>
      <c r="FE360" s="38"/>
      <c r="FF360" s="38"/>
      <c r="FG360" s="61"/>
      <c r="FH360" s="57" t="s">
        <v>354</v>
      </c>
      <c r="FI360" s="57" t="s">
        <v>354</v>
      </c>
      <c r="FJ360" s="57" t="s">
        <v>354</v>
      </c>
      <c r="FK360" s="57" t="s">
        <v>354</v>
      </c>
      <c r="FL360" s="57" t="s">
        <v>354</v>
      </c>
      <c r="FM360" s="57" t="s">
        <v>354</v>
      </c>
      <c r="FN360" s="57" t="s">
        <v>354</v>
      </c>
      <c r="FO360" s="57" t="s">
        <v>354</v>
      </c>
      <c r="FP360" s="57" t="s">
        <v>354</v>
      </c>
      <c r="FQ360" s="57" t="s">
        <v>354</v>
      </c>
      <c r="FR360" s="57" t="s">
        <v>354</v>
      </c>
      <c r="FS360" s="57" t="s">
        <v>354</v>
      </c>
      <c r="FT360" s="57" t="s">
        <v>354</v>
      </c>
      <c r="FU360" s="57" t="s">
        <v>354</v>
      </c>
      <c r="FV360" s="57"/>
      <c r="FW360" s="57"/>
      <c r="FX360" s="57" t="s">
        <v>354</v>
      </c>
      <c r="FY360" s="57" t="s">
        <v>354</v>
      </c>
      <c r="FZ360" s="57"/>
      <c r="GA360" s="57" t="s">
        <v>354</v>
      </c>
      <c r="GB360" s="57" t="s">
        <v>354</v>
      </c>
      <c r="GC360" s="57" t="s">
        <v>354</v>
      </c>
      <c r="GD360" s="57" t="s">
        <v>354</v>
      </c>
      <c r="GE360" s="57" t="s">
        <v>354</v>
      </c>
      <c r="GF360" s="57" t="s">
        <v>354</v>
      </c>
      <c r="GG360" s="57" t="s">
        <v>354</v>
      </c>
      <c r="GH360" s="57"/>
      <c r="GI360" s="57"/>
      <c r="GJ360" s="57"/>
      <c r="GK360" s="57"/>
      <c r="GL360" s="57"/>
      <c r="GM360" s="57" t="s">
        <v>354</v>
      </c>
      <c r="GN360" s="57" t="s">
        <v>354</v>
      </c>
      <c r="GO360" s="57"/>
      <c r="GP360" s="57" t="s">
        <v>354</v>
      </c>
      <c r="GQ360" s="57" t="s">
        <v>354</v>
      </c>
      <c r="GR360" s="57"/>
      <c r="GS360" s="38"/>
      <c r="GT360" s="38"/>
      <c r="GU360" s="57" t="s">
        <v>354</v>
      </c>
      <c r="GV360" s="57" t="s">
        <v>354</v>
      </c>
      <c r="GW360" s="57" t="s">
        <v>354</v>
      </c>
      <c r="GX360" s="57" t="s">
        <v>354</v>
      </c>
      <c r="GY360" s="57" t="s">
        <v>354</v>
      </c>
      <c r="GZ360" s="57" t="s">
        <v>354</v>
      </c>
      <c r="HA360" s="57" t="s">
        <v>354</v>
      </c>
      <c r="HB360" s="57" t="s">
        <v>354</v>
      </c>
      <c r="HC360" s="57" t="s">
        <v>354</v>
      </c>
      <c r="HD360" s="57" t="s">
        <v>354</v>
      </c>
      <c r="HE360" s="57" t="s">
        <v>354</v>
      </c>
      <c r="HF360" s="57" t="s">
        <v>354</v>
      </c>
      <c r="HG360" s="57" t="s">
        <v>354</v>
      </c>
      <c r="HH360" s="57" t="s">
        <v>354</v>
      </c>
      <c r="HI360" s="57"/>
      <c r="HJ360" s="57"/>
      <c r="HK360" s="57" t="s">
        <v>354</v>
      </c>
      <c r="HL360" s="57" t="s">
        <v>354</v>
      </c>
      <c r="HM360" s="38"/>
      <c r="HN360" s="38"/>
      <c r="HO360" s="61"/>
      <c r="HP360" s="57" t="s">
        <v>354</v>
      </c>
      <c r="HQ360" s="57" t="s">
        <v>354</v>
      </c>
      <c r="HR360" s="57" t="s">
        <v>354</v>
      </c>
      <c r="HS360" s="57" t="s">
        <v>354</v>
      </c>
      <c r="HT360" s="57" t="s">
        <v>354</v>
      </c>
      <c r="HU360" s="57" t="s">
        <v>354</v>
      </c>
      <c r="HV360" s="57" t="s">
        <v>354</v>
      </c>
      <c r="HW360" s="57" t="s">
        <v>354</v>
      </c>
      <c r="HX360" s="57" t="s">
        <v>354</v>
      </c>
      <c r="HY360" s="57" t="s">
        <v>354</v>
      </c>
      <c r="HZ360" s="57"/>
      <c r="IA360" s="57"/>
      <c r="IB360" s="57" t="s">
        <v>354</v>
      </c>
      <c r="IC360" s="57" t="s">
        <v>354</v>
      </c>
      <c r="ID360" s="57"/>
      <c r="IE360" s="57" t="s">
        <v>354</v>
      </c>
      <c r="IF360" s="57" t="s">
        <v>354</v>
      </c>
      <c r="IG360" s="38"/>
      <c r="IH360" s="38"/>
      <c r="II360" s="57" t="s">
        <v>354</v>
      </c>
      <c r="IJ360" s="57" t="s">
        <v>354</v>
      </c>
      <c r="IK360" s="57"/>
      <c r="IL360" s="57" t="s">
        <v>354</v>
      </c>
      <c r="IM360" s="57" t="s">
        <v>354</v>
      </c>
      <c r="IN360" s="57" t="s">
        <v>354</v>
      </c>
      <c r="IO360" s="57" t="s">
        <v>354</v>
      </c>
      <c r="IP360" s="57" t="s">
        <v>354</v>
      </c>
      <c r="IQ360" s="57" t="s">
        <v>354</v>
      </c>
      <c r="IR360" s="57" t="s">
        <v>354</v>
      </c>
      <c r="IS360" s="57" t="s">
        <v>354</v>
      </c>
      <c r="IT360" s="57" t="s">
        <v>354</v>
      </c>
      <c r="IU360" s="57" t="s">
        <v>354</v>
      </c>
      <c r="IV360" s="57" t="s">
        <v>354</v>
      </c>
      <c r="IW360" s="57"/>
      <c r="IX360" s="57"/>
      <c r="IY360" s="57" t="s">
        <v>354</v>
      </c>
      <c r="IZ360" s="38"/>
      <c r="JA360" s="38"/>
      <c r="JB360" s="38"/>
      <c r="JC360" s="57" t="s">
        <v>354</v>
      </c>
      <c r="JD360" s="57" t="s">
        <v>354</v>
      </c>
      <c r="JE360" s="57"/>
      <c r="JF360" s="57" t="s">
        <v>354</v>
      </c>
      <c r="JG360" s="57" t="s">
        <v>354</v>
      </c>
      <c r="JH360" s="57" t="s">
        <v>354</v>
      </c>
      <c r="JI360" s="57" t="s">
        <v>354</v>
      </c>
      <c r="JJ360" s="57" t="s">
        <v>354</v>
      </c>
      <c r="JK360" s="57" t="s">
        <v>354</v>
      </c>
      <c r="JL360" s="57" t="s">
        <v>354</v>
      </c>
      <c r="JM360" s="57"/>
      <c r="JN360" s="57"/>
      <c r="JO360" s="57" t="s">
        <v>354</v>
      </c>
      <c r="JP360" s="57" t="s">
        <v>354</v>
      </c>
      <c r="JQ360" s="57"/>
      <c r="JR360" s="57" t="s">
        <v>354</v>
      </c>
      <c r="JS360" s="57" t="s">
        <v>354</v>
      </c>
      <c r="JT360" s="38"/>
      <c r="JU360" s="38"/>
      <c r="JV360" s="38"/>
      <c r="JW360" s="61"/>
      <c r="JX360" s="57" t="s">
        <v>354</v>
      </c>
      <c r="JY360" s="57" t="s">
        <v>354</v>
      </c>
      <c r="JZ360" s="57"/>
      <c r="KA360" s="57"/>
      <c r="KB360" s="57"/>
      <c r="KC360" s="57" t="s">
        <v>354</v>
      </c>
      <c r="KD360" s="57" t="s">
        <v>354</v>
      </c>
      <c r="KE360" s="57" t="s">
        <v>354</v>
      </c>
      <c r="KF360" s="57"/>
      <c r="KG360" s="57" t="s">
        <v>354</v>
      </c>
      <c r="KH360" s="57" t="s">
        <v>354</v>
      </c>
      <c r="KI360" s="57" t="s">
        <v>354</v>
      </c>
      <c r="KJ360" s="57"/>
      <c r="KK360" s="57" t="s">
        <v>354</v>
      </c>
      <c r="KL360" s="57"/>
      <c r="KM360" s="57" t="s">
        <v>354</v>
      </c>
      <c r="KN360" s="57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 t="s">
        <v>354</v>
      </c>
      <c r="NT360" s="57" t="s">
        <v>354</v>
      </c>
      <c r="NU360" s="57"/>
      <c r="NV360" s="57"/>
      <c r="NW360" s="57" t="s">
        <v>354</v>
      </c>
      <c r="NX360" s="57" t="s">
        <v>354</v>
      </c>
      <c r="NY360" s="57" t="s">
        <v>354</v>
      </c>
      <c r="NZ360" s="57"/>
      <c r="OA360" s="57"/>
      <c r="OB360" s="57"/>
      <c r="OC360" s="57" t="s">
        <v>354</v>
      </c>
      <c r="OD360" s="57"/>
      <c r="OE360" s="57"/>
      <c r="OF360" s="57"/>
      <c r="OG360" s="57"/>
      <c r="OH360" s="57" t="s">
        <v>354</v>
      </c>
      <c r="OI360" s="38"/>
      <c r="OJ360" s="38"/>
      <c r="OK360" s="38"/>
      <c r="OL360" s="38"/>
      <c r="OM360" s="57" t="s">
        <v>354</v>
      </c>
      <c r="ON360" s="57" t="s">
        <v>354</v>
      </c>
      <c r="OO360" s="57"/>
      <c r="OP360" s="57"/>
      <c r="OQ360" s="57" t="s">
        <v>354</v>
      </c>
      <c r="OR360" s="57"/>
      <c r="OS360" s="57" t="s">
        <v>354</v>
      </c>
      <c r="OT360" s="57" t="s">
        <v>354</v>
      </c>
      <c r="OU360" s="57"/>
      <c r="OV360" s="57"/>
      <c r="OW360" s="57" t="s">
        <v>354</v>
      </c>
      <c r="OX360" s="57" t="s">
        <v>354</v>
      </c>
      <c r="OY360" s="57"/>
      <c r="OZ360" s="57"/>
      <c r="PA360" s="57" t="s">
        <v>354</v>
      </c>
      <c r="PB360" s="57" t="s">
        <v>354</v>
      </c>
      <c r="PC360" s="38"/>
      <c r="PD360" s="38"/>
      <c r="PE360" s="38"/>
      <c r="PF360" s="38"/>
      <c r="PG360" s="61"/>
      <c r="PH360" s="57"/>
      <c r="PI360" s="57" t="s">
        <v>354</v>
      </c>
      <c r="PJ360" s="57"/>
      <c r="PK360" s="57"/>
      <c r="PL360" s="57"/>
      <c r="PM360" s="57"/>
      <c r="PN360" s="57"/>
      <c r="PO360" s="57" t="s">
        <v>354</v>
      </c>
      <c r="PP360" s="57" t="s">
        <v>354</v>
      </c>
      <c r="PQ360" s="57"/>
      <c r="PR360" s="57"/>
      <c r="PS360" s="57" t="s">
        <v>354</v>
      </c>
      <c r="PT360" s="57" t="s">
        <v>354</v>
      </c>
      <c r="PU360" s="57"/>
      <c r="PV360" s="57"/>
      <c r="PW360" s="57"/>
      <c r="PX360" s="57" t="s">
        <v>354</v>
      </c>
      <c r="PY360" s="38"/>
      <c r="PZ360" s="38"/>
      <c r="QA360" s="61"/>
      <c r="QB360" s="57"/>
      <c r="QC360" s="57" t="s">
        <v>354</v>
      </c>
      <c r="QD360" s="57" t="s">
        <v>354</v>
      </c>
      <c r="QE360" s="57"/>
      <c r="QF360" s="57"/>
      <c r="QG360" s="57" t="s">
        <v>354</v>
      </c>
      <c r="QH360" s="57"/>
      <c r="QI360" s="57"/>
      <c r="QJ360" s="57" t="s">
        <v>354</v>
      </c>
      <c r="QK360" s="57"/>
      <c r="QL360" s="57"/>
      <c r="QM360" s="57" t="s">
        <v>354</v>
      </c>
      <c r="QN360" s="57" t="s">
        <v>354</v>
      </c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8"/>
      <c r="TD360" s="38"/>
      <c r="TE360" s="38"/>
      <c r="TF360" s="38"/>
      <c r="TG360" s="37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8"/>
      <c r="TX360" s="38"/>
      <c r="TY360" s="38"/>
      <c r="TZ360" s="38"/>
      <c r="UA360" s="37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8"/>
      <c r="UR360" s="38"/>
      <c r="US360" s="38"/>
      <c r="UT360" s="38"/>
      <c r="UU360" s="37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8"/>
      <c r="VL360" s="38"/>
      <c r="VM360" s="38"/>
      <c r="VN360" s="38"/>
      <c r="VO360" s="37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8"/>
      <c r="WF360" s="38"/>
      <c r="WG360" s="38"/>
      <c r="WH360" s="38"/>
      <c r="WI360" s="37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8"/>
      <c r="WZ360" s="38"/>
      <c r="XA360" s="38"/>
      <c r="XB360" s="38"/>
      <c r="XC360" s="37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8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45"/>
        <v/>
      </c>
      <c r="AGK360" s="85" t="str">
        <f t="shared" si="1146"/>
        <v/>
      </c>
      <c r="AGL360" s="85" t="str">
        <f t="shared" si="1147"/>
        <v/>
      </c>
      <c r="AGP360" s="36" t="str">
        <f t="shared" si="1158"/>
        <v/>
      </c>
      <c r="AGQ360" s="36" t="str">
        <f t="shared" si="1148"/>
        <v/>
      </c>
      <c r="AGR360" s="39">
        <f t="shared" si="1159"/>
        <v>49</v>
      </c>
      <c r="AGS360" s="36" t="str">
        <f t="shared" si="1160"/>
        <v/>
      </c>
      <c r="AGT360" s="36" t="str">
        <f t="shared" si="1149"/>
        <v/>
      </c>
      <c r="AGU360" s="39">
        <f t="shared" si="1161"/>
        <v>45</v>
      </c>
      <c r="AGV360" s="36" t="str">
        <f t="shared" si="1162"/>
        <v/>
      </c>
      <c r="AGW360" s="36" t="str">
        <f t="shared" si="1150"/>
        <v/>
      </c>
      <c r="AGX360" s="39">
        <f t="shared" si="1163"/>
        <v>58</v>
      </c>
      <c r="AGY360" s="36" t="str">
        <f t="shared" si="1164"/>
        <v/>
      </c>
      <c r="AGZ360" s="36" t="str">
        <f t="shared" si="1151"/>
        <v/>
      </c>
      <c r="AHA360" s="39">
        <f t="shared" si="1165"/>
        <v>20</v>
      </c>
      <c r="AHB360" s="36" t="str">
        <f t="shared" si="1166"/>
        <v/>
      </c>
      <c r="AHC360" s="36" t="str">
        <f t="shared" si="1152"/>
        <v/>
      </c>
      <c r="AHD360" s="39">
        <f t="shared" si="1167"/>
        <v>22</v>
      </c>
      <c r="AHE360" s="36" t="str">
        <f t="shared" si="1168"/>
        <v/>
      </c>
      <c r="AHF360" s="36" t="str">
        <f t="shared" si="1153"/>
        <v/>
      </c>
      <c r="AHG360" s="39">
        <f t="shared" si="1169"/>
        <v>6</v>
      </c>
      <c r="AHH360" s="36" t="str">
        <f t="shared" si="1170"/>
        <v/>
      </c>
      <c r="AHI360" s="36" t="str">
        <f t="shared" si="1154"/>
        <v/>
      </c>
      <c r="AHJ360" s="39" t="str">
        <f t="shared" si="1171"/>
        <v/>
      </c>
      <c r="AHK360" s="36" t="str">
        <f t="shared" si="1172"/>
        <v/>
      </c>
      <c r="AHL360" s="36" t="str">
        <f t="shared" si="1155"/>
        <v/>
      </c>
      <c r="AHM360" s="39" t="str">
        <f t="shared" si="1173"/>
        <v/>
      </c>
      <c r="AHN360" s="36" t="str">
        <f t="shared" si="1174"/>
        <v/>
      </c>
      <c r="AHO360" s="36" t="str">
        <f t="shared" si="1156"/>
        <v/>
      </c>
      <c r="AHP360" s="39" t="str">
        <f t="shared" si="1175"/>
        <v/>
      </c>
      <c r="AHQ360" s="36" t="str">
        <f t="shared" si="1176"/>
        <v/>
      </c>
      <c r="AHR360" s="36" t="str">
        <f t="shared" si="1157"/>
        <v/>
      </c>
      <c r="AHS360" s="39" t="str">
        <f t="shared" si="1177"/>
        <v/>
      </c>
    </row>
    <row r="361" spans="1:922" s="5" customFormat="1" outlineLevel="1" x14ac:dyDescent="0.25">
      <c r="A361" s="35">
        <v>18</v>
      </c>
      <c r="B361" s="36"/>
      <c r="C361" s="37"/>
      <c r="D361" s="35"/>
      <c r="E361" s="35"/>
      <c r="F361" s="35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7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7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7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7"/>
      <c r="CX361" s="38"/>
      <c r="CY361" s="61"/>
      <c r="CZ361" s="57" t="s">
        <v>354</v>
      </c>
      <c r="DA361" s="57" t="s">
        <v>354</v>
      </c>
      <c r="DB361" s="57" t="s">
        <v>354</v>
      </c>
      <c r="DC361" s="57" t="s">
        <v>354</v>
      </c>
      <c r="DD361" s="57" t="s">
        <v>354</v>
      </c>
      <c r="DE361" s="57" t="s">
        <v>354</v>
      </c>
      <c r="DF361" s="57" t="s">
        <v>354</v>
      </c>
      <c r="DG361" s="57" t="s">
        <v>354</v>
      </c>
      <c r="DH361" s="57" t="s">
        <v>354</v>
      </c>
      <c r="DI361" s="57" t="s">
        <v>354</v>
      </c>
      <c r="DJ361" s="57"/>
      <c r="DK361" s="57"/>
      <c r="DL361" s="57" t="s">
        <v>354</v>
      </c>
      <c r="DM361" s="57" t="s">
        <v>354</v>
      </c>
      <c r="DN361" s="57"/>
      <c r="DO361" s="57" t="s">
        <v>354</v>
      </c>
      <c r="DP361" s="57" t="s">
        <v>354</v>
      </c>
      <c r="DQ361" s="57"/>
      <c r="DR361" s="38"/>
      <c r="DS361" s="37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61"/>
      <c r="EN361" s="57" t="s">
        <v>354</v>
      </c>
      <c r="EO361" s="57" t="s">
        <v>354</v>
      </c>
      <c r="EP361" s="57" t="s">
        <v>354</v>
      </c>
      <c r="EQ361" s="57" t="s">
        <v>354</v>
      </c>
      <c r="ER361" s="57" t="s">
        <v>354</v>
      </c>
      <c r="ES361" s="57" t="s">
        <v>354</v>
      </c>
      <c r="ET361" s="57" t="s">
        <v>354</v>
      </c>
      <c r="EU361" s="57" t="s">
        <v>354</v>
      </c>
      <c r="EV361" s="57" t="s">
        <v>354</v>
      </c>
      <c r="EW361" s="57" t="s">
        <v>354</v>
      </c>
      <c r="EX361" s="57"/>
      <c r="EY361" s="57"/>
      <c r="EZ361" s="57" t="s">
        <v>354</v>
      </c>
      <c r="FA361" s="57" t="s">
        <v>354</v>
      </c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38"/>
      <c r="GA361" s="37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8"/>
      <c r="TD361" s="38"/>
      <c r="TE361" s="38"/>
      <c r="TF361" s="38"/>
      <c r="TG361" s="37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8"/>
      <c r="TX361" s="38"/>
      <c r="TY361" s="38"/>
      <c r="TZ361" s="38"/>
      <c r="UA361" s="37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8"/>
      <c r="UR361" s="38"/>
      <c r="US361" s="38"/>
      <c r="UT361" s="38"/>
      <c r="UU361" s="37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8"/>
      <c r="VL361" s="38"/>
      <c r="VM361" s="38"/>
      <c r="VN361" s="38"/>
      <c r="VO361" s="37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8"/>
      <c r="WF361" s="38"/>
      <c r="WG361" s="38"/>
      <c r="WH361" s="38"/>
      <c r="WI361" s="37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8"/>
      <c r="WZ361" s="38"/>
      <c r="XA361" s="38"/>
      <c r="XB361" s="38"/>
      <c r="XC361" s="37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8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45"/>
        <v/>
      </c>
      <c r="AGK361" s="85" t="str">
        <f t="shared" si="1146"/>
        <v/>
      </c>
      <c r="AGL361" s="85" t="str">
        <f t="shared" si="1147"/>
        <v/>
      </c>
      <c r="AGP361" s="36" t="str">
        <f t="shared" si="1158"/>
        <v/>
      </c>
      <c r="AGQ361" s="36" t="str">
        <f t="shared" si="1148"/>
        <v/>
      </c>
      <c r="AGR361" s="39" t="str">
        <f t="shared" si="1159"/>
        <v/>
      </c>
      <c r="AGS361" s="36" t="str">
        <f t="shared" si="1160"/>
        <v/>
      </c>
      <c r="AGT361" s="36" t="str">
        <f t="shared" si="1149"/>
        <v/>
      </c>
      <c r="AGU361" s="39">
        <f t="shared" si="1161"/>
        <v>26</v>
      </c>
      <c r="AGV361" s="36" t="str">
        <f t="shared" si="1162"/>
        <v/>
      </c>
      <c r="AGW361" s="36" t="str">
        <f t="shared" si="1150"/>
        <v/>
      </c>
      <c r="AGX361" s="39" t="str">
        <f t="shared" si="1163"/>
        <v/>
      </c>
      <c r="AGY361" s="36" t="str">
        <f t="shared" si="1164"/>
        <v/>
      </c>
      <c r="AGZ361" s="36" t="str">
        <f t="shared" si="1151"/>
        <v/>
      </c>
      <c r="AHA361" s="39" t="str">
        <f t="shared" si="1165"/>
        <v/>
      </c>
      <c r="AHB361" s="36" t="str">
        <f t="shared" si="1166"/>
        <v/>
      </c>
      <c r="AHC361" s="36" t="str">
        <f t="shared" si="1152"/>
        <v/>
      </c>
      <c r="AHD361" s="39" t="str">
        <f t="shared" si="1167"/>
        <v/>
      </c>
      <c r="AHE361" s="36" t="str">
        <f t="shared" si="1168"/>
        <v/>
      </c>
      <c r="AHF361" s="36" t="str">
        <f t="shared" si="1153"/>
        <v/>
      </c>
      <c r="AHG361" s="39" t="str">
        <f t="shared" si="1169"/>
        <v/>
      </c>
      <c r="AHH361" s="36" t="str">
        <f t="shared" si="1170"/>
        <v/>
      </c>
      <c r="AHI361" s="36" t="str">
        <f t="shared" si="1154"/>
        <v/>
      </c>
      <c r="AHJ361" s="39" t="str">
        <f t="shared" si="1171"/>
        <v/>
      </c>
      <c r="AHK361" s="36" t="str">
        <f t="shared" si="1172"/>
        <v/>
      </c>
      <c r="AHL361" s="36" t="str">
        <f t="shared" si="1155"/>
        <v/>
      </c>
      <c r="AHM361" s="39" t="str">
        <f t="shared" si="1173"/>
        <v/>
      </c>
      <c r="AHN361" s="36" t="str">
        <f t="shared" si="1174"/>
        <v/>
      </c>
      <c r="AHO361" s="36" t="str">
        <f t="shared" si="1156"/>
        <v/>
      </c>
      <c r="AHP361" s="39" t="str">
        <f t="shared" si="1175"/>
        <v/>
      </c>
      <c r="AHQ361" s="36" t="str">
        <f t="shared" si="1176"/>
        <v/>
      </c>
      <c r="AHR361" s="36" t="str">
        <f t="shared" si="1157"/>
        <v/>
      </c>
      <c r="AHS361" s="39" t="str">
        <f t="shared" si="1177"/>
        <v/>
      </c>
    </row>
    <row r="362" spans="1:922" s="32" customFormat="1" x14ac:dyDescent="0.25">
      <c r="A362" s="31" t="s">
        <v>48</v>
      </c>
      <c r="C362" s="33"/>
      <c r="D362" s="33"/>
      <c r="E362" s="33"/>
      <c r="F362" s="34"/>
      <c r="G362" s="33"/>
      <c r="H362" s="33"/>
      <c r="I362" s="33"/>
      <c r="J362" s="34"/>
      <c r="K362" s="33"/>
      <c r="L362" s="33"/>
      <c r="M362" s="33"/>
      <c r="N362" s="34"/>
      <c r="O362" s="33"/>
      <c r="P362" s="33"/>
      <c r="Q362" s="33"/>
      <c r="R362" s="34"/>
      <c r="S362" s="33"/>
      <c r="T362" s="33"/>
      <c r="U362" s="33"/>
      <c r="V362" s="34"/>
      <c r="W362" s="33"/>
      <c r="X362" s="33"/>
      <c r="Y362" s="33"/>
      <c r="Z362" s="34"/>
      <c r="AA362" s="33"/>
      <c r="AB362" s="33"/>
      <c r="AC362" s="33"/>
      <c r="AD362" s="34"/>
      <c r="AE362" s="33"/>
      <c r="AF362" s="33"/>
      <c r="AG362" s="33"/>
      <c r="AH362" s="34"/>
      <c r="AI362" s="33"/>
      <c r="AJ362" s="33"/>
      <c r="AK362" s="33"/>
      <c r="AL362" s="34"/>
      <c r="AM362" s="33"/>
      <c r="AN362" s="33"/>
      <c r="AO362" s="33"/>
      <c r="AP362" s="34"/>
      <c r="AQ362" s="33"/>
      <c r="AR362" s="33"/>
      <c r="AS362" s="33"/>
      <c r="AT362" s="34"/>
      <c r="AU362" s="33"/>
      <c r="AV362" s="33"/>
      <c r="AW362" s="33"/>
      <c r="AX362" s="34"/>
      <c r="AY362" s="33"/>
      <c r="AZ362" s="33"/>
      <c r="BA362" s="33"/>
      <c r="BB362" s="34"/>
      <c r="BC362" s="33"/>
      <c r="BD362" s="33"/>
      <c r="BE362" s="33"/>
      <c r="BF362" s="34"/>
      <c r="BG362" s="33"/>
      <c r="BH362" s="33"/>
      <c r="BI362" s="33"/>
      <c r="BJ362" s="34"/>
      <c r="BK362" s="33"/>
      <c r="BL362" s="33"/>
      <c r="BM362" s="33"/>
      <c r="BN362" s="34"/>
      <c r="BO362" s="33"/>
      <c r="BP362" s="33"/>
      <c r="BQ362" s="33"/>
      <c r="BR362" s="34"/>
      <c r="BS362" s="33"/>
      <c r="BT362" s="33"/>
      <c r="BU362" s="33"/>
      <c r="BV362" s="34"/>
      <c r="BW362" s="33"/>
      <c r="BX362" s="33"/>
      <c r="BY362" s="33"/>
      <c r="BZ362" s="34"/>
      <c r="CA362" s="33"/>
      <c r="CB362" s="33"/>
      <c r="CC362" s="33"/>
      <c r="CD362" s="34"/>
      <c r="CE362" s="33"/>
      <c r="CF362" s="33"/>
      <c r="CG362" s="33"/>
      <c r="CH362" s="34"/>
      <c r="CI362" s="33"/>
      <c r="CJ362" s="33"/>
      <c r="CK362" s="33"/>
      <c r="CL362" s="34"/>
      <c r="CM362" s="33"/>
      <c r="CN362" s="33"/>
      <c r="CO362" s="33"/>
      <c r="CP362" s="34"/>
      <c r="CQ362" s="33"/>
      <c r="CR362" s="33"/>
      <c r="CS362" s="33"/>
      <c r="CT362" s="34"/>
      <c r="CU362" s="33"/>
      <c r="CV362" s="33"/>
      <c r="CW362" s="33"/>
      <c r="CX362" s="34"/>
      <c r="CY362" s="33"/>
      <c r="CZ362" s="33"/>
      <c r="DA362" s="33"/>
      <c r="DB362" s="34"/>
      <c r="DC362" s="33"/>
      <c r="DD362" s="33"/>
      <c r="DE362" s="33"/>
      <c r="DF362" s="34"/>
      <c r="DG362" s="33"/>
      <c r="DH362" s="33"/>
      <c r="DI362" s="33"/>
      <c r="DJ362" s="34"/>
      <c r="DK362" s="33"/>
      <c r="DL362" s="33"/>
      <c r="DM362" s="33"/>
      <c r="DN362" s="34"/>
      <c r="DO362" s="33"/>
      <c r="DP362" s="33"/>
      <c r="DQ362" s="33"/>
      <c r="DR362" s="34"/>
      <c r="DS362" s="33"/>
      <c r="DT362" s="33"/>
      <c r="DU362" s="33"/>
      <c r="DV362" s="34"/>
      <c r="DW362" s="33"/>
      <c r="DX362" s="33"/>
      <c r="DY362" s="33"/>
      <c r="DZ362" s="34"/>
      <c r="EA362" s="33"/>
      <c r="EB362" s="33"/>
      <c r="EC362" s="33"/>
      <c r="ED362" s="34"/>
      <c r="EE362" s="33"/>
      <c r="EF362" s="33"/>
      <c r="EG362" s="33"/>
      <c r="EH362" s="34"/>
      <c r="EI362" s="33"/>
      <c r="EJ362" s="33"/>
      <c r="EK362" s="33"/>
      <c r="EL362" s="34"/>
      <c r="EM362" s="33"/>
      <c r="EN362" s="33"/>
      <c r="EO362" s="33"/>
      <c r="EP362" s="34"/>
      <c r="EQ362" s="33"/>
      <c r="ER362" s="33"/>
      <c r="ES362" s="33"/>
      <c r="ET362" s="34"/>
      <c r="EU362" s="33"/>
      <c r="EV362" s="33"/>
      <c r="EW362" s="33"/>
      <c r="EX362" s="34"/>
      <c r="EY362" s="33"/>
      <c r="EZ362" s="33"/>
      <c r="FA362" s="33"/>
      <c r="FB362" s="34"/>
      <c r="FC362" s="33"/>
      <c r="FD362" s="33"/>
      <c r="FE362" s="33"/>
      <c r="FF362" s="34"/>
      <c r="FG362" s="33"/>
      <c r="FH362" s="33"/>
      <c r="FI362" s="33"/>
      <c r="FJ362" s="34"/>
      <c r="FK362" s="33"/>
      <c r="FL362" s="33"/>
      <c r="FM362" s="33"/>
      <c r="FN362" s="34"/>
      <c r="FO362" s="33"/>
      <c r="FP362" s="33"/>
      <c r="FQ362" s="33"/>
      <c r="FR362" s="34"/>
      <c r="FS362" s="33"/>
      <c r="FT362" s="33"/>
      <c r="FU362" s="33"/>
      <c r="FV362" s="34"/>
      <c r="FW362" s="33"/>
      <c r="FX362" s="33"/>
      <c r="FY362" s="33"/>
      <c r="FZ362" s="34"/>
      <c r="GA362" s="33"/>
      <c r="GB362" s="33"/>
      <c r="GC362" s="33"/>
      <c r="GD362" s="34"/>
      <c r="GE362" s="33"/>
      <c r="GF362" s="33"/>
      <c r="GG362" s="33"/>
      <c r="GH362" s="34"/>
      <c r="GI362" s="33"/>
      <c r="GJ362" s="33"/>
      <c r="GK362" s="33"/>
      <c r="GL362" s="34"/>
      <c r="GM362" s="33"/>
      <c r="GN362" s="33"/>
      <c r="GO362" s="33"/>
      <c r="GP362" s="34"/>
      <c r="GQ362" s="33"/>
      <c r="GR362" s="33"/>
      <c r="GS362" s="33"/>
      <c r="GT362" s="34"/>
      <c r="GU362" s="33"/>
      <c r="GV362" s="33"/>
      <c r="GW362" s="33"/>
      <c r="GX362" s="34"/>
      <c r="GY362" s="33"/>
      <c r="GZ362" s="33"/>
      <c r="HA362" s="33"/>
      <c r="HB362" s="34"/>
      <c r="HC362" s="33"/>
      <c r="HD362" s="33"/>
      <c r="HE362" s="33"/>
      <c r="HF362" s="34"/>
      <c r="HG362" s="33"/>
      <c r="HH362" s="33"/>
      <c r="HI362" s="33"/>
      <c r="HJ362" s="34"/>
      <c r="HK362" s="33"/>
      <c r="HL362" s="33"/>
      <c r="HM362" s="33"/>
      <c r="HN362" s="34"/>
      <c r="HO362" s="33"/>
      <c r="HP362" s="33"/>
      <c r="HQ362" s="33"/>
      <c r="HR362" s="34"/>
      <c r="HS362" s="33"/>
      <c r="HT362" s="33"/>
      <c r="HU362" s="33"/>
      <c r="HV362" s="34"/>
      <c r="HW362" s="33"/>
      <c r="HX362" s="33"/>
      <c r="HY362" s="33"/>
      <c r="HZ362" s="34"/>
      <c r="IA362" s="33"/>
      <c r="IB362" s="33"/>
      <c r="IC362" s="33"/>
      <c r="ID362" s="34"/>
      <c r="IE362" s="33"/>
      <c r="IF362" s="33"/>
      <c r="IG362" s="33"/>
      <c r="IH362" s="34"/>
      <c r="II362" s="33"/>
      <c r="IJ362" s="33"/>
      <c r="IK362" s="33"/>
      <c r="IL362" s="34"/>
      <c r="IM362" s="33"/>
      <c r="IN362" s="33"/>
      <c r="IO362" s="33"/>
      <c r="IP362" s="34"/>
      <c r="IQ362" s="33"/>
      <c r="IR362" s="33"/>
      <c r="IS362" s="33"/>
      <c r="IT362" s="34"/>
      <c r="IU362" s="33"/>
      <c r="IV362" s="33"/>
      <c r="IW362" s="33"/>
      <c r="IX362" s="34"/>
      <c r="IY362" s="33"/>
      <c r="IZ362" s="33"/>
      <c r="JA362" s="33"/>
      <c r="JB362" s="34"/>
      <c r="JC362" s="33"/>
      <c r="JD362" s="33"/>
      <c r="JE362" s="33"/>
      <c r="JF362" s="34"/>
      <c r="JG362" s="33"/>
      <c r="JH362" s="33"/>
      <c r="JI362" s="33"/>
      <c r="JJ362" s="34"/>
      <c r="JK362" s="33"/>
      <c r="JL362" s="33"/>
      <c r="JM362" s="33"/>
      <c r="JN362" s="34"/>
      <c r="JO362" s="33"/>
      <c r="JP362" s="33"/>
      <c r="JQ362" s="33"/>
      <c r="JR362" s="34"/>
      <c r="JS362" s="33"/>
      <c r="JT362" s="33"/>
      <c r="JU362" s="33"/>
      <c r="JV362" s="34"/>
      <c r="JW362" s="33"/>
      <c r="JX362" s="33"/>
      <c r="JY362" s="33"/>
      <c r="JZ362" s="34"/>
      <c r="KA362" s="33"/>
      <c r="KB362" s="33"/>
      <c r="KC362" s="33"/>
      <c r="KD362" s="34"/>
      <c r="KE362" s="33"/>
      <c r="KF362" s="33"/>
      <c r="KG362" s="33"/>
      <c r="KH362" s="34"/>
      <c r="KI362" s="33"/>
      <c r="KJ362" s="33"/>
      <c r="KK362" s="33"/>
      <c r="KL362" s="34"/>
      <c r="KM362" s="33"/>
      <c r="KN362" s="33"/>
      <c r="KO362" s="33"/>
      <c r="KP362" s="34"/>
      <c r="KQ362" s="33"/>
      <c r="KR362" s="33"/>
      <c r="KS362" s="33"/>
      <c r="KT362" s="34"/>
      <c r="KU362" s="33"/>
      <c r="KV362" s="33"/>
      <c r="KW362" s="33"/>
      <c r="KX362" s="34"/>
      <c r="KY362" s="33"/>
      <c r="KZ362" s="33"/>
      <c r="LA362" s="33"/>
      <c r="LB362" s="34"/>
      <c r="LC362" s="33"/>
      <c r="LD362" s="33"/>
      <c r="LE362" s="33"/>
      <c r="LF362" s="34"/>
      <c r="LG362" s="33"/>
      <c r="LH362" s="33"/>
      <c r="LI362" s="33"/>
      <c r="LJ362" s="34"/>
      <c r="LK362" s="33"/>
      <c r="LL362" s="33"/>
      <c r="LM362" s="33"/>
      <c r="LN362" s="34"/>
      <c r="LO362" s="33"/>
      <c r="LP362" s="33"/>
      <c r="LQ362" s="33"/>
      <c r="LR362" s="34"/>
      <c r="LS362" s="33"/>
      <c r="LT362" s="33"/>
      <c r="LU362" s="33"/>
      <c r="LV362" s="34"/>
      <c r="LW362" s="33"/>
      <c r="LX362" s="33"/>
      <c r="LY362" s="33"/>
      <c r="LZ362" s="34"/>
      <c r="MA362" s="33"/>
      <c r="MB362" s="33"/>
      <c r="MC362" s="33"/>
      <c r="MD362" s="34"/>
      <c r="ME362" s="33"/>
      <c r="MF362" s="33"/>
      <c r="MG362" s="33"/>
      <c r="MH362" s="34"/>
      <c r="MI362" s="33"/>
      <c r="MJ362" s="33"/>
      <c r="MK362" s="33"/>
      <c r="ML362" s="34"/>
      <c r="MM362" s="33"/>
      <c r="MN362" s="33"/>
      <c r="MO362" s="33"/>
      <c r="MP362" s="34"/>
      <c r="MQ362" s="33"/>
      <c r="MR362" s="33"/>
      <c r="MS362" s="33"/>
      <c r="MT362" s="34"/>
      <c r="MU362" s="33"/>
      <c r="MV362" s="33"/>
      <c r="MW362" s="33"/>
      <c r="MX362" s="34"/>
      <c r="MY362" s="33"/>
      <c r="MZ362" s="33"/>
      <c r="NA362" s="33"/>
      <c r="NB362" s="34"/>
      <c r="NC362" s="33"/>
      <c r="ND362" s="33"/>
      <c r="NE362" s="33"/>
      <c r="NF362" s="34"/>
      <c r="NG362" s="33"/>
      <c r="NH362" s="33"/>
      <c r="NI362" s="33"/>
      <c r="NJ362" s="34"/>
      <c r="NK362" s="33"/>
      <c r="NL362" s="33"/>
      <c r="NM362" s="33"/>
      <c r="NN362" s="34"/>
      <c r="NO362" s="33"/>
      <c r="NP362" s="33"/>
      <c r="NQ362" s="33"/>
      <c r="NR362" s="34"/>
      <c r="NS362" s="33"/>
      <c r="NT362" s="33"/>
      <c r="NU362" s="33"/>
      <c r="NV362" s="34"/>
      <c r="NW362" s="33"/>
      <c r="NX362" s="33"/>
      <c r="NY362" s="33"/>
      <c r="NZ362" s="34"/>
      <c r="OA362" s="33"/>
      <c r="OB362" s="33"/>
      <c r="OC362" s="33"/>
      <c r="OD362" s="34"/>
      <c r="OE362" s="33"/>
      <c r="OF362" s="33"/>
      <c r="OG362" s="33"/>
      <c r="OH362" s="34"/>
      <c r="OI362" s="33"/>
      <c r="OJ362" s="33"/>
      <c r="OK362" s="33"/>
      <c r="OL362" s="34"/>
      <c r="OM362" s="33"/>
      <c r="ON362" s="33"/>
      <c r="OO362" s="33"/>
      <c r="OP362" s="34"/>
      <c r="OQ362" s="33"/>
      <c r="OR362" s="33"/>
      <c r="OS362" s="33"/>
      <c r="OT362" s="34"/>
      <c r="OU362" s="33"/>
      <c r="OV362" s="33"/>
      <c r="OW362" s="33"/>
      <c r="OX362" s="34"/>
      <c r="OY362" s="33"/>
      <c r="OZ362" s="33"/>
      <c r="PA362" s="33"/>
      <c r="PB362" s="34"/>
      <c r="PC362" s="33"/>
      <c r="PD362" s="33"/>
      <c r="PE362" s="33"/>
      <c r="PF362" s="34"/>
      <c r="PG362" s="33"/>
      <c r="PH362" s="33"/>
      <c r="PI362" s="33"/>
      <c r="PJ362" s="34"/>
      <c r="PK362" s="33"/>
      <c r="PL362" s="33"/>
      <c r="PM362" s="33"/>
      <c r="PN362" s="34"/>
      <c r="PO362" s="33"/>
      <c r="PP362" s="33"/>
      <c r="PQ362" s="33"/>
      <c r="PR362" s="34"/>
      <c r="PS362" s="33"/>
      <c r="PT362" s="33"/>
      <c r="PU362" s="33"/>
      <c r="PV362" s="34"/>
      <c r="PW362" s="33"/>
      <c r="PX362" s="33"/>
      <c r="PY362" s="33"/>
      <c r="PZ362" s="34"/>
      <c r="QA362" s="33"/>
      <c r="QB362" s="33"/>
      <c r="QC362" s="33"/>
      <c r="QD362" s="34"/>
      <c r="QE362" s="33"/>
      <c r="QF362" s="33"/>
      <c r="QG362" s="33"/>
      <c r="QH362" s="34"/>
      <c r="QI362" s="33"/>
      <c r="QJ362" s="33"/>
      <c r="QK362" s="33"/>
      <c r="QL362" s="34"/>
      <c r="QM362" s="33"/>
      <c r="QN362" s="33"/>
      <c r="QO362" s="33"/>
      <c r="QP362" s="34"/>
      <c r="QQ362" s="33"/>
      <c r="QR362" s="33"/>
      <c r="QS362" s="33"/>
      <c r="QT362" s="34"/>
      <c r="QU362" s="33"/>
      <c r="QV362" s="33"/>
      <c r="QW362" s="33"/>
      <c r="QX362" s="34"/>
      <c r="QY362" s="33"/>
      <c r="QZ362" s="33"/>
      <c r="RA362" s="33"/>
      <c r="RB362" s="34"/>
      <c r="RC362" s="33"/>
      <c r="RD362" s="33"/>
      <c r="RE362" s="33"/>
      <c r="RF362" s="34"/>
      <c r="RG362" s="33"/>
      <c r="RH362" s="33"/>
      <c r="RI362" s="33"/>
      <c r="RJ362" s="34"/>
      <c r="RK362" s="33"/>
      <c r="RL362" s="33"/>
      <c r="RM362" s="33"/>
      <c r="RN362" s="34"/>
      <c r="RO362" s="33"/>
      <c r="RP362" s="33"/>
      <c r="RQ362" s="33"/>
      <c r="RR362" s="34"/>
      <c r="RS362" s="33"/>
      <c r="RT362" s="33"/>
      <c r="RU362" s="33"/>
      <c r="RV362" s="34"/>
      <c r="RW362" s="33"/>
      <c r="RX362" s="33"/>
      <c r="RY362" s="33"/>
      <c r="RZ362" s="34"/>
      <c r="SA362" s="33"/>
      <c r="SB362" s="33"/>
      <c r="SC362" s="33"/>
      <c r="SD362" s="34"/>
      <c r="SE362" s="33"/>
      <c r="SF362" s="33"/>
      <c r="SG362" s="33"/>
      <c r="SH362" s="33"/>
      <c r="SI362" s="33"/>
      <c r="SJ362" s="33"/>
      <c r="SK362" s="33"/>
      <c r="SL362" s="34"/>
      <c r="SM362" s="33"/>
      <c r="SN362" s="33"/>
      <c r="SO362" s="33"/>
      <c r="SP362" s="34"/>
      <c r="SQ362" s="33"/>
      <c r="SR362" s="33"/>
      <c r="SS362" s="33"/>
      <c r="ST362" s="34"/>
      <c r="SU362" s="33"/>
      <c r="SV362" s="33"/>
      <c r="SW362" s="33"/>
      <c r="SX362" s="34"/>
      <c r="SY362" s="33"/>
      <c r="SZ362" s="33"/>
      <c r="TA362" s="33"/>
      <c r="TB362" s="34"/>
      <c r="TC362" s="33"/>
      <c r="TD362" s="33"/>
      <c r="TE362" s="33"/>
      <c r="TF362" s="34"/>
      <c r="TG362" s="33"/>
      <c r="TH362" s="33"/>
      <c r="TI362" s="33"/>
      <c r="TJ362" s="34"/>
      <c r="TK362" s="33"/>
      <c r="TL362" s="33"/>
      <c r="TM362" s="33"/>
      <c r="TN362" s="34"/>
      <c r="TO362" s="33"/>
      <c r="TP362" s="33"/>
      <c r="TQ362" s="33"/>
      <c r="TR362" s="34"/>
      <c r="TS362" s="33"/>
      <c r="TT362" s="33"/>
      <c r="TU362" s="33"/>
      <c r="TV362" s="34"/>
      <c r="TW362" s="33"/>
      <c r="TX362" s="33"/>
      <c r="TY362" s="33"/>
      <c r="TZ362" s="34"/>
      <c r="UA362" s="33"/>
      <c r="UB362" s="33"/>
      <c r="UC362" s="33"/>
      <c r="UD362" s="34"/>
      <c r="UE362" s="33"/>
      <c r="UF362" s="33"/>
      <c r="UG362" s="33"/>
      <c r="UH362" s="34"/>
      <c r="UI362" s="33"/>
      <c r="UJ362" s="33"/>
      <c r="UK362" s="33"/>
      <c r="UL362" s="34"/>
      <c r="UM362" s="33"/>
      <c r="UN362" s="33"/>
      <c r="UO362" s="33"/>
      <c r="UP362" s="34"/>
      <c r="UQ362" s="33"/>
      <c r="UR362" s="33"/>
      <c r="US362" s="33"/>
      <c r="UT362" s="34"/>
      <c r="UU362" s="33"/>
      <c r="UV362" s="33"/>
      <c r="UW362" s="33"/>
      <c r="UX362" s="34"/>
      <c r="UY362" s="33"/>
      <c r="UZ362" s="33"/>
      <c r="VA362" s="33"/>
      <c r="VB362" s="34"/>
      <c r="VC362" s="33"/>
      <c r="VD362" s="33"/>
      <c r="VE362" s="33"/>
      <c r="VF362" s="34"/>
      <c r="VG362" s="33"/>
      <c r="VH362" s="33"/>
      <c r="VI362" s="33"/>
      <c r="VJ362" s="34"/>
      <c r="VK362" s="33"/>
      <c r="VL362" s="33"/>
      <c r="VM362" s="33"/>
      <c r="VN362" s="34"/>
      <c r="VO362" s="33"/>
      <c r="VP362" s="33"/>
      <c r="VQ362" s="33"/>
      <c r="VR362" s="34"/>
      <c r="VS362" s="33"/>
      <c r="VT362" s="33"/>
      <c r="VU362" s="33"/>
      <c r="VV362" s="34"/>
      <c r="VW362" s="33"/>
      <c r="VX362" s="33"/>
      <c r="VY362" s="33"/>
      <c r="VZ362" s="34"/>
      <c r="WA362" s="33"/>
      <c r="WB362" s="33"/>
      <c r="WC362" s="33"/>
      <c r="WD362" s="34"/>
      <c r="WE362" s="33"/>
      <c r="WF362" s="33"/>
      <c r="WG362" s="33"/>
      <c r="WH362" s="34"/>
      <c r="WI362" s="33"/>
      <c r="WJ362" s="33"/>
      <c r="WK362" s="33"/>
      <c r="WL362" s="34"/>
      <c r="WM362" s="33"/>
      <c r="WN362" s="33"/>
      <c r="WO362" s="33"/>
      <c r="WP362" s="34"/>
      <c r="WQ362" s="33"/>
      <c r="WR362" s="33"/>
      <c r="WS362" s="33"/>
      <c r="WT362" s="34"/>
      <c r="WU362" s="33"/>
      <c r="WV362" s="33"/>
      <c r="WW362" s="33"/>
      <c r="WX362" s="34"/>
      <c r="WY362" s="33"/>
      <c r="WZ362" s="33"/>
      <c r="XA362" s="33"/>
      <c r="XB362" s="34"/>
      <c r="XC362" s="33"/>
      <c r="XD362" s="33"/>
      <c r="XE362" s="33"/>
      <c r="XF362" s="34"/>
      <c r="XG362" s="33"/>
      <c r="XH362" s="33"/>
      <c r="XI362" s="33"/>
      <c r="XJ362" s="34"/>
      <c r="XK362" s="33"/>
      <c r="XL362" s="33"/>
      <c r="XM362" s="33"/>
      <c r="XN362" s="34"/>
      <c r="XO362" s="33"/>
      <c r="XP362" s="33"/>
      <c r="XQ362" s="33"/>
      <c r="XR362" s="34"/>
      <c r="XS362" s="33"/>
      <c r="XT362" s="33"/>
      <c r="XU362" s="33"/>
      <c r="XV362" s="34"/>
      <c r="XW362" s="33"/>
      <c r="XX362" s="33"/>
      <c r="XY362" s="33"/>
      <c r="XZ362" s="34"/>
      <c r="YA362" s="33"/>
      <c r="YB362" s="33"/>
      <c r="YC362" s="33"/>
      <c r="YD362" s="34"/>
      <c r="YE362" s="33"/>
      <c r="YF362" s="33"/>
      <c r="YG362" s="33"/>
      <c r="YH362" s="34"/>
      <c r="YI362" s="33"/>
      <c r="YJ362" s="33"/>
      <c r="YK362" s="33"/>
      <c r="YL362" s="34"/>
      <c r="YM362" s="33"/>
      <c r="YN362" s="33"/>
      <c r="YO362" s="33"/>
      <c r="YP362" s="34"/>
      <c r="YQ362" s="33"/>
      <c r="YR362" s="33"/>
      <c r="YS362" s="33"/>
      <c r="YT362" s="34"/>
      <c r="YU362" s="33"/>
      <c r="YV362" s="33"/>
      <c r="YW362" s="33"/>
      <c r="YX362" s="34"/>
      <c r="YY362" s="33"/>
      <c r="YZ362" s="33"/>
      <c r="ZA362" s="33"/>
      <c r="ZB362" s="34"/>
      <c r="ZC362" s="33"/>
      <c r="ZD362" s="33"/>
      <c r="ZE362" s="33"/>
      <c r="ZF362" s="34"/>
      <c r="ZG362" s="33"/>
      <c r="ZH362" s="33"/>
      <c r="ZI362" s="33"/>
      <c r="ZJ362" s="34"/>
      <c r="ZK362" s="33"/>
      <c r="ZL362" s="33"/>
      <c r="ZM362" s="33"/>
      <c r="ZN362" s="34"/>
      <c r="ZO362" s="33"/>
      <c r="ZP362" s="33"/>
      <c r="ZQ362" s="33"/>
      <c r="ZR362" s="34"/>
      <c r="ZS362" s="33"/>
      <c r="ZT362" s="33"/>
      <c r="ZU362" s="33"/>
      <c r="ZV362" s="34"/>
      <c r="ZW362" s="33"/>
      <c r="ZX362" s="33"/>
      <c r="ZY362" s="33"/>
      <c r="ZZ362" s="34"/>
      <c r="AAA362" s="33"/>
      <c r="AAB362" s="33"/>
      <c r="AAC362" s="33"/>
      <c r="AAD362" s="34"/>
      <c r="AAE362" s="33"/>
      <c r="AAF362" s="33"/>
      <c r="AAG362" s="33"/>
      <c r="AAH362" s="34"/>
      <c r="AAI362" s="33"/>
      <c r="AAJ362" s="33"/>
      <c r="AAK362" s="33"/>
      <c r="AAL362" s="34"/>
      <c r="AAM362" s="33"/>
      <c r="AAN362" s="33"/>
      <c r="AAO362" s="33"/>
      <c r="AAP362" s="34"/>
      <c r="AAQ362" s="33"/>
      <c r="AAR362" s="33"/>
      <c r="AAS362" s="33"/>
      <c r="AAT362" s="34"/>
      <c r="AAU362" s="33"/>
      <c r="AAV362" s="33"/>
      <c r="AAW362" s="33"/>
      <c r="AAX362" s="34"/>
      <c r="AAY362" s="33"/>
      <c r="AAZ362" s="33"/>
      <c r="ABA362" s="33"/>
      <c r="ABB362" s="34"/>
      <c r="ABC362" s="33"/>
      <c r="ABD362" s="33"/>
      <c r="ABE362" s="33"/>
      <c r="ABF362" s="34"/>
      <c r="ABG362" s="33"/>
      <c r="ABH362" s="33"/>
      <c r="ABI362" s="33"/>
      <c r="ABJ362" s="34"/>
      <c r="ABK362" s="33"/>
      <c r="ABL362" s="33"/>
      <c r="ABM362" s="33"/>
      <c r="ABN362" s="34"/>
      <c r="ABO362" s="33"/>
      <c r="ABP362" s="33"/>
      <c r="ABQ362" s="33"/>
      <c r="ABR362" s="34"/>
      <c r="ABS362" s="33"/>
      <c r="ABT362" s="33"/>
      <c r="ABU362" s="33"/>
      <c r="ABV362" s="34"/>
      <c r="ABW362" s="33"/>
      <c r="ABX362" s="33"/>
      <c r="ABY362" s="33"/>
      <c r="ABZ362" s="34"/>
      <c r="ACA362" s="33"/>
      <c r="ACB362" s="33"/>
      <c r="ACC362" s="33"/>
      <c r="ACD362" s="34"/>
      <c r="ACE362" s="33"/>
      <c r="ACF362" s="33"/>
      <c r="ACG362" s="33"/>
      <c r="ACH362" s="34"/>
      <c r="ACI362" s="33"/>
      <c r="ACJ362" s="33"/>
      <c r="ACK362" s="33"/>
      <c r="ACL362" s="34"/>
      <c r="ACM362" s="33"/>
      <c r="ACN362" s="33"/>
      <c r="ACO362" s="33"/>
      <c r="ACP362" s="34"/>
      <c r="ACQ362" s="33"/>
      <c r="ACR362" s="33"/>
      <c r="ACS362" s="33"/>
      <c r="ACT362" s="34"/>
      <c r="ACU362" s="33"/>
      <c r="ACV362" s="33"/>
      <c r="ACW362" s="33"/>
      <c r="ACX362" s="34"/>
      <c r="ACY362" s="33"/>
      <c r="ACZ362" s="33"/>
      <c r="ADA362" s="33"/>
      <c r="ADB362" s="34"/>
      <c r="ADC362" s="33"/>
      <c r="ADD362" s="33"/>
      <c r="ADE362" s="33"/>
      <c r="ADF362" s="34"/>
      <c r="ADG362" s="33"/>
      <c r="ADH362" s="33"/>
      <c r="ADI362" s="33"/>
      <c r="ADJ362" s="34"/>
      <c r="ADK362" s="33"/>
      <c r="ADL362" s="33"/>
      <c r="ADM362" s="33"/>
      <c r="ADN362" s="34"/>
      <c r="ADO362" s="33"/>
      <c r="ADP362" s="33"/>
      <c r="ADQ362" s="33"/>
      <c r="ADR362" s="34"/>
      <c r="ADS362" s="33"/>
      <c r="ADT362" s="33"/>
      <c r="ADU362" s="33"/>
      <c r="ADV362" s="34"/>
      <c r="ADW362" s="33"/>
      <c r="ADX362" s="33"/>
      <c r="ADY362" s="33"/>
      <c r="ADZ362" s="34"/>
      <c r="AEA362" s="33"/>
      <c r="AEB362" s="33"/>
      <c r="AEC362" s="33"/>
      <c r="AED362" s="34"/>
      <c r="AEE362" s="33"/>
      <c r="AEF362" s="33"/>
      <c r="AEG362" s="33"/>
      <c r="AEH362" s="34"/>
      <c r="AEI362" s="33"/>
      <c r="AEJ362" s="33"/>
      <c r="AEK362" s="33"/>
      <c r="AEL362" s="34"/>
      <c r="AEM362" s="33"/>
      <c r="AEN362" s="33"/>
      <c r="AEO362" s="33"/>
      <c r="AEP362" s="34"/>
      <c r="AEQ362" s="33"/>
      <c r="AER362" s="33"/>
      <c r="AES362" s="33"/>
      <c r="AET362" s="34"/>
      <c r="AEU362" s="33"/>
      <c r="AEV362" s="33"/>
      <c r="AEW362" s="33"/>
      <c r="AEX362" s="34"/>
      <c r="AEY362" s="33"/>
      <c r="AEZ362" s="33"/>
      <c r="AFA362" s="33"/>
      <c r="AFB362" s="34"/>
      <c r="AFC362" s="33"/>
      <c r="AFD362" s="33"/>
      <c r="AFE362" s="33"/>
      <c r="AFF362" s="34"/>
      <c r="AFG362" s="33"/>
      <c r="AFH362" s="33"/>
      <c r="AFI362" s="33"/>
      <c r="AFJ362" s="34"/>
      <c r="AFK362" s="33"/>
      <c r="AFL362" s="33"/>
      <c r="AFM362" s="33"/>
      <c r="AFN362" s="34"/>
      <c r="AFO362" s="33"/>
      <c r="AFP362" s="33"/>
      <c r="AFQ362" s="33"/>
      <c r="AFR362" s="34"/>
      <c r="AFS362" s="33"/>
      <c r="AFT362" s="33"/>
      <c r="AFU362" s="33"/>
      <c r="AFV362" s="34"/>
      <c r="AFW362" s="33"/>
      <c r="AFX362" s="33"/>
      <c r="AFY362" s="33"/>
      <c r="AFZ362" s="34"/>
      <c r="AGA362" s="33"/>
      <c r="AGB362" s="33"/>
      <c r="AGC362" s="33"/>
      <c r="AGD362" s="34"/>
      <c r="AGE362" s="33"/>
      <c r="AGF362" s="33"/>
      <c r="AGG362" s="33"/>
      <c r="AGH362" s="34"/>
      <c r="AGI362" s="33"/>
      <c r="AGJ362" s="33"/>
      <c r="AGK362" s="33"/>
      <c r="AGL362" s="33"/>
      <c r="AGM362" s="33"/>
      <c r="AGN362" s="34"/>
      <c r="AGO362" s="33"/>
      <c r="AGP362" s="33"/>
      <c r="AGQ362" s="33"/>
      <c r="AGR362" s="33"/>
      <c r="AGS362" s="34"/>
      <c r="AGT362" s="34"/>
      <c r="AGU362" s="33"/>
      <c r="AGV362" s="33"/>
      <c r="AGW362" s="33"/>
      <c r="AGX362" s="33"/>
      <c r="AGY362" s="34"/>
      <c r="AGZ362" s="34"/>
      <c r="AHA362" s="33"/>
      <c r="AHB362" s="33"/>
      <c r="AHC362" s="33"/>
      <c r="AHD362" s="33"/>
      <c r="AHE362" s="34"/>
      <c r="AHF362" s="34"/>
      <c r="AHG362" s="33"/>
      <c r="AHH362" s="33"/>
      <c r="AHI362" s="33"/>
      <c r="AHJ362" s="33"/>
      <c r="AHK362" s="34"/>
      <c r="AHL362" s="34"/>
      <c r="AHM362" s="33"/>
      <c r="AHN362" s="33"/>
      <c r="AHO362" s="33"/>
      <c r="AHP362" s="33"/>
      <c r="AHQ362" s="34"/>
      <c r="AHR362" s="34"/>
      <c r="AHS362" s="33"/>
      <c r="AHT362" s="33"/>
      <c r="AHU362" s="33"/>
      <c r="AHV362" s="34"/>
      <c r="AHW362" s="33"/>
      <c r="AHX362" s="33"/>
      <c r="AHY362" s="33"/>
      <c r="AHZ362" s="34"/>
      <c r="AIA362" s="33"/>
      <c r="AIB362" s="33"/>
      <c r="AIC362" s="33"/>
      <c r="AID362" s="34"/>
      <c r="AIE362" s="33"/>
      <c r="AIF362" s="33"/>
      <c r="AIG362" s="33"/>
      <c r="AIH362" s="34"/>
      <c r="AII362" s="33"/>
      <c r="AIJ362" s="33"/>
      <c r="AIK362" s="33"/>
      <c r="AIL362" s="34"/>
    </row>
    <row r="363" spans="1:922" s="5" customFormat="1" outlineLevel="1" x14ac:dyDescent="0.25">
      <c r="A363" s="43">
        <v>1</v>
      </c>
      <c r="B363" s="46" t="s">
        <v>217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38"/>
      <c r="S363" s="38"/>
      <c r="T363" s="38"/>
      <c r="U363" s="38"/>
      <c r="V363" s="38"/>
      <c r="W363" s="37"/>
      <c r="X363" s="63"/>
      <c r="Y363" s="63"/>
      <c r="Z363" s="63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38"/>
      <c r="AM363" s="38"/>
      <c r="AN363" s="38"/>
      <c r="AO363" s="38"/>
      <c r="AP363" s="38"/>
      <c r="AQ363" s="37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7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7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 t="s">
        <v>355</v>
      </c>
      <c r="CZ363" s="38" t="s">
        <v>355</v>
      </c>
      <c r="DA363" s="38"/>
      <c r="DB363" s="38"/>
      <c r="DC363" s="38" t="s">
        <v>355</v>
      </c>
      <c r="DD363" s="38" t="s">
        <v>355</v>
      </c>
      <c r="DE363" s="38"/>
      <c r="DF363" s="38"/>
      <c r="DG363" s="38"/>
      <c r="DH363" s="38" t="s">
        <v>355</v>
      </c>
      <c r="DI363" s="38" t="s">
        <v>355</v>
      </c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0"/>
      <c r="FH363" s="38"/>
      <c r="FI363" s="30"/>
      <c r="FJ363" s="38"/>
      <c r="FK363" s="80"/>
      <c r="FL363" s="80"/>
      <c r="FM363" s="38"/>
      <c r="FN363" s="38"/>
      <c r="FO363" s="30"/>
      <c r="FP363" s="30"/>
      <c r="FQ363" s="38"/>
      <c r="FR363" s="38"/>
      <c r="FS363" s="30"/>
      <c r="FT363" s="38"/>
      <c r="FU363" s="38"/>
      <c r="FV363" s="38"/>
      <c r="FW363" s="38"/>
      <c r="FX363" s="38"/>
      <c r="FY363" s="38"/>
      <c r="FZ363" s="38"/>
      <c r="GA363" s="57"/>
      <c r="GB363" s="38"/>
      <c r="GC363" s="38"/>
      <c r="GD363" s="38"/>
      <c r="GE363" s="57"/>
      <c r="GF363" s="57"/>
      <c r="GG363" s="38"/>
      <c r="GH363" s="38"/>
      <c r="GI363" s="38"/>
      <c r="GJ363" s="38"/>
      <c r="GK363" s="38"/>
      <c r="GL363" s="38"/>
      <c r="GM363" s="57"/>
      <c r="GN363" s="38"/>
      <c r="GO363" s="38"/>
      <c r="GP363" s="38"/>
      <c r="GQ363" s="38"/>
      <c r="GR363" s="38"/>
      <c r="GS363" s="38"/>
      <c r="GT363" s="38"/>
      <c r="GU363" s="37"/>
      <c r="GV363" s="38"/>
      <c r="GW363" s="57" t="s">
        <v>354</v>
      </c>
      <c r="GX363" s="38"/>
      <c r="GY363" s="57" t="s">
        <v>354</v>
      </c>
      <c r="GZ363" s="57" t="s">
        <v>354</v>
      </c>
      <c r="HA363" s="38"/>
      <c r="HB363" s="38"/>
      <c r="HC363" s="57" t="s">
        <v>354</v>
      </c>
      <c r="HD363" s="57" t="s">
        <v>354</v>
      </c>
      <c r="HE363" s="38"/>
      <c r="HF363" s="38"/>
      <c r="HG363" s="57" t="s">
        <v>354</v>
      </c>
      <c r="HH363" s="57" t="s">
        <v>354</v>
      </c>
      <c r="HI363" s="57" t="s">
        <v>354</v>
      </c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 t="s">
        <v>354</v>
      </c>
      <c r="IK363" s="38" t="s">
        <v>354</v>
      </c>
      <c r="IL363" s="83"/>
      <c r="IM363" s="38" t="s">
        <v>354</v>
      </c>
      <c r="IN363" s="38" t="s">
        <v>354</v>
      </c>
      <c r="IO363" s="38"/>
      <c r="IP363" s="38"/>
      <c r="IQ363" s="38"/>
      <c r="IR363" s="38" t="s">
        <v>354</v>
      </c>
      <c r="IS363" s="38" t="s">
        <v>354</v>
      </c>
      <c r="IT363" s="38"/>
      <c r="IU363" s="38" t="s">
        <v>354</v>
      </c>
      <c r="IV363" s="38"/>
      <c r="IW363" s="38" t="s">
        <v>354</v>
      </c>
      <c r="IX363" s="38"/>
      <c r="IY363" s="38"/>
      <c r="IZ363" s="38"/>
      <c r="JA363" s="38"/>
      <c r="JB363" s="38"/>
      <c r="JC363" s="37"/>
      <c r="JD363" s="38"/>
      <c r="JE363" s="38" t="s">
        <v>354</v>
      </c>
      <c r="JF363" s="38" t="s">
        <v>354</v>
      </c>
      <c r="JG363" s="38"/>
      <c r="JH363" s="38" t="s">
        <v>354</v>
      </c>
      <c r="JI363" s="38"/>
      <c r="JJ363" s="38"/>
      <c r="JK363" s="38"/>
      <c r="JL363" s="38" t="s">
        <v>354</v>
      </c>
      <c r="JM363" s="38" t="s">
        <v>354</v>
      </c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 t="s">
        <v>354</v>
      </c>
      <c r="OO363" s="38" t="s">
        <v>354</v>
      </c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 t="s">
        <v>354</v>
      </c>
      <c r="PI363" s="38" t="s">
        <v>354</v>
      </c>
      <c r="PJ363" s="38"/>
      <c r="PK363" s="38" t="s">
        <v>354</v>
      </c>
      <c r="PL363" s="38" t="s">
        <v>354</v>
      </c>
      <c r="PM363" s="38"/>
      <c r="PN363" s="38"/>
      <c r="PO363" s="38"/>
      <c r="PP363" s="38" t="s">
        <v>354</v>
      </c>
      <c r="PQ363" s="38" t="s">
        <v>354</v>
      </c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 t="s">
        <v>354</v>
      </c>
      <c r="QC363" s="38" t="s">
        <v>354</v>
      </c>
      <c r="QD363" s="38"/>
      <c r="QE363" s="38"/>
      <c r="QF363" s="38"/>
      <c r="QG363" s="38"/>
      <c r="QH363" s="38"/>
      <c r="QI363" s="38" t="s">
        <v>354</v>
      </c>
      <c r="QJ363" s="38" t="s">
        <v>354</v>
      </c>
      <c r="QK363" s="38" t="s">
        <v>354</v>
      </c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 t="s">
        <v>354</v>
      </c>
      <c r="QW363" s="38" t="s">
        <v>354</v>
      </c>
      <c r="QX363" s="38"/>
      <c r="QY363" s="38"/>
      <c r="QZ363" s="38" t="s">
        <v>354</v>
      </c>
      <c r="RA363" s="38" t="s">
        <v>354</v>
      </c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 t="s">
        <v>354</v>
      </c>
      <c r="RX363" s="38" t="s">
        <v>354</v>
      </c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8"/>
      <c r="TD363" s="38"/>
      <c r="TE363" s="38"/>
      <c r="TF363" s="38"/>
      <c r="TG363" s="37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8"/>
      <c r="TX363" s="38"/>
      <c r="TY363" s="38"/>
      <c r="TZ363" s="38"/>
      <c r="UA363" s="37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8"/>
      <c r="UR363" s="38"/>
      <c r="US363" s="38"/>
      <c r="UT363" s="38"/>
      <c r="UU363" s="37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8"/>
      <c r="VL363" s="38"/>
      <c r="VM363" s="38"/>
      <c r="VN363" s="38"/>
      <c r="VO363" s="37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8"/>
      <c r="WF363" s="38"/>
      <c r="WG363" s="38"/>
      <c r="WH363" s="38"/>
      <c r="WI363" s="37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8"/>
      <c r="WZ363" s="38"/>
      <c r="XA363" s="38"/>
      <c r="XB363" s="38"/>
      <c r="XC363" s="37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8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ref="AGJ363:AGJ377" si="1178">IF(COUNTIFS($C$7:$AGI$7,"="&amp;$AGO$5,$C363:$AGI363,"б")=0,"",COUNTIFS($C$7:$AGI$7,"="&amp;$AGO$5,$C363:$AGI363,"б"))</f>
        <v/>
      </c>
      <c r="AGK363" s="85" t="str">
        <f t="shared" ref="AGK363:AGK377" si="1179">IF(COUNTIFS($C$7:$AGI$7,"="&amp;$AGO$5,$C363:$AGI363,"у")=0,"",COUNTIFS($C$7:$AGI$7,"="&amp;$AGO$5,$C363:$AGI363,"у"))</f>
        <v/>
      </c>
      <c r="AGL363" s="85">
        <f t="shared" ref="AGL363:AGL377" si="1180">IF(COUNTIFS($C$7:$AGI$7,"="&amp;$AGO$5,$C363:$AGI363,"н")=0,"",COUNTIFS($C$7:$AGI$7,"="&amp;$AGO$5,$C363:$AGI363,"н"))</f>
        <v>2</v>
      </c>
      <c r="AGP363" s="36" t="str">
        <f>IF(COUNTIFS($C$6:$AGI$6,9,$C363:$AGI363,"б")=0,"",COUNTIFS($C$6:$AGI$6,9,$C363:$AGI363,"б"))</f>
        <v/>
      </c>
      <c r="AGQ363" s="36" t="str">
        <f t="shared" ref="AGQ363:AGQ377" si="1181">IF(COUNTIFS($C$6:$AGI$6,9,$C363:$AGI363,"у")=0,"",COUNTIFS($C$6:$AGI$6,9,$C363:$AGI363,"у"))</f>
        <v/>
      </c>
      <c r="AGR363" s="39" t="str">
        <f>IF(COUNTIFS($C$6:$AGI$6,9,$C363:$AGI363,"н")=0,"",COUNTIFS($C$6:$AGI$6,9,$C363:$AGI363,"н"))</f>
        <v/>
      </c>
      <c r="AGS363" s="36" t="str">
        <f>IF(COUNTIFS($C$6:$AGI$6,10,$C363:$AGI363,"б")=0,"",COUNTIFS($C$6:$AGI$6,10,$C363:$AGI363,"б"))</f>
        <v/>
      </c>
      <c r="AGT363" s="36">
        <f t="shared" ref="AGT363:AGT377" si="1182">IF(COUNTIFS($C$6:$AGI$6,10,$C363:$AGI363,"у")=0,"",COUNTIFS($C$6:$AGI$6,10,$C363:$AGI363,"у"))</f>
        <v>6</v>
      </c>
      <c r="AGU363" s="39" t="str">
        <f>IF(COUNTIFS($C$6:$AGI$6,10,$C363:$AGI363,"н")=0,"",COUNTIFS($C$6:$AGI$6,10,$C363:$AGI363,"н"))</f>
        <v/>
      </c>
      <c r="AGV363" s="36" t="str">
        <f>IF(COUNTIFS($C$6:$AGI$6,11,$C363:$AGI363,"б")=0,"",COUNTIFS($C$6:$AGI$6,11,$C363:$AGI363,"б"))</f>
        <v/>
      </c>
      <c r="AGW363" s="36" t="str">
        <f t="shared" ref="AGW363:AGW377" si="1183">IF(COUNTIFS($C$6:$AGI$6,11,$C363:$AGI363,"у")=0,"",COUNTIFS($C$6:$AGI$6,11,$C363:$AGI363,"у"))</f>
        <v/>
      </c>
      <c r="AGX363" s="39">
        <f>IF(COUNTIFS($C$6:$AGI$6,11,$C363:$AGI363,"н")=0,"",COUNTIFS($C$6:$AGI$6,11,$C363:$AGI363,"н"))</f>
        <v>18</v>
      </c>
      <c r="AGY363" s="36" t="str">
        <f>IF(COUNTIFS($C$6:$AGI$6,12,$C363:$AGI363,"б")=0,"",COUNTIFS($C$6:$AGI$6,12,$C363:$AGI363,"б"))</f>
        <v/>
      </c>
      <c r="AGZ363" s="36" t="str">
        <f t="shared" ref="AGZ363:AGZ377" si="1184">IF(COUNTIFS($C$6:$AGI$6,12,$C363:$AGI363,"у")=0,"",COUNTIFS($C$6:$AGI$6,12,$C363:$AGI363,"у"))</f>
        <v/>
      </c>
      <c r="AHA363" s="39">
        <f>IF(COUNTIFS($C$6:$AGI$6,12,$C363:$AGI363,"н")=0,"",COUNTIFS($C$6:$AGI$6,12,$C363:$AGI363,"н"))</f>
        <v>3</v>
      </c>
      <c r="AHB363" s="36" t="str">
        <f>IF(COUNTIFS($C$6:$AGI$6,1,$C363:$AGI363,"б")=0,"",COUNTIFS($C$6:$AGI$6,1,$C363:$AGI363,"б"))</f>
        <v/>
      </c>
      <c r="AHC363" s="36" t="str">
        <f t="shared" ref="AHC363:AHC377" si="1185">IF(COUNTIFS($C$6:$AGI$6,1,$C363:$AGI363,"у")=0,"",COUNTIFS($C$6:$AGI$6,1,$C363:$AGI363,"у"))</f>
        <v/>
      </c>
      <c r="AHD363" s="39">
        <f>IF(COUNTIFS($C$6:$AGI$6,1,$C363:$AGI363,"н")=0,"",COUNTIFS($C$6:$AGI$6,1,$C363:$AGI363,"н"))</f>
        <v>8</v>
      </c>
      <c r="AHE363" s="36" t="str">
        <f>IF(COUNTIFS($C$6:$AGI$6,2,$C363:$AGI363,"б")=0,"",COUNTIFS($C$6:$AGI$6,2,$C363:$AGI363,"б"))</f>
        <v/>
      </c>
      <c r="AHF363" s="36" t="str">
        <f t="shared" ref="AHF363:AHF377" si="1186">IF(COUNTIFS($C$6:$AGI$6,2,$C363:$AGI363,"у")=0,"",COUNTIFS($C$6:$AGI$6,2,$C363:$AGI363,"у"))</f>
        <v/>
      </c>
      <c r="AHG363" s="39">
        <f>IF(COUNTIFS($C$6:$AGI$6,2,$C363:$AGI363,"н")=0,"",COUNTIFS($C$6:$AGI$6,2,$C363:$AGI363,"н"))</f>
        <v>11</v>
      </c>
      <c r="AHH363" s="36" t="str">
        <f>IF(COUNTIFS($C$6:$AGI$6,3,$C363:$AGI363,"б")=0,"",COUNTIFS($C$6:$AGI$6,3,$C363:$AGI363,"б"))</f>
        <v/>
      </c>
      <c r="AHI363" s="36" t="str">
        <f t="shared" ref="AHI363:AHI377" si="1187">IF(COUNTIFS($C$6:$AGI$6,3,$C363:$AGI363,"у")=0,"",COUNTIFS($C$6:$AGI$6,3,$C363:$AGI363,"у"))</f>
        <v/>
      </c>
      <c r="AHJ363" s="39" t="str">
        <f>IF(COUNTIFS($C$6:$AGI$6,3,$C363:$AGI363,"н")=0,"",COUNTIFS($C$6:$AGI$6,3,$C363:$AGI363,"н"))</f>
        <v/>
      </c>
      <c r="AHK363" s="36" t="str">
        <f>IF(COUNTIFS($C$6:$AGI$6,4,$C363:$AGI363,"б")=0,"",COUNTIFS($C$6:$AGI$6,4,$C363:$AGI363,"б"))</f>
        <v/>
      </c>
      <c r="AHL363" s="36" t="str">
        <f t="shared" ref="AHL363:AHL377" si="1188">IF(COUNTIFS($C$6:$AGI$6,4,$C363:$AGI363,"у")=0,"",COUNTIFS($C$6:$AGI$6,4,$C363:$AGI363,"у"))</f>
        <v/>
      </c>
      <c r="AHM363" s="39" t="str">
        <f>IF(COUNTIFS($C$6:$AGI$6,4,$C363:$AGI363,"н")=0,"",COUNTIFS($C$6:$AGI$6,4,$C363:$AGI363,"н"))</f>
        <v/>
      </c>
      <c r="AHN363" s="36" t="str">
        <f>IF(COUNTIFS($C$6:$AGI$6,5,$C363:$AGI363,"б")=0,"",COUNTIFS($C$6:$AGI$6,5,$C363:$AGI363,"б"))</f>
        <v/>
      </c>
      <c r="AHO363" s="36" t="str">
        <f t="shared" ref="AHO363:AHO377" si="1189">IF(COUNTIFS($C$6:$AGI$6,5,$C363:$AGI363,"у")=0,"",COUNTIFS($C$6:$AGI$6,5,$C363:$AGI363,"у"))</f>
        <v/>
      </c>
      <c r="AHP363" s="39" t="str">
        <f>IF(COUNTIFS($C$6:$AGI$6,5,$C363:$AGI363,"н")=0,"",COUNTIFS($C$6:$AGI$6,5,$C363:$AGI363,"н"))</f>
        <v/>
      </c>
      <c r="AHQ363" s="36" t="str">
        <f>IF(COUNTIFS($C$6:$AGI$6,6,$C363:$AGI363,"б")=0,"",COUNTIFS($C$6:$AGI$6,6,$C363:$AGI363,"б"))</f>
        <v/>
      </c>
      <c r="AHR363" s="36" t="str">
        <f t="shared" ref="AHR363:AHR377" si="1190">IF(COUNTIFS($C$6:$AGI$6,6,$C363:$AGI363,"у")=0,"",COUNTIFS($C$6:$AGI$6,6,$C363:$AGI363,"у"))</f>
        <v/>
      </c>
      <c r="AHS363" s="39" t="str">
        <f>IF(COUNTIFS($C$6:$AGI$6,6,$C363:$AGI363,"н")=0,"",COUNTIFS($C$6:$AGI$6,6,$C363:$AGI363,"н"))</f>
        <v/>
      </c>
    </row>
    <row r="364" spans="1:922" s="5" customFormat="1" outlineLevel="1" x14ac:dyDescent="0.25">
      <c r="A364" s="43">
        <f>A363+1</f>
        <v>2</v>
      </c>
      <c r="B364" s="46" t="s">
        <v>218</v>
      </c>
      <c r="C364" s="37"/>
      <c r="D364" s="35"/>
      <c r="E364" s="35"/>
      <c r="F364" s="35"/>
      <c r="G364" s="57" t="s">
        <v>354</v>
      </c>
      <c r="H364" s="57"/>
      <c r="I364" s="57"/>
      <c r="J364" s="57"/>
      <c r="K364" s="57" t="s">
        <v>354</v>
      </c>
      <c r="L364" s="57" t="s">
        <v>354</v>
      </c>
      <c r="M364" s="57"/>
      <c r="N364" s="57"/>
      <c r="O364" s="57" t="s">
        <v>354</v>
      </c>
      <c r="P364" s="57"/>
      <c r="Q364" s="57"/>
      <c r="R364" s="38"/>
      <c r="S364" s="38"/>
      <c r="T364" s="38"/>
      <c r="U364" s="38"/>
      <c r="V364" s="38"/>
      <c r="W364" s="37"/>
      <c r="X364" s="63"/>
      <c r="Y364" s="63"/>
      <c r="Z364" s="63"/>
      <c r="AA364" s="57" t="s">
        <v>354</v>
      </c>
      <c r="AB364" s="57"/>
      <c r="AC364" s="57"/>
      <c r="AD364" s="57"/>
      <c r="AE364" s="57" t="s">
        <v>354</v>
      </c>
      <c r="AF364" s="57" t="s">
        <v>354</v>
      </c>
      <c r="AG364" s="57"/>
      <c r="AH364" s="57"/>
      <c r="AI364" s="57" t="s">
        <v>354</v>
      </c>
      <c r="AJ364" s="57"/>
      <c r="AK364" s="57"/>
      <c r="AL364" s="38"/>
      <c r="AM364" s="38"/>
      <c r="AN364" s="38"/>
      <c r="AO364" s="38"/>
      <c r="AP364" s="38"/>
      <c r="AQ364" s="37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 t="s">
        <v>354</v>
      </c>
      <c r="BE364" s="38"/>
      <c r="BF364" s="38"/>
      <c r="BG364" s="38"/>
      <c r="BH364" s="38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 t="s">
        <v>354</v>
      </c>
      <c r="BT364" s="38" t="s">
        <v>354</v>
      </c>
      <c r="BU364" s="38"/>
      <c r="BV364" s="38"/>
      <c r="BW364" s="38"/>
      <c r="BX364" s="38" t="s">
        <v>354</v>
      </c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 t="s">
        <v>354</v>
      </c>
      <c r="CZ364" s="38" t="s">
        <v>354</v>
      </c>
      <c r="DA364" s="38"/>
      <c r="DB364" s="38"/>
      <c r="DC364" s="38" t="s">
        <v>354</v>
      </c>
      <c r="DD364" s="38" t="s">
        <v>354</v>
      </c>
      <c r="DE364" s="38"/>
      <c r="DF364" s="38"/>
      <c r="DG364" s="38"/>
      <c r="DH364" s="38" t="s">
        <v>354</v>
      </c>
      <c r="DI364" s="38" t="s">
        <v>354</v>
      </c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 t="s">
        <v>354</v>
      </c>
      <c r="DV364" s="38"/>
      <c r="DW364" s="38" t="s">
        <v>354</v>
      </c>
      <c r="DX364" s="38"/>
      <c r="DY364" s="38"/>
      <c r="DZ364" s="38"/>
      <c r="EA364" s="38" t="s">
        <v>354</v>
      </c>
      <c r="EB364" s="38" t="s">
        <v>354</v>
      </c>
      <c r="EC364" s="38"/>
      <c r="ED364" s="38"/>
      <c r="EE364" s="38" t="s">
        <v>354</v>
      </c>
      <c r="EF364" s="38"/>
      <c r="EG364" s="38"/>
      <c r="EH364" s="38"/>
      <c r="EI364" s="38"/>
      <c r="EJ364" s="38"/>
      <c r="EK364" s="38"/>
      <c r="EL364" s="38"/>
      <c r="EM364" s="37"/>
      <c r="EN364" s="38"/>
      <c r="EO364" s="38" t="s">
        <v>354</v>
      </c>
      <c r="EP364" s="38"/>
      <c r="EQ364" s="38" t="s">
        <v>354</v>
      </c>
      <c r="ER364" s="38"/>
      <c r="ES364" s="38"/>
      <c r="ET364" s="38"/>
      <c r="EU364" s="38" t="s">
        <v>354</v>
      </c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0"/>
      <c r="FH364" s="38"/>
      <c r="FI364" s="30" t="s">
        <v>354</v>
      </c>
      <c r="FJ364" s="38"/>
      <c r="FK364" s="30" t="s">
        <v>354</v>
      </c>
      <c r="FL364" s="80" t="s">
        <v>354</v>
      </c>
      <c r="FM364" s="38"/>
      <c r="FN364" s="38"/>
      <c r="FO364" s="30" t="s">
        <v>354</v>
      </c>
      <c r="FP364" s="30" t="s">
        <v>354</v>
      </c>
      <c r="FQ364" s="38"/>
      <c r="FR364" s="38"/>
      <c r="FS364" s="30" t="s">
        <v>354</v>
      </c>
      <c r="FT364" s="30" t="s">
        <v>354</v>
      </c>
      <c r="FU364" s="30" t="s">
        <v>354</v>
      </c>
      <c r="FV364" s="38"/>
      <c r="FW364" s="38"/>
      <c r="FX364" s="38"/>
      <c r="FY364" s="38"/>
      <c r="FZ364" s="38"/>
      <c r="GA364" s="57" t="s">
        <v>354</v>
      </c>
      <c r="GB364" s="38"/>
      <c r="GC364" s="38"/>
      <c r="GD364" s="38"/>
      <c r="GE364" s="57" t="s">
        <v>354</v>
      </c>
      <c r="GF364" s="57" t="s">
        <v>354</v>
      </c>
      <c r="GG364" s="38"/>
      <c r="GH364" s="38"/>
      <c r="GI364" s="38"/>
      <c r="GJ364" s="38"/>
      <c r="GK364" s="38"/>
      <c r="GL364" s="38"/>
      <c r="GM364" s="57" t="s">
        <v>354</v>
      </c>
      <c r="GN364" s="38"/>
      <c r="GO364" s="38"/>
      <c r="GP364" s="38"/>
      <c r="GQ364" s="38"/>
      <c r="GR364" s="38"/>
      <c r="GS364" s="38"/>
      <c r="GT364" s="38"/>
      <c r="GU364" s="37"/>
      <c r="GV364" s="38"/>
      <c r="GW364" s="57" t="s">
        <v>354</v>
      </c>
      <c r="GX364" s="38"/>
      <c r="GY364" s="57" t="s">
        <v>354</v>
      </c>
      <c r="GZ364" s="57" t="s">
        <v>354</v>
      </c>
      <c r="HA364" s="38"/>
      <c r="HB364" s="38"/>
      <c r="HC364" s="57" t="s">
        <v>354</v>
      </c>
      <c r="HD364" s="57" t="s">
        <v>354</v>
      </c>
      <c r="HE364" s="38"/>
      <c r="HF364" s="38"/>
      <c r="HG364" s="57" t="s">
        <v>354</v>
      </c>
      <c r="HH364" s="57" t="s">
        <v>354</v>
      </c>
      <c r="HI364" s="57" t="s">
        <v>354</v>
      </c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 t="s">
        <v>354</v>
      </c>
      <c r="IK364" s="38" t="s">
        <v>354</v>
      </c>
      <c r="IL364" s="83"/>
      <c r="IM364" s="38" t="s">
        <v>354</v>
      </c>
      <c r="IN364" s="38" t="s">
        <v>354</v>
      </c>
      <c r="IO364" s="38"/>
      <c r="IP364" s="38"/>
      <c r="IQ364" s="38"/>
      <c r="IR364" s="38" t="s">
        <v>354</v>
      </c>
      <c r="IS364" s="38" t="s">
        <v>354</v>
      </c>
      <c r="IT364" s="38"/>
      <c r="IU364" s="38" t="s">
        <v>354</v>
      </c>
      <c r="IV364" s="38"/>
      <c r="IW364" s="38" t="s">
        <v>354</v>
      </c>
      <c r="IX364" s="38"/>
      <c r="IY364" s="38"/>
      <c r="IZ364" s="38"/>
      <c r="JA364" s="38"/>
      <c r="JB364" s="38"/>
      <c r="JC364" s="37"/>
      <c r="JD364" s="38"/>
      <c r="JE364" s="38" t="s">
        <v>354</v>
      </c>
      <c r="JF364" s="38" t="s">
        <v>354</v>
      </c>
      <c r="JG364" s="38" t="s">
        <v>354</v>
      </c>
      <c r="JH364" s="38" t="s">
        <v>354</v>
      </c>
      <c r="JI364" s="38"/>
      <c r="JJ364" s="38"/>
      <c r="JK364" s="38"/>
      <c r="JL364" s="38" t="s">
        <v>354</v>
      </c>
      <c r="JM364" s="38" t="s">
        <v>354</v>
      </c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 t="s">
        <v>354</v>
      </c>
      <c r="NX364" s="38" t="s">
        <v>354</v>
      </c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 t="s">
        <v>354</v>
      </c>
      <c r="OO364" s="38" t="s">
        <v>354</v>
      </c>
      <c r="OP364" s="38"/>
      <c r="OQ364" s="38"/>
      <c r="OR364" s="38"/>
      <c r="OS364" s="38"/>
      <c r="OT364" s="38"/>
      <c r="OU364" s="38" t="s">
        <v>354</v>
      </c>
      <c r="OV364" s="38" t="s">
        <v>354</v>
      </c>
      <c r="OW364" s="38"/>
      <c r="OX364" s="38"/>
      <c r="OY364" s="38" t="s">
        <v>354</v>
      </c>
      <c r="OZ364" s="38" t="s">
        <v>354</v>
      </c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 t="s">
        <v>354</v>
      </c>
      <c r="PQ364" s="38" t="s">
        <v>354</v>
      </c>
      <c r="PR364" s="38"/>
      <c r="PS364" s="38" t="s">
        <v>354</v>
      </c>
      <c r="PT364" s="38" t="s">
        <v>354</v>
      </c>
      <c r="PU364" s="38"/>
      <c r="PV364" s="38"/>
      <c r="PW364" s="38"/>
      <c r="PX364" s="38"/>
      <c r="PY364" s="38"/>
      <c r="PZ364" s="38"/>
      <c r="QA364" s="37"/>
      <c r="QB364" s="38" t="s">
        <v>354</v>
      </c>
      <c r="QC364" s="38" t="s">
        <v>354</v>
      </c>
      <c r="QD364" s="38"/>
      <c r="QE364" s="38"/>
      <c r="QF364" s="38"/>
      <c r="QG364" s="38"/>
      <c r="QH364" s="38"/>
      <c r="QI364" s="38" t="s">
        <v>354</v>
      </c>
      <c r="QJ364" s="38" t="s">
        <v>354</v>
      </c>
      <c r="QK364" s="38" t="s">
        <v>354</v>
      </c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 t="s">
        <v>354</v>
      </c>
      <c r="QW364" s="38" t="s">
        <v>354</v>
      </c>
      <c r="QX364" s="38"/>
      <c r="QY364" s="38"/>
      <c r="QZ364" s="38" t="s">
        <v>354</v>
      </c>
      <c r="RA364" s="38" t="s">
        <v>354</v>
      </c>
      <c r="RB364" s="38"/>
      <c r="RC364" s="38"/>
      <c r="RD364" s="38" t="s">
        <v>354</v>
      </c>
      <c r="RE364" s="38" t="s">
        <v>354</v>
      </c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 t="s">
        <v>354</v>
      </c>
      <c r="RX364" s="38" t="s">
        <v>354</v>
      </c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8"/>
      <c r="TD364" s="38"/>
      <c r="TE364" s="38"/>
      <c r="TF364" s="38"/>
      <c r="TG364" s="37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8"/>
      <c r="TX364" s="38"/>
      <c r="TY364" s="38"/>
      <c r="TZ364" s="38"/>
      <c r="UA364" s="37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8"/>
      <c r="UR364" s="38"/>
      <c r="US364" s="38"/>
      <c r="UT364" s="38"/>
      <c r="UU364" s="37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8"/>
      <c r="VL364" s="38"/>
      <c r="VM364" s="38"/>
      <c r="VN364" s="38"/>
      <c r="VO364" s="37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8"/>
      <c r="WF364" s="38"/>
      <c r="WG364" s="38"/>
      <c r="WH364" s="38"/>
      <c r="WI364" s="37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8"/>
      <c r="WZ364" s="38"/>
      <c r="XA364" s="38"/>
      <c r="XB364" s="38"/>
      <c r="XC364" s="37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8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78"/>
        <v/>
      </c>
      <c r="AGK364" s="85" t="str">
        <f t="shared" si="1179"/>
        <v/>
      </c>
      <c r="AGL364" s="85">
        <f t="shared" si="1180"/>
        <v>2</v>
      </c>
      <c r="AGP364" s="36" t="str">
        <f t="shared" ref="AGP364:AGP377" si="1191">IF(COUNTIFS($C$6:$AGI$6,9,$C364:$AGI364,"б")=0,"",COUNTIFS($C$6:$AGI$6,9,$C364:$AGI364,"б"))</f>
        <v/>
      </c>
      <c r="AGQ364" s="36" t="str">
        <f t="shared" si="1181"/>
        <v/>
      </c>
      <c r="AGR364" s="39">
        <f t="shared" ref="AGR364:AGR377" si="1192">IF(COUNTIFS($C$6:$AGI$6,9,$C364:$AGI364,"н")=0,"",COUNTIFS($C$6:$AGI$6,9,$C364:$AGI364,"н"))</f>
        <v>12</v>
      </c>
      <c r="AGS364" s="36" t="str">
        <f t="shared" ref="AGS364:AGS377" si="1193">IF(COUNTIFS($C$6:$AGI$6,10,$C364:$AGI364,"б")=0,"",COUNTIFS($C$6:$AGI$6,10,$C364:$AGI364,"б"))</f>
        <v/>
      </c>
      <c r="AGT364" s="36" t="str">
        <f t="shared" si="1182"/>
        <v/>
      </c>
      <c r="AGU364" s="39">
        <f t="shared" ref="AGU364:AGU377" si="1194">IF(COUNTIFS($C$6:$AGI$6,10,$C364:$AGI364,"н")=0,"",COUNTIFS($C$6:$AGI$6,10,$C364:$AGI364,"н"))</f>
        <v>22</v>
      </c>
      <c r="AGV364" s="36" t="str">
        <f t="shared" ref="AGV364:AGV377" si="1195">IF(COUNTIFS($C$6:$AGI$6,11,$C364:$AGI364,"б")=0,"",COUNTIFS($C$6:$AGI$6,11,$C364:$AGI364,"б"))</f>
        <v/>
      </c>
      <c r="AGW364" s="36" t="str">
        <f t="shared" si="1183"/>
        <v/>
      </c>
      <c r="AGX364" s="39">
        <f t="shared" ref="AGX364:AGX377" si="1196">IF(COUNTIFS($C$6:$AGI$6,11,$C364:$AGI364,"н")=0,"",COUNTIFS($C$6:$AGI$6,11,$C364:$AGI364,"н"))</f>
        <v>22</v>
      </c>
      <c r="AGY364" s="36" t="str">
        <f t="shared" ref="AGY364:AGY377" si="1197">IF(COUNTIFS($C$6:$AGI$6,12,$C364:$AGI364,"б")=0,"",COUNTIFS($C$6:$AGI$6,12,$C364:$AGI364,"б"))</f>
        <v/>
      </c>
      <c r="AGZ364" s="36" t="str">
        <f t="shared" si="1184"/>
        <v/>
      </c>
      <c r="AHA364" s="39">
        <f t="shared" ref="AHA364:AHA377" si="1198">IF(COUNTIFS($C$6:$AGI$6,12,$C364:$AGI364,"н")=0,"",COUNTIFS($C$6:$AGI$6,12,$C364:$AGI364,"н"))</f>
        <v>4</v>
      </c>
      <c r="AHB364" s="36" t="str">
        <f t="shared" ref="AHB364:AHB377" si="1199">IF(COUNTIFS($C$6:$AGI$6,1,$C364:$AGI364,"б")=0,"",COUNTIFS($C$6:$AGI$6,1,$C364:$AGI364,"б"))</f>
        <v/>
      </c>
      <c r="AHC364" s="36" t="str">
        <f t="shared" si="1185"/>
        <v/>
      </c>
      <c r="AHD364" s="39">
        <f t="shared" ref="AHD364:AHD377" si="1200">IF(COUNTIFS($C$6:$AGI$6,1,$C364:$AGI364,"н")=0,"",COUNTIFS($C$6:$AGI$6,1,$C364:$AGI364,"н"))</f>
        <v>12</v>
      </c>
      <c r="AHE364" s="36" t="str">
        <f t="shared" ref="AHE364:AHE377" si="1201">IF(COUNTIFS($C$6:$AGI$6,2,$C364:$AGI364,"б")=0,"",COUNTIFS($C$6:$AGI$6,2,$C364:$AGI364,"б"))</f>
        <v/>
      </c>
      <c r="AHF364" s="36" t="str">
        <f t="shared" si="1186"/>
        <v/>
      </c>
      <c r="AHG364" s="39">
        <f t="shared" ref="AHG364:AHG377" si="1202">IF(COUNTIFS($C$6:$AGI$6,2,$C364:$AGI364,"н")=0,"",COUNTIFS($C$6:$AGI$6,2,$C364:$AGI364,"н"))</f>
        <v>13</v>
      </c>
      <c r="AHH364" s="36" t="str">
        <f t="shared" ref="AHH364:AHH377" si="1203">IF(COUNTIFS($C$6:$AGI$6,3,$C364:$AGI364,"б")=0,"",COUNTIFS($C$6:$AGI$6,3,$C364:$AGI364,"б"))</f>
        <v/>
      </c>
      <c r="AHI364" s="36" t="str">
        <f t="shared" si="1187"/>
        <v/>
      </c>
      <c r="AHJ364" s="39" t="str">
        <f t="shared" ref="AHJ364:AHJ377" si="1204">IF(COUNTIFS($C$6:$AGI$6,3,$C364:$AGI364,"н")=0,"",COUNTIFS($C$6:$AGI$6,3,$C364:$AGI364,"н"))</f>
        <v/>
      </c>
      <c r="AHK364" s="36" t="str">
        <f t="shared" ref="AHK364:AHK377" si="1205">IF(COUNTIFS($C$6:$AGI$6,4,$C364:$AGI364,"б")=0,"",COUNTIFS($C$6:$AGI$6,4,$C364:$AGI364,"б"))</f>
        <v/>
      </c>
      <c r="AHL364" s="36" t="str">
        <f t="shared" si="1188"/>
        <v/>
      </c>
      <c r="AHM364" s="39" t="str">
        <f t="shared" ref="AHM364:AHM377" si="1206">IF(COUNTIFS($C$6:$AGI$6,4,$C364:$AGI364,"н")=0,"",COUNTIFS($C$6:$AGI$6,4,$C364:$AGI364,"н"))</f>
        <v/>
      </c>
      <c r="AHN364" s="36" t="str">
        <f t="shared" ref="AHN364:AHN377" si="1207">IF(COUNTIFS($C$6:$AGI$6,5,$C364:$AGI364,"б")=0,"",COUNTIFS($C$6:$AGI$6,5,$C364:$AGI364,"б"))</f>
        <v/>
      </c>
      <c r="AHO364" s="36" t="str">
        <f t="shared" si="1189"/>
        <v/>
      </c>
      <c r="AHP364" s="39" t="str">
        <f t="shared" ref="AHP364:AHP377" si="1208">IF(COUNTIFS($C$6:$AGI$6,5,$C364:$AGI364,"н")=0,"",COUNTIFS($C$6:$AGI$6,5,$C364:$AGI364,"н"))</f>
        <v/>
      </c>
      <c r="AHQ364" s="36" t="str">
        <f t="shared" ref="AHQ364:AHQ377" si="1209">IF(COUNTIFS($C$6:$AGI$6,6,$C364:$AGI364,"б")=0,"",COUNTIFS($C$6:$AGI$6,6,$C364:$AGI364,"б"))</f>
        <v/>
      </c>
      <c r="AHR364" s="36" t="str">
        <f t="shared" si="1190"/>
        <v/>
      </c>
      <c r="AHS364" s="39" t="str">
        <f t="shared" ref="AHS364:AHS377" si="1210">IF(COUNTIFS($C$6:$AGI$6,6,$C364:$AGI364,"н")=0,"",COUNTIFS($C$6:$AGI$6,6,$C364:$AGI364,"н"))</f>
        <v/>
      </c>
    </row>
    <row r="365" spans="1:922" s="5" customFormat="1" outlineLevel="1" x14ac:dyDescent="0.25">
      <c r="A365" s="43">
        <f t="shared" ref="A365:A377" si="1211">A364+1</f>
        <v>3</v>
      </c>
      <c r="B365" s="46" t="s">
        <v>219</v>
      </c>
      <c r="C365" s="37"/>
      <c r="D365" s="35"/>
      <c r="E365" s="35"/>
      <c r="F365" s="35"/>
      <c r="G365" s="57" t="s">
        <v>354</v>
      </c>
      <c r="H365" s="57"/>
      <c r="I365" s="57"/>
      <c r="J365" s="57"/>
      <c r="K365" s="57" t="s">
        <v>354</v>
      </c>
      <c r="L365" s="57" t="s">
        <v>354</v>
      </c>
      <c r="M365" s="57"/>
      <c r="N365" s="57"/>
      <c r="O365" s="57" t="s">
        <v>354</v>
      </c>
      <c r="P365" s="57"/>
      <c r="Q365" s="57"/>
      <c r="R365" s="38"/>
      <c r="S365" s="38"/>
      <c r="T365" s="38"/>
      <c r="U365" s="38"/>
      <c r="V365" s="38"/>
      <c r="W365" s="37"/>
      <c r="X365" s="63"/>
      <c r="Y365" s="63"/>
      <c r="Z365" s="63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38"/>
      <c r="AM365" s="38"/>
      <c r="AN365" s="38"/>
      <c r="AO365" s="38"/>
      <c r="AP365" s="38"/>
      <c r="AQ365" s="37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 t="s">
        <v>354</v>
      </c>
      <c r="BT365" s="38" t="s">
        <v>354</v>
      </c>
      <c r="BU365" s="38"/>
      <c r="BV365" s="38"/>
      <c r="BW365" s="38" t="s">
        <v>363</v>
      </c>
      <c r="BX365" s="38" t="s">
        <v>363</v>
      </c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 t="s">
        <v>354</v>
      </c>
      <c r="CZ365" s="38" t="s">
        <v>354</v>
      </c>
      <c r="DA365" s="38"/>
      <c r="DB365" s="38"/>
      <c r="DC365" s="38" t="s">
        <v>354</v>
      </c>
      <c r="DD365" s="38" t="s">
        <v>354</v>
      </c>
      <c r="DE365" s="38"/>
      <c r="DF365" s="38"/>
      <c r="DG365" s="38"/>
      <c r="DH365" s="38" t="s">
        <v>354</v>
      </c>
      <c r="DI365" s="38" t="s">
        <v>354</v>
      </c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 t="s">
        <v>354</v>
      </c>
      <c r="DV365" s="38"/>
      <c r="DW365" s="38"/>
      <c r="DX365" s="38"/>
      <c r="DY365" s="38"/>
      <c r="DZ365" s="38"/>
      <c r="EA365" s="38"/>
      <c r="EB365" s="38"/>
      <c r="EC365" s="38"/>
      <c r="ED365" s="38"/>
      <c r="EE365" s="38" t="s">
        <v>354</v>
      </c>
      <c r="EF365" s="38"/>
      <c r="EG365" s="38"/>
      <c r="EH365" s="38"/>
      <c r="EI365" s="38"/>
      <c r="EJ365" s="38"/>
      <c r="EK365" s="38"/>
      <c r="EL365" s="38"/>
      <c r="EM365" s="37"/>
      <c r="EN365" s="38"/>
      <c r="EO365" s="38" t="s">
        <v>354</v>
      </c>
      <c r="EP365" s="38"/>
      <c r="EQ365" s="38" t="s">
        <v>354</v>
      </c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0"/>
      <c r="FH365" s="38"/>
      <c r="FI365" s="30" t="s">
        <v>354</v>
      </c>
      <c r="FJ365" s="38"/>
      <c r="FK365" s="30" t="s">
        <v>354</v>
      </c>
      <c r="FL365" s="30" t="s">
        <v>354</v>
      </c>
      <c r="FM365" s="38"/>
      <c r="FN365" s="38"/>
      <c r="FO365" s="30" t="s">
        <v>354</v>
      </c>
      <c r="FP365" s="30" t="s">
        <v>354</v>
      </c>
      <c r="FQ365" s="38"/>
      <c r="FR365" s="38"/>
      <c r="FS365" s="30" t="s">
        <v>354</v>
      </c>
      <c r="FT365" s="30" t="s">
        <v>354</v>
      </c>
      <c r="FU365" s="30" t="s">
        <v>354</v>
      </c>
      <c r="FV365" s="38"/>
      <c r="FW365" s="38"/>
      <c r="FX365" s="38"/>
      <c r="FY365" s="38"/>
      <c r="FZ365" s="38"/>
      <c r="GA365" s="57" t="s">
        <v>354</v>
      </c>
      <c r="GB365" s="38"/>
      <c r="GC365" s="38"/>
      <c r="GD365" s="38"/>
      <c r="GE365" s="57" t="s">
        <v>354</v>
      </c>
      <c r="GF365" s="57" t="s">
        <v>354</v>
      </c>
      <c r="GG365" s="38"/>
      <c r="GH365" s="38"/>
      <c r="GI365" s="38"/>
      <c r="GJ365" s="38"/>
      <c r="GK365" s="38"/>
      <c r="GL365" s="38"/>
      <c r="GM365" s="57" t="s">
        <v>354</v>
      </c>
      <c r="GN365" s="38"/>
      <c r="GO365" s="38"/>
      <c r="GP365" s="38"/>
      <c r="GQ365" s="38"/>
      <c r="GR365" s="38"/>
      <c r="GS365" s="38"/>
      <c r="GT365" s="38"/>
      <c r="GU365" s="37"/>
      <c r="GV365" s="38"/>
      <c r="GW365" s="57" t="s">
        <v>354</v>
      </c>
      <c r="GX365" s="38"/>
      <c r="GY365" s="57" t="s">
        <v>354</v>
      </c>
      <c r="GZ365" s="57" t="s">
        <v>354</v>
      </c>
      <c r="HA365" s="38"/>
      <c r="HB365" s="38"/>
      <c r="HC365" s="57" t="s">
        <v>354</v>
      </c>
      <c r="HD365" s="57" t="s">
        <v>354</v>
      </c>
      <c r="HE365" s="38"/>
      <c r="HF365" s="38"/>
      <c r="HG365" s="57" t="s">
        <v>354</v>
      </c>
      <c r="HH365" s="57" t="s">
        <v>354</v>
      </c>
      <c r="HI365" s="57" t="s">
        <v>354</v>
      </c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 t="s">
        <v>354</v>
      </c>
      <c r="IK365" s="38" t="s">
        <v>354</v>
      </c>
      <c r="IL365" s="83"/>
      <c r="IM365" s="38" t="s">
        <v>354</v>
      </c>
      <c r="IN365" s="38" t="s">
        <v>354</v>
      </c>
      <c r="IO365" s="38"/>
      <c r="IP365" s="38"/>
      <c r="IQ365" s="38"/>
      <c r="IR365" s="38" t="s">
        <v>354</v>
      </c>
      <c r="IS365" s="38" t="s">
        <v>354</v>
      </c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 t="s">
        <v>354</v>
      </c>
      <c r="JF365" s="38" t="s">
        <v>354</v>
      </c>
      <c r="JG365" s="38" t="s">
        <v>354</v>
      </c>
      <c r="JH365" s="38" t="s">
        <v>354</v>
      </c>
      <c r="JI365" s="38"/>
      <c r="JJ365" s="38"/>
      <c r="JK365" s="38"/>
      <c r="JL365" s="38" t="s">
        <v>354</v>
      </c>
      <c r="JM365" s="38" t="s">
        <v>354</v>
      </c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 t="s">
        <v>354</v>
      </c>
      <c r="NU365" s="38" t="s">
        <v>354</v>
      </c>
      <c r="NV365" s="38"/>
      <c r="NW365" s="38" t="s">
        <v>354</v>
      </c>
      <c r="NX365" s="38" t="s">
        <v>354</v>
      </c>
      <c r="NY365" s="38"/>
      <c r="NZ365" s="38"/>
      <c r="OA365" s="38" t="s">
        <v>354</v>
      </c>
      <c r="OB365" s="38" t="s">
        <v>354</v>
      </c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 t="s">
        <v>354</v>
      </c>
      <c r="OO365" s="38" t="s">
        <v>354</v>
      </c>
      <c r="OP365" s="38"/>
      <c r="OQ365" s="38" t="s">
        <v>354</v>
      </c>
      <c r="OR365" s="38"/>
      <c r="OS365" s="38"/>
      <c r="OT365" s="38"/>
      <c r="OU365" s="38" t="s">
        <v>354</v>
      </c>
      <c r="OV365" s="38" t="s">
        <v>354</v>
      </c>
      <c r="OW365" s="38"/>
      <c r="OX365" s="38"/>
      <c r="OY365" s="38" t="s">
        <v>354</v>
      </c>
      <c r="OZ365" s="38" t="s">
        <v>354</v>
      </c>
      <c r="PA365" s="38"/>
      <c r="PB365" s="38"/>
      <c r="PC365" s="38"/>
      <c r="PD365" s="38"/>
      <c r="PE365" s="38"/>
      <c r="PF365" s="38"/>
      <c r="PG365" s="37"/>
      <c r="PH365" s="38" t="s">
        <v>354</v>
      </c>
      <c r="PI365" s="38" t="s">
        <v>354</v>
      </c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 t="s">
        <v>354</v>
      </c>
      <c r="QC365" s="38" t="s">
        <v>354</v>
      </c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 t="s">
        <v>354</v>
      </c>
      <c r="QW365" s="38" t="s">
        <v>354</v>
      </c>
      <c r="QX365" s="38"/>
      <c r="QY365" s="38"/>
      <c r="QZ365" s="38" t="s">
        <v>354</v>
      </c>
      <c r="RA365" s="38" t="s">
        <v>354</v>
      </c>
      <c r="RB365" s="38"/>
      <c r="RC365" s="38"/>
      <c r="RD365" s="38" t="s">
        <v>354</v>
      </c>
      <c r="RE365" s="38" t="s">
        <v>354</v>
      </c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8"/>
      <c r="TD365" s="38"/>
      <c r="TE365" s="38"/>
      <c r="TF365" s="38"/>
      <c r="TG365" s="37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8"/>
      <c r="TX365" s="38"/>
      <c r="TY365" s="38"/>
      <c r="TZ365" s="38"/>
      <c r="UA365" s="37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8"/>
      <c r="UR365" s="38"/>
      <c r="US365" s="38"/>
      <c r="UT365" s="38"/>
      <c r="UU365" s="37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8"/>
      <c r="VL365" s="38"/>
      <c r="VM365" s="38"/>
      <c r="VN365" s="38"/>
      <c r="VO365" s="37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8"/>
      <c r="WF365" s="38"/>
      <c r="WG365" s="38"/>
      <c r="WH365" s="38"/>
      <c r="WI365" s="37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8"/>
      <c r="WZ365" s="38"/>
      <c r="XA365" s="38"/>
      <c r="XB365" s="38"/>
      <c r="XC365" s="37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8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78"/>
        <v/>
      </c>
      <c r="AGK365" s="85" t="str">
        <f t="shared" si="1179"/>
        <v/>
      </c>
      <c r="AGL365" s="85" t="str">
        <f t="shared" si="1180"/>
        <v/>
      </c>
      <c r="AGP365" s="36">
        <f t="shared" si="1191"/>
        <v>2</v>
      </c>
      <c r="AGQ365" s="36" t="str">
        <f t="shared" si="1181"/>
        <v/>
      </c>
      <c r="AGR365" s="39">
        <f t="shared" si="1192"/>
        <v>6</v>
      </c>
      <c r="AGS365" s="36" t="str">
        <f t="shared" si="1193"/>
        <v/>
      </c>
      <c r="AGT365" s="36" t="str">
        <f t="shared" si="1182"/>
        <v/>
      </c>
      <c r="AGU365" s="39">
        <f t="shared" si="1194"/>
        <v>18</v>
      </c>
      <c r="AGV365" s="36" t="str">
        <f t="shared" si="1195"/>
        <v/>
      </c>
      <c r="AGW365" s="36" t="str">
        <f t="shared" si="1183"/>
        <v/>
      </c>
      <c r="AGX365" s="39">
        <f t="shared" si="1196"/>
        <v>20</v>
      </c>
      <c r="AGY365" s="36" t="str">
        <f t="shared" si="1197"/>
        <v/>
      </c>
      <c r="AGZ365" s="36" t="str">
        <f t="shared" si="1184"/>
        <v/>
      </c>
      <c r="AHA365" s="39">
        <f t="shared" si="1198"/>
        <v>4</v>
      </c>
      <c r="AHB365" s="36" t="str">
        <f t="shared" si="1199"/>
        <v/>
      </c>
      <c r="AHC365" s="36" t="str">
        <f t="shared" si="1185"/>
        <v/>
      </c>
      <c r="AHD365" s="39">
        <f t="shared" si="1200"/>
        <v>15</v>
      </c>
      <c r="AHE365" s="36" t="str">
        <f t="shared" si="1201"/>
        <v/>
      </c>
      <c r="AHF365" s="36" t="str">
        <f t="shared" si="1186"/>
        <v/>
      </c>
      <c r="AHG365" s="39">
        <f t="shared" si="1202"/>
        <v>8</v>
      </c>
      <c r="AHH365" s="36" t="str">
        <f t="shared" si="1203"/>
        <v/>
      </c>
      <c r="AHI365" s="36" t="str">
        <f t="shared" si="1187"/>
        <v/>
      </c>
      <c r="AHJ365" s="39" t="str">
        <f t="shared" si="1204"/>
        <v/>
      </c>
      <c r="AHK365" s="36" t="str">
        <f t="shared" si="1205"/>
        <v/>
      </c>
      <c r="AHL365" s="36" t="str">
        <f t="shared" si="1188"/>
        <v/>
      </c>
      <c r="AHM365" s="39" t="str">
        <f t="shared" si="1206"/>
        <v/>
      </c>
      <c r="AHN365" s="36" t="str">
        <f t="shared" si="1207"/>
        <v/>
      </c>
      <c r="AHO365" s="36" t="str">
        <f t="shared" si="1189"/>
        <v/>
      </c>
      <c r="AHP365" s="39" t="str">
        <f t="shared" si="1208"/>
        <v/>
      </c>
      <c r="AHQ365" s="36" t="str">
        <f t="shared" si="1209"/>
        <v/>
      </c>
      <c r="AHR365" s="36" t="str">
        <f t="shared" si="1190"/>
        <v/>
      </c>
      <c r="AHS365" s="39" t="str">
        <f t="shared" si="1210"/>
        <v/>
      </c>
    </row>
    <row r="366" spans="1:922" s="5" customFormat="1" outlineLevel="1" x14ac:dyDescent="0.25">
      <c r="A366" s="43">
        <v>4</v>
      </c>
      <c r="B366" s="46" t="s">
        <v>220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38"/>
      <c r="S366" s="38"/>
      <c r="T366" s="38"/>
      <c r="U366" s="38"/>
      <c r="V366" s="38"/>
      <c r="W366" s="37"/>
      <c r="X366" s="63"/>
      <c r="Y366" s="63"/>
      <c r="Z366" s="63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0" t="s">
        <v>354</v>
      </c>
      <c r="CJ366" s="75" t="s">
        <v>354</v>
      </c>
      <c r="CK366" s="38" t="s">
        <v>354</v>
      </c>
      <c r="CL366" s="38"/>
      <c r="CM366" s="38" t="s">
        <v>354</v>
      </c>
      <c r="CN366" s="38" t="s">
        <v>354</v>
      </c>
      <c r="CO366" s="38"/>
      <c r="CP366" s="38"/>
      <c r="CQ366" s="38" t="s">
        <v>354</v>
      </c>
      <c r="CR366" s="38" t="s">
        <v>354</v>
      </c>
      <c r="CS366" s="38" t="s">
        <v>354</v>
      </c>
      <c r="CT366" s="38" t="s">
        <v>354</v>
      </c>
      <c r="CU366" s="38"/>
      <c r="CV366" s="38"/>
      <c r="CW366" s="38"/>
      <c r="CX366" s="38"/>
      <c r="CY366" s="38"/>
      <c r="CZ366" s="38"/>
      <c r="DA366" s="38"/>
      <c r="DB366" s="38"/>
      <c r="DC366" s="38"/>
      <c r="DD366" s="38" t="s">
        <v>354</v>
      </c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0"/>
      <c r="FH366" s="38"/>
      <c r="FI366" s="30"/>
      <c r="FJ366" s="38"/>
      <c r="FK366" s="30"/>
      <c r="FL366" s="30"/>
      <c r="FM366" s="38"/>
      <c r="FN366" s="38"/>
      <c r="FO366" s="30"/>
      <c r="FP366" s="30"/>
      <c r="FQ366" s="38"/>
      <c r="FR366" s="38"/>
      <c r="FS366" s="30"/>
      <c r="FT366" s="30"/>
      <c r="FU366" s="30"/>
      <c r="FV366" s="38"/>
      <c r="FW366" s="38"/>
      <c r="FX366" s="38"/>
      <c r="FY366" s="38"/>
      <c r="FZ366" s="38"/>
      <c r="GA366" s="57"/>
      <c r="GB366" s="38"/>
      <c r="GC366" s="38"/>
      <c r="GD366" s="38"/>
      <c r="GE366" s="57"/>
      <c r="GF366" s="57"/>
      <c r="GG366" s="38"/>
      <c r="GH366" s="38"/>
      <c r="GI366" s="38"/>
      <c r="GJ366" s="38"/>
      <c r="GK366" s="38"/>
      <c r="GL366" s="38"/>
      <c r="GM366" s="57"/>
      <c r="GN366" s="38"/>
      <c r="GO366" s="38"/>
      <c r="GP366" s="38"/>
      <c r="GQ366" s="38"/>
      <c r="GR366" s="38"/>
      <c r="GS366" s="38"/>
      <c r="GT366" s="38"/>
      <c r="GU366" s="37"/>
      <c r="GV366" s="38"/>
      <c r="GW366" s="57"/>
      <c r="GX366" s="38"/>
      <c r="GY366" s="57" t="s">
        <v>354</v>
      </c>
      <c r="GZ366" s="57" t="s">
        <v>354</v>
      </c>
      <c r="HA366" s="38"/>
      <c r="HB366" s="38"/>
      <c r="HC366" s="57"/>
      <c r="HD366" s="57"/>
      <c r="HE366" s="38"/>
      <c r="HF366" s="38"/>
      <c r="HG366" s="57"/>
      <c r="HH366" s="57"/>
      <c r="HI366" s="57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 t="s">
        <v>354</v>
      </c>
      <c r="IK366" s="38" t="s">
        <v>354</v>
      </c>
      <c r="IL366" s="83"/>
      <c r="IM366" s="38" t="s">
        <v>354</v>
      </c>
      <c r="IN366" s="38" t="s">
        <v>354</v>
      </c>
      <c r="IO366" s="38"/>
      <c r="IP366" s="38"/>
      <c r="IQ366" s="38"/>
      <c r="IR366" s="38" t="s">
        <v>354</v>
      </c>
      <c r="IS366" s="38" t="s">
        <v>354</v>
      </c>
      <c r="IT366" s="38"/>
      <c r="IU366" s="38" t="s">
        <v>354</v>
      </c>
      <c r="IV366" s="38"/>
      <c r="IW366" s="38" t="s">
        <v>354</v>
      </c>
      <c r="IX366" s="38"/>
      <c r="IY366" s="38"/>
      <c r="IZ366" s="38"/>
      <c r="JA366" s="38"/>
      <c r="JB366" s="38"/>
      <c r="JC366" s="37"/>
      <c r="JD366" s="38"/>
      <c r="JE366" s="38" t="s">
        <v>354</v>
      </c>
      <c r="JF366" s="38" t="s">
        <v>354</v>
      </c>
      <c r="JG366" s="38" t="s">
        <v>354</v>
      </c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 t="s">
        <v>354</v>
      </c>
      <c r="PT366" s="38" t="s">
        <v>354</v>
      </c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 t="s">
        <v>354</v>
      </c>
      <c r="QJ366" s="38" t="s">
        <v>354</v>
      </c>
      <c r="QK366" s="38" t="s">
        <v>354</v>
      </c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 t="s">
        <v>354</v>
      </c>
      <c r="RA366" s="38" t="s">
        <v>354</v>
      </c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8"/>
      <c r="TD366" s="38"/>
      <c r="TE366" s="38"/>
      <c r="TF366" s="38"/>
      <c r="TG366" s="37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8"/>
      <c r="TX366" s="38"/>
      <c r="TY366" s="38"/>
      <c r="TZ366" s="38"/>
      <c r="UA366" s="37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8"/>
      <c r="UR366" s="38"/>
      <c r="US366" s="38"/>
      <c r="UT366" s="38"/>
      <c r="UU366" s="37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8"/>
      <c r="VL366" s="38"/>
      <c r="VM366" s="38"/>
      <c r="VN366" s="38"/>
      <c r="VO366" s="37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8"/>
      <c r="WF366" s="38"/>
      <c r="WG366" s="38"/>
      <c r="WH366" s="38"/>
      <c r="WI366" s="37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8"/>
      <c r="WZ366" s="38"/>
      <c r="XA366" s="38"/>
      <c r="XB366" s="38"/>
      <c r="XC366" s="37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8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78"/>
        <v/>
      </c>
      <c r="AGK366" s="85" t="str">
        <f t="shared" si="1179"/>
        <v/>
      </c>
      <c r="AGL366" s="85" t="str">
        <f t="shared" si="1180"/>
        <v/>
      </c>
      <c r="AGP366" s="36" t="str">
        <f t="shared" si="1191"/>
        <v/>
      </c>
      <c r="AGQ366" s="36" t="str">
        <f t="shared" si="1181"/>
        <v/>
      </c>
      <c r="AGR366" s="39">
        <f t="shared" si="1192"/>
        <v>5</v>
      </c>
      <c r="AGS366" s="36" t="str">
        <f t="shared" si="1193"/>
        <v/>
      </c>
      <c r="AGT366" s="36" t="str">
        <f t="shared" si="1182"/>
        <v/>
      </c>
      <c r="AGU366" s="39">
        <f t="shared" si="1194"/>
        <v>5</v>
      </c>
      <c r="AGV366" s="36" t="str">
        <f t="shared" si="1195"/>
        <v/>
      </c>
      <c r="AGW366" s="36" t="str">
        <f t="shared" si="1183"/>
        <v/>
      </c>
      <c r="AGX366" s="39">
        <f t="shared" si="1196"/>
        <v>12</v>
      </c>
      <c r="AGY366" s="36" t="str">
        <f t="shared" si="1197"/>
        <v/>
      </c>
      <c r="AGZ366" s="36" t="str">
        <f t="shared" si="1184"/>
        <v/>
      </c>
      <c r="AHA366" s="39">
        <f t="shared" si="1198"/>
        <v>1</v>
      </c>
      <c r="AHB366" s="36" t="str">
        <f t="shared" si="1199"/>
        <v/>
      </c>
      <c r="AHC366" s="36" t="str">
        <f t="shared" si="1185"/>
        <v/>
      </c>
      <c r="AHD366" s="39">
        <f t="shared" si="1200"/>
        <v>2</v>
      </c>
      <c r="AHE366" s="36" t="str">
        <f t="shared" si="1201"/>
        <v/>
      </c>
      <c r="AHF366" s="36" t="str">
        <f t="shared" si="1186"/>
        <v/>
      </c>
      <c r="AHG366" s="39">
        <f t="shared" si="1202"/>
        <v>5</v>
      </c>
      <c r="AHH366" s="36" t="str">
        <f t="shared" si="1203"/>
        <v/>
      </c>
      <c r="AHI366" s="36" t="str">
        <f t="shared" si="1187"/>
        <v/>
      </c>
      <c r="AHJ366" s="39" t="str">
        <f t="shared" si="1204"/>
        <v/>
      </c>
      <c r="AHK366" s="36" t="str">
        <f t="shared" si="1205"/>
        <v/>
      </c>
      <c r="AHL366" s="36" t="str">
        <f t="shared" si="1188"/>
        <v/>
      </c>
      <c r="AHM366" s="39" t="str">
        <f t="shared" si="1206"/>
        <v/>
      </c>
      <c r="AHN366" s="36" t="str">
        <f t="shared" si="1207"/>
        <v/>
      </c>
      <c r="AHO366" s="36" t="str">
        <f t="shared" si="1189"/>
        <v/>
      </c>
      <c r="AHP366" s="39" t="str">
        <f t="shared" si="1208"/>
        <v/>
      </c>
      <c r="AHQ366" s="36" t="str">
        <f t="shared" si="1209"/>
        <v/>
      </c>
      <c r="AHR366" s="36" t="str">
        <f t="shared" si="1190"/>
        <v/>
      </c>
      <c r="AHS366" s="39" t="str">
        <f t="shared" si="1210"/>
        <v/>
      </c>
    </row>
    <row r="367" spans="1:922" s="5" customFormat="1" outlineLevel="1" x14ac:dyDescent="0.25">
      <c r="A367" s="43">
        <v>5</v>
      </c>
      <c r="B367" s="46" t="s">
        <v>221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38"/>
      <c r="S367" s="38"/>
      <c r="T367" s="38"/>
      <c r="U367" s="38"/>
      <c r="V367" s="38"/>
      <c r="W367" s="37"/>
      <c r="X367" s="63"/>
      <c r="Y367" s="63"/>
      <c r="Z367" s="63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0"/>
      <c r="CJ367" s="75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 t="s">
        <v>355</v>
      </c>
      <c r="CZ367" s="38" t="s">
        <v>355</v>
      </c>
      <c r="DA367" s="38"/>
      <c r="DB367" s="38"/>
      <c r="DC367" s="38" t="s">
        <v>355</v>
      </c>
      <c r="DD367" s="38" t="s">
        <v>355</v>
      </c>
      <c r="DE367" s="38"/>
      <c r="DF367" s="38"/>
      <c r="DG367" s="38"/>
      <c r="DH367" s="38" t="s">
        <v>355</v>
      </c>
      <c r="DI367" s="38" t="s">
        <v>355</v>
      </c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0"/>
      <c r="FH367" s="38"/>
      <c r="FI367" s="30"/>
      <c r="FJ367" s="38"/>
      <c r="FK367" s="30"/>
      <c r="FL367" s="30"/>
      <c r="FM367" s="38"/>
      <c r="FN367" s="38"/>
      <c r="FO367" s="30"/>
      <c r="FP367" s="30"/>
      <c r="FQ367" s="38"/>
      <c r="FR367" s="38"/>
      <c r="FS367" s="30"/>
      <c r="FT367" s="30"/>
      <c r="FU367" s="30"/>
      <c r="FV367" s="38"/>
      <c r="FW367" s="38"/>
      <c r="FX367" s="38"/>
      <c r="FY367" s="38"/>
      <c r="FZ367" s="38"/>
      <c r="GA367" s="57"/>
      <c r="GB367" s="38"/>
      <c r="GC367" s="38"/>
      <c r="GD367" s="38"/>
      <c r="GE367" s="57"/>
      <c r="GF367" s="57"/>
      <c r="GG367" s="38"/>
      <c r="GH367" s="38"/>
      <c r="GI367" s="38"/>
      <c r="GJ367" s="38"/>
      <c r="GK367" s="38"/>
      <c r="GL367" s="38"/>
      <c r="GM367" s="57"/>
      <c r="GN367" s="38"/>
      <c r="GO367" s="38"/>
      <c r="GP367" s="38"/>
      <c r="GQ367" s="38"/>
      <c r="GR367" s="38"/>
      <c r="GS367" s="38"/>
      <c r="GT367" s="38"/>
      <c r="GU367" s="37"/>
      <c r="GV367" s="38"/>
      <c r="GW367" s="57" t="s">
        <v>354</v>
      </c>
      <c r="GX367" s="38"/>
      <c r="GY367" s="57" t="s">
        <v>354</v>
      </c>
      <c r="GZ367" s="57" t="s">
        <v>354</v>
      </c>
      <c r="HA367" s="38"/>
      <c r="HB367" s="38"/>
      <c r="HC367" s="57"/>
      <c r="HD367" s="57"/>
      <c r="HE367" s="38"/>
      <c r="HF367" s="38"/>
      <c r="HG367" s="57" t="s">
        <v>354</v>
      </c>
      <c r="HH367" s="57" t="s">
        <v>354</v>
      </c>
      <c r="HI367" s="57" t="s">
        <v>354</v>
      </c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 t="s">
        <v>354</v>
      </c>
      <c r="IK367" s="38" t="s">
        <v>354</v>
      </c>
      <c r="IL367" s="83"/>
      <c r="IM367" s="38" t="s">
        <v>354</v>
      </c>
      <c r="IN367" s="38" t="s">
        <v>354</v>
      </c>
      <c r="IO367" s="38"/>
      <c r="IP367" s="38"/>
      <c r="IQ367" s="38"/>
      <c r="IR367" s="38" t="s">
        <v>354</v>
      </c>
      <c r="IS367" s="38" t="s">
        <v>354</v>
      </c>
      <c r="IT367" s="38"/>
      <c r="IU367" s="38" t="s">
        <v>354</v>
      </c>
      <c r="IV367" s="38"/>
      <c r="IW367" s="38" t="s">
        <v>354</v>
      </c>
      <c r="IX367" s="38"/>
      <c r="IY367" s="38"/>
      <c r="IZ367" s="38"/>
      <c r="JA367" s="38"/>
      <c r="JB367" s="38"/>
      <c r="JC367" s="37"/>
      <c r="JD367" s="38"/>
      <c r="JE367" s="38" t="s">
        <v>354</v>
      </c>
      <c r="JF367" s="38" t="s">
        <v>354</v>
      </c>
      <c r="JG367" s="38"/>
      <c r="JH367" s="38" t="s">
        <v>354</v>
      </c>
      <c r="JI367" s="38"/>
      <c r="JJ367" s="38"/>
      <c r="JK367" s="38"/>
      <c r="JL367" s="38" t="s">
        <v>354</v>
      </c>
      <c r="JM367" s="38" t="s">
        <v>354</v>
      </c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 t="s">
        <v>354</v>
      </c>
      <c r="OF367" s="38" t="s">
        <v>354</v>
      </c>
      <c r="OG367" s="38"/>
      <c r="OH367" s="38"/>
      <c r="OI367" s="38"/>
      <c r="OJ367" s="38"/>
      <c r="OK367" s="38"/>
      <c r="OL367" s="38"/>
      <c r="OM367" s="37"/>
      <c r="ON367" s="38" t="s">
        <v>354</v>
      </c>
      <c r="OO367" s="38" t="s">
        <v>354</v>
      </c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 t="s">
        <v>354</v>
      </c>
      <c r="PI367" s="38" t="s">
        <v>354</v>
      </c>
      <c r="PJ367" s="38"/>
      <c r="PK367" s="38" t="s">
        <v>354</v>
      </c>
      <c r="PL367" s="38" t="s">
        <v>354</v>
      </c>
      <c r="PM367" s="38"/>
      <c r="PN367" s="38"/>
      <c r="PO367" s="38"/>
      <c r="PP367" s="38" t="s">
        <v>354</v>
      </c>
      <c r="PQ367" s="38" t="s">
        <v>354</v>
      </c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 t="s">
        <v>354</v>
      </c>
      <c r="QC367" s="38" t="s">
        <v>354</v>
      </c>
      <c r="QD367" s="38"/>
      <c r="QE367" s="38"/>
      <c r="QF367" s="38"/>
      <c r="QG367" s="38"/>
      <c r="QH367" s="38"/>
      <c r="QI367" s="38" t="s">
        <v>354</v>
      </c>
      <c r="QJ367" s="38" t="s">
        <v>354</v>
      </c>
      <c r="QK367" s="38" t="s">
        <v>354</v>
      </c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 t="s">
        <v>354</v>
      </c>
      <c r="QW367" s="38" t="s">
        <v>354</v>
      </c>
      <c r="QX367" s="38"/>
      <c r="QY367" s="38"/>
      <c r="QZ367" s="38" t="s">
        <v>354</v>
      </c>
      <c r="RA367" s="38" t="s">
        <v>354</v>
      </c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 t="s">
        <v>354</v>
      </c>
      <c r="RX367" s="38" t="s">
        <v>354</v>
      </c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8"/>
      <c r="TD367" s="38"/>
      <c r="TE367" s="38"/>
      <c r="TF367" s="38"/>
      <c r="TG367" s="37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8"/>
      <c r="TX367" s="38"/>
      <c r="TY367" s="38"/>
      <c r="TZ367" s="38"/>
      <c r="UA367" s="37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8"/>
      <c r="UR367" s="38"/>
      <c r="US367" s="38"/>
      <c r="UT367" s="38"/>
      <c r="UU367" s="37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8"/>
      <c r="VL367" s="38"/>
      <c r="VM367" s="38"/>
      <c r="VN367" s="38"/>
      <c r="VO367" s="37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8"/>
      <c r="WF367" s="38"/>
      <c r="WG367" s="38"/>
      <c r="WH367" s="38"/>
      <c r="WI367" s="37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8"/>
      <c r="WZ367" s="38"/>
      <c r="XA367" s="38"/>
      <c r="XB367" s="38"/>
      <c r="XC367" s="37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8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78"/>
        <v/>
      </c>
      <c r="AGK367" s="85" t="str">
        <f t="shared" si="1179"/>
        <v/>
      </c>
      <c r="AGL367" s="85">
        <f t="shared" si="1180"/>
        <v>2</v>
      </c>
      <c r="AGP367" s="36" t="str">
        <f t="shared" si="1191"/>
        <v/>
      </c>
      <c r="AGQ367" s="36" t="str">
        <f t="shared" si="1181"/>
        <v/>
      </c>
      <c r="AGR367" s="39" t="str">
        <f t="shared" si="1192"/>
        <v/>
      </c>
      <c r="AGS367" s="36" t="str">
        <f t="shared" si="1193"/>
        <v/>
      </c>
      <c r="AGT367" s="36">
        <f t="shared" si="1182"/>
        <v>6</v>
      </c>
      <c r="AGU367" s="39" t="str">
        <f t="shared" si="1194"/>
        <v/>
      </c>
      <c r="AGV367" s="36" t="str">
        <f t="shared" si="1195"/>
        <v/>
      </c>
      <c r="AGW367" s="36" t="str">
        <f t="shared" si="1183"/>
        <v/>
      </c>
      <c r="AGX367" s="39">
        <f t="shared" si="1196"/>
        <v>16</v>
      </c>
      <c r="AGY367" s="36" t="str">
        <f t="shared" si="1197"/>
        <v/>
      </c>
      <c r="AGZ367" s="36" t="str">
        <f t="shared" si="1184"/>
        <v/>
      </c>
      <c r="AHA367" s="39">
        <f t="shared" si="1198"/>
        <v>3</v>
      </c>
      <c r="AHB367" s="36" t="str">
        <f t="shared" si="1199"/>
        <v/>
      </c>
      <c r="AHC367" s="36" t="str">
        <f t="shared" si="1185"/>
        <v/>
      </c>
      <c r="AHD367" s="39">
        <f t="shared" si="1200"/>
        <v>10</v>
      </c>
      <c r="AHE367" s="36" t="str">
        <f t="shared" si="1201"/>
        <v/>
      </c>
      <c r="AHF367" s="36" t="str">
        <f t="shared" si="1186"/>
        <v/>
      </c>
      <c r="AHG367" s="39">
        <f t="shared" si="1202"/>
        <v>11</v>
      </c>
      <c r="AHH367" s="36" t="str">
        <f t="shared" si="1203"/>
        <v/>
      </c>
      <c r="AHI367" s="36" t="str">
        <f t="shared" si="1187"/>
        <v/>
      </c>
      <c r="AHJ367" s="39" t="str">
        <f t="shared" si="1204"/>
        <v/>
      </c>
      <c r="AHK367" s="36" t="str">
        <f t="shared" si="1205"/>
        <v/>
      </c>
      <c r="AHL367" s="36" t="str">
        <f t="shared" si="1188"/>
        <v/>
      </c>
      <c r="AHM367" s="39" t="str">
        <f t="shared" si="1206"/>
        <v/>
      </c>
      <c r="AHN367" s="36" t="str">
        <f t="shared" si="1207"/>
        <v/>
      </c>
      <c r="AHO367" s="36" t="str">
        <f t="shared" si="1189"/>
        <v/>
      </c>
      <c r="AHP367" s="39" t="str">
        <f t="shared" si="1208"/>
        <v/>
      </c>
      <c r="AHQ367" s="36" t="str">
        <f t="shared" si="1209"/>
        <v/>
      </c>
      <c r="AHR367" s="36" t="str">
        <f t="shared" si="1190"/>
        <v/>
      </c>
      <c r="AHS367" s="39" t="str">
        <f t="shared" si="1210"/>
        <v/>
      </c>
    </row>
    <row r="368" spans="1:922" s="5" customFormat="1" outlineLevel="1" x14ac:dyDescent="0.25">
      <c r="A368" s="43">
        <f t="shared" si="1211"/>
        <v>6</v>
      </c>
      <c r="B368" s="46" t="s">
        <v>222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38"/>
      <c r="S368" s="38"/>
      <c r="T368" s="38"/>
      <c r="U368" s="38"/>
      <c r="V368" s="38"/>
      <c r="W368" s="37"/>
      <c r="X368" s="63"/>
      <c r="Y368" s="63"/>
      <c r="Z368" s="63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38"/>
      <c r="AM368" s="38"/>
      <c r="AN368" s="38"/>
      <c r="AO368" s="38"/>
      <c r="AP368" s="38"/>
      <c r="AQ368" s="37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0"/>
      <c r="CJ368" s="75"/>
      <c r="CK368" s="38"/>
      <c r="CL368" s="38"/>
      <c r="CM368" s="38"/>
      <c r="CN368" s="38"/>
      <c r="CO368" s="38"/>
      <c r="CP368" s="38"/>
      <c r="CQ368" s="38" t="s">
        <v>354</v>
      </c>
      <c r="CR368" s="38" t="s">
        <v>354</v>
      </c>
      <c r="CS368" s="38" t="s">
        <v>354</v>
      </c>
      <c r="CT368" s="38" t="s">
        <v>354</v>
      </c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 t="s">
        <v>354</v>
      </c>
      <c r="DV368" s="38"/>
      <c r="DW368" s="38"/>
      <c r="DX368" s="38"/>
      <c r="DY368" s="38"/>
      <c r="DZ368" s="38"/>
      <c r="EA368" s="38"/>
      <c r="EB368" s="38"/>
      <c r="EC368" s="38"/>
      <c r="ED368" s="38"/>
      <c r="EE368" s="38" t="s">
        <v>354</v>
      </c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 t="s">
        <v>354</v>
      </c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0"/>
      <c r="FH368" s="38"/>
      <c r="FI368" s="30"/>
      <c r="FJ368" s="38"/>
      <c r="FK368" s="30"/>
      <c r="FL368" s="30"/>
      <c r="FM368" s="38"/>
      <c r="FN368" s="38"/>
      <c r="FO368" s="30"/>
      <c r="FP368" s="30"/>
      <c r="FQ368" s="38"/>
      <c r="FR368" s="38"/>
      <c r="FS368" s="30"/>
      <c r="FT368" s="30"/>
      <c r="FU368" s="30"/>
      <c r="FV368" s="38"/>
      <c r="FW368" s="38"/>
      <c r="FX368" s="38"/>
      <c r="FY368" s="38"/>
      <c r="FZ368" s="38"/>
      <c r="GA368" s="57" t="s">
        <v>354</v>
      </c>
      <c r="GB368" s="38"/>
      <c r="GC368" s="38"/>
      <c r="GD368" s="38"/>
      <c r="GE368" s="57"/>
      <c r="GF368" s="57"/>
      <c r="GG368" s="38"/>
      <c r="GH368" s="38"/>
      <c r="GI368" s="38"/>
      <c r="GJ368" s="38"/>
      <c r="GK368" s="38"/>
      <c r="GL368" s="38"/>
      <c r="GM368" s="57" t="s">
        <v>354</v>
      </c>
      <c r="GN368" s="38"/>
      <c r="GO368" s="38"/>
      <c r="GP368" s="38"/>
      <c r="GQ368" s="38"/>
      <c r="GR368" s="38"/>
      <c r="GS368" s="38"/>
      <c r="GT368" s="38"/>
      <c r="GU368" s="37"/>
      <c r="GV368" s="38"/>
      <c r="GW368" s="57" t="s">
        <v>354</v>
      </c>
      <c r="GX368" s="38"/>
      <c r="GY368" s="57"/>
      <c r="GZ368" s="57"/>
      <c r="HA368" s="38"/>
      <c r="HB368" s="38"/>
      <c r="HC368" s="57"/>
      <c r="HD368" s="57"/>
      <c r="HE368" s="38"/>
      <c r="HF368" s="38"/>
      <c r="HG368" s="57" t="s">
        <v>354</v>
      </c>
      <c r="HH368" s="57" t="s">
        <v>354</v>
      </c>
      <c r="HI368" s="57" t="s">
        <v>354</v>
      </c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83"/>
      <c r="IM368" s="38"/>
      <c r="IN368" s="38"/>
      <c r="IO368" s="38"/>
      <c r="IP368" s="38"/>
      <c r="IQ368" s="38"/>
      <c r="IR368" s="38" t="s">
        <v>354</v>
      </c>
      <c r="IS368" s="38" t="s">
        <v>354</v>
      </c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 t="s">
        <v>354</v>
      </c>
      <c r="JF368" s="38" t="s">
        <v>354</v>
      </c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 t="s">
        <v>354</v>
      </c>
      <c r="NU368" s="38" t="s">
        <v>354</v>
      </c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 t="s">
        <v>354</v>
      </c>
      <c r="OO368" s="38" t="s">
        <v>354</v>
      </c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 t="s">
        <v>354</v>
      </c>
      <c r="PI368" s="38" t="s">
        <v>354</v>
      </c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 t="s">
        <v>354</v>
      </c>
      <c r="QC368" s="38" t="s">
        <v>354</v>
      </c>
      <c r="QD368" s="38"/>
      <c r="QE368" s="38"/>
      <c r="QF368" s="38"/>
      <c r="QG368" s="38"/>
      <c r="QH368" s="38"/>
      <c r="QI368" s="38" t="s">
        <v>354</v>
      </c>
      <c r="QJ368" s="38" t="s">
        <v>354</v>
      </c>
      <c r="QK368" s="38" t="s">
        <v>354</v>
      </c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8"/>
      <c r="TD368" s="38"/>
      <c r="TE368" s="38"/>
      <c r="TF368" s="38"/>
      <c r="TG368" s="37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8"/>
      <c r="TX368" s="38"/>
      <c r="TY368" s="38"/>
      <c r="TZ368" s="38"/>
      <c r="UA368" s="37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8"/>
      <c r="UR368" s="38"/>
      <c r="US368" s="38"/>
      <c r="UT368" s="38"/>
      <c r="UU368" s="37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8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37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8"/>
      <c r="WZ368" s="38"/>
      <c r="XA368" s="38"/>
      <c r="XB368" s="38"/>
      <c r="XC368" s="37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8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78"/>
        <v/>
      </c>
      <c r="AGK368" s="85" t="str">
        <f t="shared" si="1179"/>
        <v/>
      </c>
      <c r="AGL368" s="85" t="str">
        <f t="shared" si="1180"/>
        <v/>
      </c>
      <c r="AGP368" s="36" t="str">
        <f t="shared" si="1191"/>
        <v/>
      </c>
      <c r="AGQ368" s="36" t="str">
        <f t="shared" si="1181"/>
        <v/>
      </c>
      <c r="AGR368" s="39" t="str">
        <f t="shared" si="1192"/>
        <v/>
      </c>
      <c r="AGS368" s="36" t="str">
        <f t="shared" si="1193"/>
        <v/>
      </c>
      <c r="AGT368" s="36" t="str">
        <f t="shared" si="1182"/>
        <v/>
      </c>
      <c r="AGU368" s="39">
        <f t="shared" si="1194"/>
        <v>7</v>
      </c>
      <c r="AGV368" s="36" t="str">
        <f t="shared" si="1195"/>
        <v/>
      </c>
      <c r="AGW368" s="36" t="str">
        <f t="shared" si="1183"/>
        <v/>
      </c>
      <c r="AGX368" s="39">
        <f t="shared" si="1196"/>
        <v>10</v>
      </c>
      <c r="AGY368" s="36" t="str">
        <f t="shared" si="1197"/>
        <v/>
      </c>
      <c r="AGZ368" s="36" t="str">
        <f t="shared" si="1184"/>
        <v/>
      </c>
      <c r="AHA368" s="39" t="str">
        <f t="shared" si="1198"/>
        <v/>
      </c>
      <c r="AHB368" s="36" t="str">
        <f t="shared" si="1199"/>
        <v/>
      </c>
      <c r="AHC368" s="36" t="str">
        <f t="shared" si="1185"/>
        <v/>
      </c>
      <c r="AHD368" s="39">
        <f t="shared" si="1200"/>
        <v>6</v>
      </c>
      <c r="AHE368" s="36" t="str">
        <f t="shared" si="1201"/>
        <v/>
      </c>
      <c r="AHF368" s="36" t="str">
        <f t="shared" si="1186"/>
        <v/>
      </c>
      <c r="AHG368" s="39">
        <f t="shared" si="1202"/>
        <v>5</v>
      </c>
      <c r="AHH368" s="36" t="str">
        <f t="shared" si="1203"/>
        <v/>
      </c>
      <c r="AHI368" s="36" t="str">
        <f t="shared" si="1187"/>
        <v/>
      </c>
      <c r="AHJ368" s="39" t="str">
        <f t="shared" si="1204"/>
        <v/>
      </c>
      <c r="AHK368" s="36" t="str">
        <f t="shared" si="1205"/>
        <v/>
      </c>
      <c r="AHL368" s="36" t="str">
        <f t="shared" si="1188"/>
        <v/>
      </c>
      <c r="AHM368" s="39" t="str">
        <f t="shared" si="1206"/>
        <v/>
      </c>
      <c r="AHN368" s="36" t="str">
        <f t="shared" si="1207"/>
        <v/>
      </c>
      <c r="AHO368" s="36" t="str">
        <f t="shared" si="1189"/>
        <v/>
      </c>
      <c r="AHP368" s="39" t="str">
        <f t="shared" si="1208"/>
        <v/>
      </c>
      <c r="AHQ368" s="36" t="str">
        <f t="shared" si="1209"/>
        <v/>
      </c>
      <c r="AHR368" s="36" t="str">
        <f t="shared" si="1190"/>
        <v/>
      </c>
      <c r="AHS368" s="39" t="str">
        <f t="shared" si="1210"/>
        <v/>
      </c>
    </row>
    <row r="369" spans="1:922" s="5" customFormat="1" outlineLevel="1" x14ac:dyDescent="0.25">
      <c r="A369" s="43">
        <f t="shared" si="1211"/>
        <v>7</v>
      </c>
      <c r="B369" s="46" t="s">
        <v>223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38"/>
      <c r="S369" s="38"/>
      <c r="T369" s="38"/>
      <c r="U369" s="38"/>
      <c r="V369" s="38"/>
      <c r="W369" s="37"/>
      <c r="X369" s="63"/>
      <c r="Y369" s="63"/>
      <c r="Z369" s="63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38"/>
      <c r="AM369" s="38"/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0"/>
      <c r="CJ369" s="75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 t="s">
        <v>355</v>
      </c>
      <c r="CZ369" s="38" t="s">
        <v>355</v>
      </c>
      <c r="DA369" s="38"/>
      <c r="DB369" s="38"/>
      <c r="DC369" s="38" t="s">
        <v>355</v>
      </c>
      <c r="DD369" s="38" t="s">
        <v>355</v>
      </c>
      <c r="DE369" s="38"/>
      <c r="DF369" s="38"/>
      <c r="DG369" s="38"/>
      <c r="DH369" s="38" t="s">
        <v>355</v>
      </c>
      <c r="DI369" s="38" t="s">
        <v>355</v>
      </c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0"/>
      <c r="FH369" s="38"/>
      <c r="FI369" s="30"/>
      <c r="FJ369" s="38"/>
      <c r="FK369" s="30"/>
      <c r="FL369" s="30"/>
      <c r="FM369" s="38"/>
      <c r="FN369" s="38"/>
      <c r="FO369" s="30"/>
      <c r="FP369" s="30"/>
      <c r="FQ369" s="38"/>
      <c r="FR369" s="38"/>
      <c r="FS369" s="30"/>
      <c r="FT369" s="30"/>
      <c r="FU369" s="30"/>
      <c r="FV369" s="38"/>
      <c r="FW369" s="38"/>
      <c r="FX369" s="38"/>
      <c r="FY369" s="38"/>
      <c r="FZ369" s="38"/>
      <c r="GA369" s="57"/>
      <c r="GB369" s="38"/>
      <c r="GC369" s="38"/>
      <c r="GD369" s="38"/>
      <c r="GE369" s="57"/>
      <c r="GF369" s="57"/>
      <c r="GG369" s="38"/>
      <c r="GH369" s="38"/>
      <c r="GI369" s="38"/>
      <c r="GJ369" s="38"/>
      <c r="GK369" s="38"/>
      <c r="GL369" s="38"/>
      <c r="GM369" s="57"/>
      <c r="GN369" s="38"/>
      <c r="GO369" s="38"/>
      <c r="GP369" s="38"/>
      <c r="GQ369" s="38"/>
      <c r="GR369" s="38"/>
      <c r="GS369" s="38"/>
      <c r="GT369" s="38"/>
      <c r="GU369" s="37"/>
      <c r="GV369" s="38"/>
      <c r="GW369" s="57" t="s">
        <v>354</v>
      </c>
      <c r="GX369" s="38"/>
      <c r="GY369" s="57" t="s">
        <v>354</v>
      </c>
      <c r="GZ369" s="57" t="s">
        <v>354</v>
      </c>
      <c r="HA369" s="38"/>
      <c r="HB369" s="38"/>
      <c r="HC369" s="57" t="s">
        <v>354</v>
      </c>
      <c r="HD369" s="57" t="s">
        <v>354</v>
      </c>
      <c r="HE369" s="38"/>
      <c r="HF369" s="38"/>
      <c r="HG369" s="57" t="s">
        <v>354</v>
      </c>
      <c r="HH369" s="57" t="s">
        <v>354</v>
      </c>
      <c r="HI369" s="57" t="s">
        <v>354</v>
      </c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 t="s">
        <v>354</v>
      </c>
      <c r="IK369" s="38" t="s">
        <v>354</v>
      </c>
      <c r="IL369" s="83"/>
      <c r="IM369" s="38" t="s">
        <v>354</v>
      </c>
      <c r="IN369" s="38" t="s">
        <v>354</v>
      </c>
      <c r="IO369" s="38"/>
      <c r="IP369" s="38"/>
      <c r="IQ369" s="38"/>
      <c r="IR369" s="38" t="s">
        <v>354</v>
      </c>
      <c r="IS369" s="38" t="s">
        <v>354</v>
      </c>
      <c r="IT369" s="38"/>
      <c r="IU369" s="38" t="s">
        <v>354</v>
      </c>
      <c r="IV369" s="38"/>
      <c r="IW369" s="38" t="s">
        <v>354</v>
      </c>
      <c r="IX369" s="38"/>
      <c r="IY369" s="38"/>
      <c r="IZ369" s="38"/>
      <c r="JA369" s="38"/>
      <c r="JB369" s="38"/>
      <c r="JC369" s="37"/>
      <c r="JD369" s="38"/>
      <c r="JE369" s="38" t="s">
        <v>354</v>
      </c>
      <c r="JF369" s="38" t="s">
        <v>354</v>
      </c>
      <c r="JG369" s="38"/>
      <c r="JH369" s="38" t="s">
        <v>354</v>
      </c>
      <c r="JI369" s="38"/>
      <c r="JJ369" s="38"/>
      <c r="JK369" s="38"/>
      <c r="JL369" s="38" t="s">
        <v>354</v>
      </c>
      <c r="JM369" s="38" t="s">
        <v>354</v>
      </c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 t="s">
        <v>354</v>
      </c>
      <c r="OF369" s="38" t="s">
        <v>354</v>
      </c>
      <c r="OG369" s="38"/>
      <c r="OH369" s="38"/>
      <c r="OI369" s="38"/>
      <c r="OJ369" s="38"/>
      <c r="OK369" s="38"/>
      <c r="OL369" s="38"/>
      <c r="OM369" s="37"/>
      <c r="ON369" s="38" t="s">
        <v>354</v>
      </c>
      <c r="OO369" s="38" t="s">
        <v>354</v>
      </c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 t="s">
        <v>354</v>
      </c>
      <c r="PI369" s="38" t="s">
        <v>354</v>
      </c>
      <c r="PJ369" s="38"/>
      <c r="PK369" s="38" t="s">
        <v>354</v>
      </c>
      <c r="PL369" s="38" t="s">
        <v>354</v>
      </c>
      <c r="PM369" s="38"/>
      <c r="PN369" s="38"/>
      <c r="PO369" s="38"/>
      <c r="PP369" s="38" t="s">
        <v>354</v>
      </c>
      <c r="PQ369" s="38" t="s">
        <v>354</v>
      </c>
      <c r="PR369" s="38"/>
      <c r="PS369" s="38" t="s">
        <v>354</v>
      </c>
      <c r="PT369" s="38" t="s">
        <v>354</v>
      </c>
      <c r="PU369" s="38"/>
      <c r="PV369" s="38"/>
      <c r="PW369" s="38"/>
      <c r="PX369" s="38"/>
      <c r="PY369" s="38"/>
      <c r="PZ369" s="38"/>
      <c r="QA369" s="37"/>
      <c r="QB369" s="38" t="s">
        <v>354</v>
      </c>
      <c r="QC369" s="38" t="s">
        <v>354</v>
      </c>
      <c r="QD369" s="38"/>
      <c r="QE369" s="38"/>
      <c r="QF369" s="38"/>
      <c r="QG369" s="38"/>
      <c r="QH369" s="38"/>
      <c r="QI369" s="38" t="s">
        <v>354</v>
      </c>
      <c r="QJ369" s="38" t="s">
        <v>354</v>
      </c>
      <c r="QK369" s="38" t="s">
        <v>354</v>
      </c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 t="s">
        <v>354</v>
      </c>
      <c r="QW369" s="38" t="s">
        <v>354</v>
      </c>
      <c r="QX369" s="38"/>
      <c r="QY369" s="38"/>
      <c r="QZ369" s="38" t="s">
        <v>354</v>
      </c>
      <c r="RA369" s="38" t="s">
        <v>354</v>
      </c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 t="s">
        <v>354</v>
      </c>
      <c r="RX369" s="38" t="s">
        <v>354</v>
      </c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37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78"/>
        <v/>
      </c>
      <c r="AGK369" s="85" t="str">
        <f t="shared" si="1179"/>
        <v/>
      </c>
      <c r="AGL369" s="85">
        <f t="shared" si="1180"/>
        <v>2</v>
      </c>
      <c r="AGP369" s="36" t="str">
        <f t="shared" si="1191"/>
        <v/>
      </c>
      <c r="AGQ369" s="36" t="str">
        <f t="shared" si="1181"/>
        <v/>
      </c>
      <c r="AGR369" s="39" t="str">
        <f t="shared" si="1192"/>
        <v/>
      </c>
      <c r="AGS369" s="36" t="str">
        <f t="shared" si="1193"/>
        <v/>
      </c>
      <c r="AGT369" s="36">
        <f t="shared" si="1182"/>
        <v>6</v>
      </c>
      <c r="AGU369" s="39" t="str">
        <f t="shared" si="1194"/>
        <v/>
      </c>
      <c r="AGV369" s="36" t="str">
        <f t="shared" si="1195"/>
        <v/>
      </c>
      <c r="AGW369" s="36" t="str">
        <f t="shared" si="1183"/>
        <v/>
      </c>
      <c r="AGX369" s="39">
        <f t="shared" si="1196"/>
        <v>18</v>
      </c>
      <c r="AGY369" s="36" t="str">
        <f t="shared" si="1197"/>
        <v/>
      </c>
      <c r="AGZ369" s="36" t="str">
        <f t="shared" si="1184"/>
        <v/>
      </c>
      <c r="AHA369" s="39">
        <f t="shared" si="1198"/>
        <v>3</v>
      </c>
      <c r="AHB369" s="36" t="str">
        <f t="shared" si="1199"/>
        <v/>
      </c>
      <c r="AHC369" s="36" t="str">
        <f t="shared" si="1185"/>
        <v/>
      </c>
      <c r="AHD369" s="39">
        <f t="shared" si="1200"/>
        <v>12</v>
      </c>
      <c r="AHE369" s="36" t="str">
        <f t="shared" si="1201"/>
        <v/>
      </c>
      <c r="AHF369" s="36" t="str">
        <f t="shared" si="1186"/>
        <v/>
      </c>
      <c r="AHG369" s="39">
        <f t="shared" si="1202"/>
        <v>11</v>
      </c>
      <c r="AHH369" s="36" t="str">
        <f t="shared" si="1203"/>
        <v/>
      </c>
      <c r="AHI369" s="36" t="str">
        <f t="shared" si="1187"/>
        <v/>
      </c>
      <c r="AHJ369" s="39" t="str">
        <f t="shared" si="1204"/>
        <v/>
      </c>
      <c r="AHK369" s="36" t="str">
        <f t="shared" si="1205"/>
        <v/>
      </c>
      <c r="AHL369" s="36" t="str">
        <f t="shared" si="1188"/>
        <v/>
      </c>
      <c r="AHM369" s="39" t="str">
        <f t="shared" si="1206"/>
        <v/>
      </c>
      <c r="AHN369" s="36" t="str">
        <f t="shared" si="1207"/>
        <v/>
      </c>
      <c r="AHO369" s="36" t="str">
        <f t="shared" si="1189"/>
        <v/>
      </c>
      <c r="AHP369" s="39" t="str">
        <f t="shared" si="1208"/>
        <v/>
      </c>
      <c r="AHQ369" s="36" t="str">
        <f t="shared" si="1209"/>
        <v/>
      </c>
      <c r="AHR369" s="36" t="str">
        <f t="shared" si="1190"/>
        <v/>
      </c>
      <c r="AHS369" s="39" t="str">
        <f t="shared" si="1210"/>
        <v/>
      </c>
    </row>
    <row r="370" spans="1:922" s="5" customFormat="1" outlineLevel="1" x14ac:dyDescent="0.25">
      <c r="A370" s="43">
        <f t="shared" si="1211"/>
        <v>8</v>
      </c>
      <c r="B370" s="46" t="s">
        <v>224</v>
      </c>
      <c r="C370" s="37"/>
      <c r="D370" s="35"/>
      <c r="E370" s="35"/>
      <c r="F370" s="35"/>
      <c r="G370" s="57" t="s">
        <v>354</v>
      </c>
      <c r="H370" s="57"/>
      <c r="I370" s="57"/>
      <c r="J370" s="57"/>
      <c r="K370" s="57" t="s">
        <v>354</v>
      </c>
      <c r="L370" s="57" t="s">
        <v>354</v>
      </c>
      <c r="M370" s="57"/>
      <c r="N370" s="57"/>
      <c r="O370" s="57" t="s">
        <v>354</v>
      </c>
      <c r="P370" s="57"/>
      <c r="Q370" s="57"/>
      <c r="R370" s="38"/>
      <c r="S370" s="38"/>
      <c r="T370" s="38"/>
      <c r="U370" s="38"/>
      <c r="V370" s="38"/>
      <c r="W370" s="37"/>
      <c r="X370" s="63"/>
      <c r="Y370" s="63"/>
      <c r="Z370" s="63"/>
      <c r="AA370" s="57" t="s">
        <v>354</v>
      </c>
      <c r="AB370" s="57"/>
      <c r="AC370" s="57"/>
      <c r="AD370" s="57"/>
      <c r="AE370" s="57" t="s">
        <v>354</v>
      </c>
      <c r="AF370" s="57" t="s">
        <v>354</v>
      </c>
      <c r="AG370" s="57"/>
      <c r="AH370" s="57"/>
      <c r="AI370" s="57" t="s">
        <v>354</v>
      </c>
      <c r="AJ370" s="57"/>
      <c r="AK370" s="57"/>
      <c r="AL370" s="38"/>
      <c r="AM370" s="38"/>
      <c r="AN370" s="38"/>
      <c r="AO370" s="38"/>
      <c r="AP370" s="38"/>
      <c r="AQ370" s="37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7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7"/>
      <c r="CF370" s="38"/>
      <c r="CG370" s="38"/>
      <c r="CH370" s="38"/>
      <c r="CI370" s="30"/>
      <c r="CJ370" s="75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 t="s">
        <v>354</v>
      </c>
      <c r="CZ370" s="38" t="s">
        <v>354</v>
      </c>
      <c r="DA370" s="38"/>
      <c r="DB370" s="38"/>
      <c r="DC370" s="38" t="s">
        <v>354</v>
      </c>
      <c r="DD370" s="38" t="s">
        <v>354</v>
      </c>
      <c r="DE370" s="38"/>
      <c r="DF370" s="38"/>
      <c r="DG370" s="38"/>
      <c r="DH370" s="38" t="s">
        <v>354</v>
      </c>
      <c r="DI370" s="38" t="s">
        <v>354</v>
      </c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 t="s">
        <v>354</v>
      </c>
      <c r="EP370" s="38"/>
      <c r="EQ370" s="38" t="s">
        <v>354</v>
      </c>
      <c r="ER370" s="38"/>
      <c r="ES370" s="38"/>
      <c r="ET370" s="38"/>
      <c r="EU370" s="38" t="s">
        <v>354</v>
      </c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0"/>
      <c r="FH370" s="38"/>
      <c r="FI370" s="30" t="s">
        <v>354</v>
      </c>
      <c r="FJ370" s="38"/>
      <c r="FK370" s="30" t="s">
        <v>354</v>
      </c>
      <c r="FL370" s="30" t="s">
        <v>354</v>
      </c>
      <c r="FM370" s="38"/>
      <c r="FN370" s="38"/>
      <c r="FO370" s="30" t="s">
        <v>354</v>
      </c>
      <c r="FP370" s="30" t="s">
        <v>354</v>
      </c>
      <c r="FQ370" s="38"/>
      <c r="FR370" s="38"/>
      <c r="FS370" s="30" t="s">
        <v>354</v>
      </c>
      <c r="FT370" s="30" t="s">
        <v>354</v>
      </c>
      <c r="FU370" s="30" t="s">
        <v>354</v>
      </c>
      <c r="FV370" s="38"/>
      <c r="FW370" s="38"/>
      <c r="FX370" s="38"/>
      <c r="FY370" s="38"/>
      <c r="FZ370" s="38"/>
      <c r="GA370" s="57" t="s">
        <v>354</v>
      </c>
      <c r="GB370" s="38"/>
      <c r="GC370" s="38"/>
      <c r="GD370" s="38"/>
      <c r="GE370" s="57" t="s">
        <v>354</v>
      </c>
      <c r="GF370" s="57" t="s">
        <v>354</v>
      </c>
      <c r="GG370" s="38"/>
      <c r="GH370" s="38"/>
      <c r="GI370" s="38"/>
      <c r="GJ370" s="38"/>
      <c r="GK370" s="38"/>
      <c r="GL370" s="38"/>
      <c r="GM370" s="57" t="s">
        <v>354</v>
      </c>
      <c r="GN370" s="38"/>
      <c r="GO370" s="38"/>
      <c r="GP370" s="38"/>
      <c r="GQ370" s="38"/>
      <c r="GR370" s="38"/>
      <c r="GS370" s="38"/>
      <c r="GT370" s="38"/>
      <c r="GU370" s="37"/>
      <c r="GV370" s="38"/>
      <c r="GW370" s="57" t="s">
        <v>354</v>
      </c>
      <c r="GX370" s="38"/>
      <c r="GY370" s="57" t="s">
        <v>354</v>
      </c>
      <c r="GZ370" s="57" t="s">
        <v>354</v>
      </c>
      <c r="HA370" s="38"/>
      <c r="HB370" s="38"/>
      <c r="HC370" s="57" t="s">
        <v>354</v>
      </c>
      <c r="HD370" s="57" t="s">
        <v>354</v>
      </c>
      <c r="HE370" s="38"/>
      <c r="HF370" s="38"/>
      <c r="HG370" s="57" t="s">
        <v>354</v>
      </c>
      <c r="HH370" s="57" t="s">
        <v>354</v>
      </c>
      <c r="HI370" s="57" t="s">
        <v>354</v>
      </c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83"/>
      <c r="IM370" s="38" t="s">
        <v>354</v>
      </c>
      <c r="IN370" s="38" t="s">
        <v>354</v>
      </c>
      <c r="IO370" s="38"/>
      <c r="IP370" s="38"/>
      <c r="IQ370" s="38"/>
      <c r="IR370" s="38" t="s">
        <v>354</v>
      </c>
      <c r="IS370" s="38" t="s">
        <v>354</v>
      </c>
      <c r="IT370" s="38"/>
      <c r="IU370" s="38" t="s">
        <v>354</v>
      </c>
      <c r="IV370" s="38"/>
      <c r="IW370" s="38" t="s">
        <v>354</v>
      </c>
      <c r="IX370" s="38"/>
      <c r="IY370" s="38"/>
      <c r="IZ370" s="38"/>
      <c r="JA370" s="38"/>
      <c r="JB370" s="38"/>
      <c r="JC370" s="37"/>
      <c r="JD370" s="38"/>
      <c r="JE370" s="38" t="s">
        <v>354</v>
      </c>
      <c r="JF370" s="38" t="s">
        <v>354</v>
      </c>
      <c r="JG370" s="38" t="s">
        <v>354</v>
      </c>
      <c r="JH370" s="38" t="s">
        <v>354</v>
      </c>
      <c r="JI370" s="38"/>
      <c r="JJ370" s="38"/>
      <c r="JK370" s="38"/>
      <c r="JL370" s="38" t="s">
        <v>354</v>
      </c>
      <c r="JM370" s="38" t="s">
        <v>354</v>
      </c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 t="s">
        <v>354</v>
      </c>
      <c r="NU370" s="38" t="s">
        <v>354</v>
      </c>
      <c r="NV370" s="38"/>
      <c r="NW370" s="38" t="s">
        <v>354</v>
      </c>
      <c r="NX370" s="38" t="s">
        <v>354</v>
      </c>
      <c r="NY370" s="38"/>
      <c r="NZ370" s="38"/>
      <c r="OA370" s="38" t="s">
        <v>354</v>
      </c>
      <c r="OB370" s="38" t="s">
        <v>354</v>
      </c>
      <c r="OC370" s="38"/>
      <c r="OD370" s="38"/>
      <c r="OE370" s="38" t="s">
        <v>354</v>
      </c>
      <c r="OF370" s="38" t="s">
        <v>354</v>
      </c>
      <c r="OG370" s="38"/>
      <c r="OH370" s="38"/>
      <c r="OI370" s="38"/>
      <c r="OJ370" s="38"/>
      <c r="OK370" s="38"/>
      <c r="OL370" s="38"/>
      <c r="OM370" s="37"/>
      <c r="ON370" s="38" t="s">
        <v>354</v>
      </c>
      <c r="OO370" s="38" t="s">
        <v>354</v>
      </c>
      <c r="OP370" s="38"/>
      <c r="OQ370" s="38" t="s">
        <v>354</v>
      </c>
      <c r="OR370" s="38"/>
      <c r="OS370" s="38"/>
      <c r="OT370" s="38"/>
      <c r="OU370" s="38" t="s">
        <v>354</v>
      </c>
      <c r="OV370" s="38" t="s">
        <v>354</v>
      </c>
      <c r="OW370" s="38"/>
      <c r="OX370" s="38"/>
      <c r="OY370" s="38" t="s">
        <v>354</v>
      </c>
      <c r="OZ370" s="38" t="s">
        <v>354</v>
      </c>
      <c r="PA370" s="38"/>
      <c r="PB370" s="38"/>
      <c r="PC370" s="38"/>
      <c r="PD370" s="38"/>
      <c r="PE370" s="38"/>
      <c r="PF370" s="38"/>
      <c r="PG370" s="37"/>
      <c r="PH370" s="38" t="s">
        <v>354</v>
      </c>
      <c r="PI370" s="38" t="s">
        <v>354</v>
      </c>
      <c r="PJ370" s="38"/>
      <c r="PK370" s="38" t="s">
        <v>354</v>
      </c>
      <c r="PL370" s="38" t="s">
        <v>354</v>
      </c>
      <c r="PM370" s="38"/>
      <c r="PN370" s="38"/>
      <c r="PO370" s="38"/>
      <c r="PP370" s="38" t="s">
        <v>354</v>
      </c>
      <c r="PQ370" s="38" t="s">
        <v>354</v>
      </c>
      <c r="PR370" s="38"/>
      <c r="PS370" s="38" t="s">
        <v>354</v>
      </c>
      <c r="PT370" s="38" t="s">
        <v>354</v>
      </c>
      <c r="PU370" s="38"/>
      <c r="PV370" s="38"/>
      <c r="PW370" s="38"/>
      <c r="PX370" s="38"/>
      <c r="PY370" s="38"/>
      <c r="PZ370" s="38"/>
      <c r="QA370" s="37"/>
      <c r="QB370" s="38" t="s">
        <v>354</v>
      </c>
      <c r="QC370" s="38" t="s">
        <v>354</v>
      </c>
      <c r="QD370" s="38"/>
      <c r="QE370" s="38"/>
      <c r="QF370" s="38"/>
      <c r="QG370" s="38"/>
      <c r="QH370" s="38"/>
      <c r="QI370" s="38" t="s">
        <v>354</v>
      </c>
      <c r="QJ370" s="38" t="s">
        <v>354</v>
      </c>
      <c r="QK370" s="38" t="s">
        <v>354</v>
      </c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 t="s">
        <v>354</v>
      </c>
      <c r="QW370" s="38" t="s">
        <v>354</v>
      </c>
      <c r="QX370" s="38"/>
      <c r="QY370" s="38"/>
      <c r="QZ370" s="38" t="s">
        <v>354</v>
      </c>
      <c r="RA370" s="38" t="s">
        <v>354</v>
      </c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 t="s">
        <v>354</v>
      </c>
      <c r="RX370" s="38" t="s">
        <v>354</v>
      </c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8"/>
      <c r="TD370" s="38"/>
      <c r="TE370" s="38"/>
      <c r="TF370" s="38"/>
      <c r="TG370" s="37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8"/>
      <c r="TX370" s="38"/>
      <c r="TY370" s="38"/>
      <c r="TZ370" s="38"/>
      <c r="UA370" s="37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8"/>
      <c r="UR370" s="38"/>
      <c r="US370" s="38"/>
      <c r="UT370" s="38"/>
      <c r="UU370" s="37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8"/>
      <c r="VL370" s="38"/>
      <c r="VM370" s="38"/>
      <c r="VN370" s="38"/>
      <c r="VO370" s="37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8"/>
      <c r="WF370" s="38"/>
      <c r="WG370" s="38"/>
      <c r="WH370" s="38"/>
      <c r="WI370" s="37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8"/>
      <c r="WZ370" s="38"/>
      <c r="XA370" s="38"/>
      <c r="XB370" s="38"/>
      <c r="XC370" s="37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78"/>
        <v/>
      </c>
      <c r="AGK370" s="85" t="str">
        <f t="shared" si="1179"/>
        <v/>
      </c>
      <c r="AGL370" s="85">
        <f t="shared" si="1180"/>
        <v>2</v>
      </c>
      <c r="AGP370" s="36" t="str">
        <f t="shared" si="1191"/>
        <v/>
      </c>
      <c r="AGQ370" s="36" t="str">
        <f t="shared" si="1181"/>
        <v/>
      </c>
      <c r="AGR370" s="39">
        <f t="shared" si="1192"/>
        <v>8</v>
      </c>
      <c r="AGS370" s="36" t="str">
        <f t="shared" si="1193"/>
        <v/>
      </c>
      <c r="AGT370" s="36" t="str">
        <f t="shared" si="1182"/>
        <v/>
      </c>
      <c r="AGU370" s="39">
        <f t="shared" si="1194"/>
        <v>17</v>
      </c>
      <c r="AGV370" s="36" t="str">
        <f t="shared" si="1195"/>
        <v/>
      </c>
      <c r="AGW370" s="36" t="str">
        <f t="shared" si="1183"/>
        <v/>
      </c>
      <c r="AGX370" s="39">
        <f t="shared" si="1196"/>
        <v>20</v>
      </c>
      <c r="AGY370" s="36" t="str">
        <f t="shared" si="1197"/>
        <v/>
      </c>
      <c r="AGZ370" s="36" t="str">
        <f t="shared" si="1184"/>
        <v/>
      </c>
      <c r="AHA370" s="39">
        <f t="shared" si="1198"/>
        <v>4</v>
      </c>
      <c r="AHB370" s="36" t="str">
        <f t="shared" si="1199"/>
        <v/>
      </c>
      <c r="AHC370" s="36" t="str">
        <f t="shared" si="1185"/>
        <v/>
      </c>
      <c r="AHD370" s="39">
        <f t="shared" si="1200"/>
        <v>23</v>
      </c>
      <c r="AHE370" s="36" t="str">
        <f t="shared" si="1201"/>
        <v/>
      </c>
      <c r="AHF370" s="36" t="str">
        <f t="shared" si="1186"/>
        <v/>
      </c>
      <c r="AHG370" s="39">
        <f t="shared" si="1202"/>
        <v>11</v>
      </c>
      <c r="AHH370" s="36" t="str">
        <f t="shared" si="1203"/>
        <v/>
      </c>
      <c r="AHI370" s="36" t="str">
        <f t="shared" si="1187"/>
        <v/>
      </c>
      <c r="AHJ370" s="39" t="str">
        <f t="shared" si="1204"/>
        <v/>
      </c>
      <c r="AHK370" s="36" t="str">
        <f t="shared" si="1205"/>
        <v/>
      </c>
      <c r="AHL370" s="36" t="str">
        <f t="shared" si="1188"/>
        <v/>
      </c>
      <c r="AHM370" s="39" t="str">
        <f t="shared" si="1206"/>
        <v/>
      </c>
      <c r="AHN370" s="36" t="str">
        <f t="shared" si="1207"/>
        <v/>
      </c>
      <c r="AHO370" s="36" t="str">
        <f t="shared" si="1189"/>
        <v/>
      </c>
      <c r="AHP370" s="39" t="str">
        <f t="shared" si="1208"/>
        <v/>
      </c>
      <c r="AHQ370" s="36" t="str">
        <f t="shared" si="1209"/>
        <v/>
      </c>
      <c r="AHR370" s="36" t="str">
        <f t="shared" si="1190"/>
        <v/>
      </c>
      <c r="AHS370" s="39" t="str">
        <f t="shared" si="1210"/>
        <v/>
      </c>
    </row>
    <row r="371" spans="1:922" s="5" customFormat="1" outlineLevel="1" x14ac:dyDescent="0.25">
      <c r="A371" s="43">
        <f t="shared" si="1211"/>
        <v>9</v>
      </c>
      <c r="B371" s="46" t="s">
        <v>225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38"/>
      <c r="S371" s="38"/>
      <c r="T371" s="38"/>
      <c r="U371" s="38"/>
      <c r="V371" s="38"/>
      <c r="W371" s="37"/>
      <c r="X371" s="63"/>
      <c r="Y371" s="63"/>
      <c r="Z371" s="63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38"/>
      <c r="AM371" s="38"/>
      <c r="AN371" s="38"/>
      <c r="AO371" s="38"/>
      <c r="AP371" s="38"/>
      <c r="AQ371" s="37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7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0" t="s">
        <v>354</v>
      </c>
      <c r="CJ371" s="75" t="s">
        <v>354</v>
      </c>
      <c r="CK371" s="38" t="s">
        <v>354</v>
      </c>
      <c r="CL371" s="38"/>
      <c r="CM371" s="38" t="s">
        <v>354</v>
      </c>
      <c r="CN371" s="38" t="s">
        <v>354</v>
      </c>
      <c r="CO371" s="38"/>
      <c r="CP371" s="38"/>
      <c r="CQ371" s="38" t="s">
        <v>354</v>
      </c>
      <c r="CR371" s="38" t="s">
        <v>354</v>
      </c>
      <c r="CS371" s="38" t="s">
        <v>354</v>
      </c>
      <c r="CT371" s="38" t="s">
        <v>354</v>
      </c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 t="s">
        <v>363</v>
      </c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0"/>
      <c r="FH371" s="38"/>
      <c r="FI371" s="30"/>
      <c r="FJ371" s="38"/>
      <c r="FK371" s="30"/>
      <c r="FL371" s="30"/>
      <c r="FM371" s="38"/>
      <c r="FN371" s="38"/>
      <c r="FO371" s="30"/>
      <c r="FP371" s="30"/>
      <c r="FQ371" s="38"/>
      <c r="FR371" s="38"/>
      <c r="FS371" s="30"/>
      <c r="FT371" s="30"/>
      <c r="FU371" s="30"/>
      <c r="FV371" s="38"/>
      <c r="FW371" s="38"/>
      <c r="FX371" s="38"/>
      <c r="FY371" s="38"/>
      <c r="FZ371" s="38"/>
      <c r="GA371" s="57" t="s">
        <v>354</v>
      </c>
      <c r="GB371" s="38"/>
      <c r="GC371" s="38"/>
      <c r="GD371" s="38"/>
      <c r="GE371" s="57" t="s">
        <v>354</v>
      </c>
      <c r="GF371" s="57" t="s">
        <v>354</v>
      </c>
      <c r="GG371" s="38"/>
      <c r="GH371" s="38"/>
      <c r="GI371" s="38"/>
      <c r="GJ371" s="38"/>
      <c r="GK371" s="38"/>
      <c r="GL371" s="38"/>
      <c r="GM371" s="57"/>
      <c r="GN371" s="38"/>
      <c r="GO371" s="38"/>
      <c r="GP371" s="38"/>
      <c r="GQ371" s="38"/>
      <c r="GR371" s="38"/>
      <c r="GS371" s="38"/>
      <c r="GT371" s="38"/>
      <c r="GU371" s="37"/>
      <c r="GV371" s="38"/>
      <c r="GW371" s="57"/>
      <c r="GX371" s="38"/>
      <c r="GY371" s="57"/>
      <c r="GZ371" s="57"/>
      <c r="HA371" s="38"/>
      <c r="HB371" s="38"/>
      <c r="HC371" s="57"/>
      <c r="HD371" s="57"/>
      <c r="HE371" s="38"/>
      <c r="HF371" s="38"/>
      <c r="HG371" s="57"/>
      <c r="HH371" s="57"/>
      <c r="HI371" s="57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 t="s">
        <v>354</v>
      </c>
      <c r="IK371" s="38" t="s">
        <v>354</v>
      </c>
      <c r="IL371" s="83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 t="s">
        <v>354</v>
      </c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 t="s">
        <v>354</v>
      </c>
      <c r="QJ371" s="38" t="s">
        <v>354</v>
      </c>
      <c r="QK371" s="38" t="s">
        <v>354</v>
      </c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8"/>
      <c r="TD371" s="38"/>
      <c r="TE371" s="38"/>
      <c r="TF371" s="38"/>
      <c r="TG371" s="37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8"/>
      <c r="TX371" s="38"/>
      <c r="TY371" s="38"/>
      <c r="TZ371" s="38"/>
      <c r="UA371" s="37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8"/>
      <c r="UR371" s="38"/>
      <c r="US371" s="38"/>
      <c r="UT371" s="38"/>
      <c r="UU371" s="37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8"/>
      <c r="VL371" s="38"/>
      <c r="VM371" s="38"/>
      <c r="VN371" s="38"/>
      <c r="VO371" s="37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8"/>
      <c r="WF371" s="38"/>
      <c r="WG371" s="38"/>
      <c r="WH371" s="38"/>
      <c r="WI371" s="37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8"/>
      <c r="WZ371" s="38"/>
      <c r="XA371" s="38"/>
      <c r="XB371" s="38"/>
      <c r="XC371" s="37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78"/>
        <v/>
      </c>
      <c r="AGK371" s="85" t="str">
        <f t="shared" si="1179"/>
        <v/>
      </c>
      <c r="AGL371" s="85" t="str">
        <f t="shared" si="1180"/>
        <v/>
      </c>
      <c r="AGP371" s="36" t="str">
        <f t="shared" si="1191"/>
        <v/>
      </c>
      <c r="AGQ371" s="36" t="str">
        <f t="shared" si="1181"/>
        <v/>
      </c>
      <c r="AGR371" s="39">
        <f t="shared" si="1192"/>
        <v>5</v>
      </c>
      <c r="AGS371" s="36">
        <f t="shared" si="1193"/>
        <v>1</v>
      </c>
      <c r="AGT371" s="36" t="str">
        <f t="shared" si="1182"/>
        <v/>
      </c>
      <c r="AGU371" s="39">
        <f t="shared" si="1194"/>
        <v>4</v>
      </c>
      <c r="AGV371" s="36" t="str">
        <f t="shared" si="1195"/>
        <v/>
      </c>
      <c r="AGW371" s="36" t="str">
        <f t="shared" si="1183"/>
        <v/>
      </c>
      <c r="AGX371" s="39">
        <f t="shared" si="1196"/>
        <v>5</v>
      </c>
      <c r="AGY371" s="36" t="str">
        <f t="shared" si="1197"/>
        <v/>
      </c>
      <c r="AGZ371" s="36" t="str">
        <f t="shared" si="1184"/>
        <v/>
      </c>
      <c r="AHA371" s="39" t="str">
        <f t="shared" si="1198"/>
        <v/>
      </c>
      <c r="AHB371" s="36" t="str">
        <f t="shared" si="1199"/>
        <v/>
      </c>
      <c r="AHC371" s="36" t="str">
        <f t="shared" si="1185"/>
        <v/>
      </c>
      <c r="AHD371" s="39">
        <f t="shared" si="1200"/>
        <v>1</v>
      </c>
      <c r="AHE371" s="36" t="str">
        <f t="shared" si="1201"/>
        <v/>
      </c>
      <c r="AHF371" s="36" t="str">
        <f t="shared" si="1186"/>
        <v/>
      </c>
      <c r="AHG371" s="39">
        <f t="shared" si="1202"/>
        <v>3</v>
      </c>
      <c r="AHH371" s="36" t="str">
        <f t="shared" si="1203"/>
        <v/>
      </c>
      <c r="AHI371" s="36" t="str">
        <f t="shared" si="1187"/>
        <v/>
      </c>
      <c r="AHJ371" s="39" t="str">
        <f t="shared" si="1204"/>
        <v/>
      </c>
      <c r="AHK371" s="36" t="str">
        <f t="shared" si="1205"/>
        <v/>
      </c>
      <c r="AHL371" s="36" t="str">
        <f t="shared" si="1188"/>
        <v/>
      </c>
      <c r="AHM371" s="39" t="str">
        <f t="shared" si="1206"/>
        <v/>
      </c>
      <c r="AHN371" s="36" t="str">
        <f t="shared" si="1207"/>
        <v/>
      </c>
      <c r="AHO371" s="36" t="str">
        <f t="shared" si="1189"/>
        <v/>
      </c>
      <c r="AHP371" s="39" t="str">
        <f t="shared" si="1208"/>
        <v/>
      </c>
      <c r="AHQ371" s="36" t="str">
        <f t="shared" si="1209"/>
        <v/>
      </c>
      <c r="AHR371" s="36" t="str">
        <f t="shared" si="1190"/>
        <v/>
      </c>
      <c r="AHS371" s="39" t="str">
        <f t="shared" si="1210"/>
        <v/>
      </c>
    </row>
    <row r="372" spans="1:922" s="5" customFormat="1" outlineLevel="1" x14ac:dyDescent="0.25">
      <c r="A372" s="43">
        <f t="shared" si="1211"/>
        <v>10</v>
      </c>
      <c r="B372" s="46" t="s">
        <v>226</v>
      </c>
      <c r="C372" s="37"/>
      <c r="D372" s="35"/>
      <c r="E372" s="35"/>
      <c r="F372" s="35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38"/>
      <c r="S372" s="38"/>
      <c r="T372" s="38"/>
      <c r="U372" s="38"/>
      <c r="V372" s="38"/>
      <c r="W372" s="37"/>
      <c r="X372" s="63"/>
      <c r="Y372" s="63"/>
      <c r="Z372" s="63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 t="s">
        <v>354</v>
      </c>
      <c r="AV372" s="38" t="s">
        <v>354</v>
      </c>
      <c r="AW372" s="38"/>
      <c r="AX372" s="38"/>
      <c r="AY372" s="38" t="s">
        <v>354</v>
      </c>
      <c r="AZ372" s="38" t="s">
        <v>354</v>
      </c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 t="s">
        <v>354</v>
      </c>
      <c r="BP372" s="38" t="s">
        <v>354</v>
      </c>
      <c r="BQ372" s="38"/>
      <c r="BR372" s="38"/>
      <c r="BS372" s="38" t="s">
        <v>354</v>
      </c>
      <c r="BT372" s="38" t="s">
        <v>354</v>
      </c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0"/>
      <c r="CJ372" s="75"/>
      <c r="CK372" s="38"/>
      <c r="CL372" s="38"/>
      <c r="CM372" s="38" t="s">
        <v>354</v>
      </c>
      <c r="CN372" s="38" t="s">
        <v>354</v>
      </c>
      <c r="CO372" s="38"/>
      <c r="CP372" s="38"/>
      <c r="CQ372" s="38" t="s">
        <v>354</v>
      </c>
      <c r="CR372" s="38" t="s">
        <v>354</v>
      </c>
      <c r="CS372" s="38" t="s">
        <v>354</v>
      </c>
      <c r="CT372" s="38" t="s">
        <v>354</v>
      </c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 t="s">
        <v>354</v>
      </c>
      <c r="EP372" s="38"/>
      <c r="EQ372" s="38" t="s">
        <v>354</v>
      </c>
      <c r="ER372" s="38"/>
      <c r="ES372" s="38"/>
      <c r="ET372" s="38"/>
      <c r="EU372" s="38" t="s">
        <v>354</v>
      </c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0"/>
      <c r="FH372" s="38"/>
      <c r="FI372" s="80" t="s">
        <v>354</v>
      </c>
      <c r="FJ372" s="38"/>
      <c r="FK372" s="30" t="s">
        <v>354</v>
      </c>
      <c r="FL372" s="30" t="s">
        <v>354</v>
      </c>
      <c r="FM372" s="38"/>
      <c r="FN372" s="38"/>
      <c r="FO372" s="30" t="s">
        <v>354</v>
      </c>
      <c r="FP372" s="30" t="s">
        <v>354</v>
      </c>
      <c r="FQ372" s="38"/>
      <c r="FR372" s="38"/>
      <c r="FS372" s="80" t="s">
        <v>354</v>
      </c>
      <c r="FT372" s="80" t="s">
        <v>354</v>
      </c>
      <c r="FU372" s="80" t="s">
        <v>354</v>
      </c>
      <c r="FV372" s="38"/>
      <c r="FW372" s="38"/>
      <c r="FX372" s="38"/>
      <c r="FY372" s="38"/>
      <c r="FZ372" s="38"/>
      <c r="GA372" s="57" t="s">
        <v>354</v>
      </c>
      <c r="GB372" s="38"/>
      <c r="GC372" s="38"/>
      <c r="GD372" s="38"/>
      <c r="GE372" s="57" t="s">
        <v>354</v>
      </c>
      <c r="GF372" s="57" t="s">
        <v>354</v>
      </c>
      <c r="GG372" s="38"/>
      <c r="GH372" s="38"/>
      <c r="GI372" s="38"/>
      <c r="GJ372" s="38"/>
      <c r="GK372" s="38"/>
      <c r="GL372" s="38"/>
      <c r="GM372" s="57" t="s">
        <v>354</v>
      </c>
      <c r="GN372" s="38"/>
      <c r="GO372" s="38"/>
      <c r="GP372" s="38"/>
      <c r="GQ372" s="38"/>
      <c r="GR372" s="38"/>
      <c r="GS372" s="38"/>
      <c r="GT372" s="38"/>
      <c r="GU372" s="37"/>
      <c r="GV372" s="38"/>
      <c r="GW372" s="57"/>
      <c r="GX372" s="38"/>
      <c r="GY372" s="57"/>
      <c r="GZ372" s="57"/>
      <c r="HA372" s="38"/>
      <c r="HB372" s="38"/>
      <c r="HC372" s="57" t="s">
        <v>354</v>
      </c>
      <c r="HD372" s="57" t="s">
        <v>354</v>
      </c>
      <c r="HE372" s="38"/>
      <c r="HF372" s="38"/>
      <c r="HG372" s="57" t="s">
        <v>354</v>
      </c>
      <c r="HH372" s="57" t="s">
        <v>354</v>
      </c>
      <c r="HI372" s="57" t="s">
        <v>354</v>
      </c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83"/>
      <c r="IM372" s="38"/>
      <c r="IN372" s="38"/>
      <c r="IO372" s="38"/>
      <c r="IP372" s="38"/>
      <c r="IQ372" s="38"/>
      <c r="IR372" s="38"/>
      <c r="IS372" s="38"/>
      <c r="IT372" s="38"/>
      <c r="IU372" s="38" t="s">
        <v>354</v>
      </c>
      <c r="IV372" s="38"/>
      <c r="IW372" s="38" t="s">
        <v>354</v>
      </c>
      <c r="IX372" s="38"/>
      <c r="IY372" s="38"/>
      <c r="IZ372" s="38"/>
      <c r="JA372" s="38"/>
      <c r="JB372" s="38"/>
      <c r="JC372" s="37"/>
      <c r="JD372" s="38"/>
      <c r="JE372" s="38" t="s">
        <v>354</v>
      </c>
      <c r="JF372" s="38" t="s">
        <v>354</v>
      </c>
      <c r="JG372" s="38" t="s">
        <v>354</v>
      </c>
      <c r="JH372" s="38" t="s">
        <v>354</v>
      </c>
      <c r="JI372" s="38"/>
      <c r="JJ372" s="38"/>
      <c r="JK372" s="38"/>
      <c r="JL372" s="38" t="s">
        <v>354</v>
      </c>
      <c r="JM372" s="38" t="s">
        <v>354</v>
      </c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 t="s">
        <v>354</v>
      </c>
      <c r="NU372" s="38" t="s">
        <v>354</v>
      </c>
      <c r="NV372" s="38"/>
      <c r="NW372" s="38" t="s">
        <v>354</v>
      </c>
      <c r="NX372" s="38" t="s">
        <v>354</v>
      </c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 t="s">
        <v>354</v>
      </c>
      <c r="QW372" s="38" t="s">
        <v>354</v>
      </c>
      <c r="QX372" s="38"/>
      <c r="QY372" s="38"/>
      <c r="QZ372" s="38"/>
      <c r="RA372" s="38"/>
      <c r="RB372" s="38"/>
      <c r="RC372" s="38"/>
      <c r="RD372" s="38" t="s">
        <v>354</v>
      </c>
      <c r="RE372" s="38" t="s">
        <v>354</v>
      </c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8"/>
      <c r="TD372" s="38"/>
      <c r="TE372" s="38"/>
      <c r="TF372" s="38"/>
      <c r="TG372" s="37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8"/>
      <c r="TX372" s="38"/>
      <c r="TY372" s="38"/>
      <c r="TZ372" s="38"/>
      <c r="UA372" s="37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8"/>
      <c r="UR372" s="38"/>
      <c r="US372" s="38"/>
      <c r="UT372" s="38"/>
      <c r="UU372" s="37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8"/>
      <c r="VL372" s="38"/>
      <c r="VM372" s="38"/>
      <c r="VN372" s="38"/>
      <c r="VO372" s="37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8"/>
      <c r="WF372" s="38"/>
      <c r="WG372" s="38"/>
      <c r="WH372" s="38"/>
      <c r="WI372" s="37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8"/>
      <c r="WZ372" s="38"/>
      <c r="XA372" s="38"/>
      <c r="XB372" s="38"/>
      <c r="XC372" s="37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78"/>
        <v/>
      </c>
      <c r="AGK372" s="85" t="str">
        <f t="shared" si="1179"/>
        <v/>
      </c>
      <c r="AGL372" s="85" t="str">
        <f t="shared" si="1180"/>
        <v/>
      </c>
      <c r="AGP372" s="36" t="str">
        <f t="shared" si="1191"/>
        <v/>
      </c>
      <c r="AGQ372" s="36" t="str">
        <f t="shared" si="1181"/>
        <v/>
      </c>
      <c r="AGR372" s="39">
        <f t="shared" si="1192"/>
        <v>10</v>
      </c>
      <c r="AGS372" s="36" t="str">
        <f t="shared" si="1193"/>
        <v/>
      </c>
      <c r="AGT372" s="36" t="str">
        <f t="shared" si="1182"/>
        <v/>
      </c>
      <c r="AGU372" s="39">
        <f t="shared" si="1194"/>
        <v>15</v>
      </c>
      <c r="AGV372" s="36" t="str">
        <f t="shared" si="1195"/>
        <v/>
      </c>
      <c r="AGW372" s="36" t="str">
        <f t="shared" si="1183"/>
        <v/>
      </c>
      <c r="AGX372" s="39">
        <f t="shared" si="1196"/>
        <v>13</v>
      </c>
      <c r="AGY372" s="36" t="str">
        <f t="shared" si="1197"/>
        <v/>
      </c>
      <c r="AGZ372" s="36" t="str">
        <f t="shared" si="1184"/>
        <v/>
      </c>
      <c r="AHA372" s="39">
        <f t="shared" si="1198"/>
        <v>4</v>
      </c>
      <c r="AHB372" s="36" t="str">
        <f t="shared" si="1199"/>
        <v/>
      </c>
      <c r="AHC372" s="36" t="str">
        <f t="shared" si="1185"/>
        <v/>
      </c>
      <c r="AHD372" s="39">
        <f t="shared" si="1200"/>
        <v>4</v>
      </c>
      <c r="AHE372" s="36" t="str">
        <f t="shared" si="1201"/>
        <v/>
      </c>
      <c r="AHF372" s="36" t="str">
        <f t="shared" si="1186"/>
        <v/>
      </c>
      <c r="AHG372" s="39">
        <f t="shared" si="1202"/>
        <v>4</v>
      </c>
      <c r="AHH372" s="36" t="str">
        <f t="shared" si="1203"/>
        <v/>
      </c>
      <c r="AHI372" s="36" t="str">
        <f t="shared" si="1187"/>
        <v/>
      </c>
      <c r="AHJ372" s="39" t="str">
        <f t="shared" si="1204"/>
        <v/>
      </c>
      <c r="AHK372" s="36" t="str">
        <f t="shared" si="1205"/>
        <v/>
      </c>
      <c r="AHL372" s="36" t="str">
        <f t="shared" si="1188"/>
        <v/>
      </c>
      <c r="AHM372" s="39" t="str">
        <f t="shared" si="1206"/>
        <v/>
      </c>
      <c r="AHN372" s="36" t="str">
        <f t="shared" si="1207"/>
        <v/>
      </c>
      <c r="AHO372" s="36" t="str">
        <f t="shared" si="1189"/>
        <v/>
      </c>
      <c r="AHP372" s="39" t="str">
        <f t="shared" si="1208"/>
        <v/>
      </c>
      <c r="AHQ372" s="36" t="str">
        <f t="shared" si="1209"/>
        <v/>
      </c>
      <c r="AHR372" s="36" t="str">
        <f t="shared" si="1190"/>
        <v/>
      </c>
      <c r="AHS372" s="39" t="str">
        <f t="shared" si="1210"/>
        <v/>
      </c>
    </row>
    <row r="373" spans="1:922" s="5" customFormat="1" outlineLevel="1" x14ac:dyDescent="0.25">
      <c r="A373" s="43">
        <f t="shared" si="1211"/>
        <v>11</v>
      </c>
      <c r="B373" s="46" t="s">
        <v>227</v>
      </c>
      <c r="C373" s="37"/>
      <c r="D373" s="35"/>
      <c r="E373" s="35"/>
      <c r="F373" s="35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38"/>
      <c r="S373" s="38"/>
      <c r="T373" s="38"/>
      <c r="U373" s="38"/>
      <c r="V373" s="38"/>
      <c r="W373" s="37"/>
      <c r="X373" s="63"/>
      <c r="Y373" s="63"/>
      <c r="Z373" s="63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0" t="s">
        <v>354</v>
      </c>
      <c r="CJ373" s="75" t="s">
        <v>354</v>
      </c>
      <c r="CK373" s="38" t="s">
        <v>354</v>
      </c>
      <c r="CL373" s="38"/>
      <c r="CM373" s="38" t="s">
        <v>354</v>
      </c>
      <c r="CN373" s="38" t="s">
        <v>354</v>
      </c>
      <c r="CO373" s="38"/>
      <c r="CP373" s="38"/>
      <c r="CQ373" s="38" t="s">
        <v>354</v>
      </c>
      <c r="CR373" s="38" t="s">
        <v>354</v>
      </c>
      <c r="CS373" s="38" t="s">
        <v>354</v>
      </c>
      <c r="CT373" s="38" t="s">
        <v>354</v>
      </c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7"/>
      <c r="EN373" s="38"/>
      <c r="EO373" s="38"/>
      <c r="EP373" s="38"/>
      <c r="EQ373" s="38" t="s">
        <v>354</v>
      </c>
      <c r="ER373" s="38"/>
      <c r="ES373" s="38"/>
      <c r="ET373" s="38"/>
      <c r="EU373" s="38" t="s">
        <v>354</v>
      </c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0"/>
      <c r="FH373" s="38"/>
      <c r="FI373" s="80"/>
      <c r="FJ373" s="38"/>
      <c r="FK373" s="30"/>
      <c r="FL373" s="30"/>
      <c r="FM373" s="38"/>
      <c r="FN373" s="38"/>
      <c r="FO373" s="30"/>
      <c r="FP373" s="30"/>
      <c r="FQ373" s="38"/>
      <c r="FR373" s="38"/>
      <c r="FS373" s="30"/>
      <c r="FT373" s="30"/>
      <c r="FU373" s="30"/>
      <c r="FV373" s="38"/>
      <c r="FW373" s="38"/>
      <c r="FX373" s="38"/>
      <c r="FY373" s="38"/>
      <c r="FZ373" s="38"/>
      <c r="GA373" s="57" t="s">
        <v>354</v>
      </c>
      <c r="GB373" s="38"/>
      <c r="GC373" s="38"/>
      <c r="GD373" s="38"/>
      <c r="GE373" s="57" t="s">
        <v>354</v>
      </c>
      <c r="GF373" s="57" t="s">
        <v>354</v>
      </c>
      <c r="GG373" s="38"/>
      <c r="GH373" s="38"/>
      <c r="GI373" s="38"/>
      <c r="GJ373" s="38"/>
      <c r="GK373" s="38"/>
      <c r="GL373" s="38"/>
      <c r="GM373" s="57" t="s">
        <v>354</v>
      </c>
      <c r="GN373" s="38"/>
      <c r="GO373" s="38"/>
      <c r="GP373" s="38"/>
      <c r="GQ373" s="38"/>
      <c r="GR373" s="38"/>
      <c r="GS373" s="38"/>
      <c r="GT373" s="38"/>
      <c r="GU373" s="37"/>
      <c r="GV373" s="38"/>
      <c r="GW373" s="57"/>
      <c r="GX373" s="38"/>
      <c r="GY373" s="57"/>
      <c r="GZ373" s="57"/>
      <c r="HA373" s="38"/>
      <c r="HB373" s="38"/>
      <c r="HC373" s="57"/>
      <c r="HD373" s="57"/>
      <c r="HE373" s="38"/>
      <c r="HF373" s="38"/>
      <c r="HG373" s="57"/>
      <c r="HH373" s="57"/>
      <c r="HI373" s="57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 t="s">
        <v>354</v>
      </c>
      <c r="IK373" s="38" t="s">
        <v>354</v>
      </c>
      <c r="IL373" s="83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 t="s">
        <v>354</v>
      </c>
      <c r="JM373" s="38" t="s">
        <v>354</v>
      </c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 t="s">
        <v>354</v>
      </c>
      <c r="NX373" s="38" t="s">
        <v>354</v>
      </c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 t="s">
        <v>354</v>
      </c>
      <c r="OV373" s="38" t="s">
        <v>354</v>
      </c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 t="s">
        <v>354</v>
      </c>
      <c r="QW373" s="38" t="s">
        <v>354</v>
      </c>
      <c r="QX373" s="38"/>
      <c r="QY373" s="38"/>
      <c r="QZ373" s="38"/>
      <c r="RA373" s="38"/>
      <c r="RB373" s="38"/>
      <c r="RC373" s="38"/>
      <c r="RD373" s="38" t="s">
        <v>354</v>
      </c>
      <c r="RE373" s="38" t="s">
        <v>354</v>
      </c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8"/>
      <c r="TD373" s="38"/>
      <c r="TE373" s="38"/>
      <c r="TF373" s="38"/>
      <c r="TG373" s="37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8"/>
      <c r="TX373" s="38"/>
      <c r="TY373" s="38"/>
      <c r="TZ373" s="38"/>
      <c r="UA373" s="37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8"/>
      <c r="UR373" s="38"/>
      <c r="US373" s="38"/>
      <c r="UT373" s="38"/>
      <c r="UU373" s="37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8"/>
      <c r="VL373" s="38"/>
      <c r="VM373" s="38"/>
      <c r="VN373" s="38"/>
      <c r="VO373" s="37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8"/>
      <c r="WF373" s="38"/>
      <c r="WG373" s="38"/>
      <c r="WH373" s="38"/>
      <c r="WI373" s="37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8"/>
      <c r="WZ373" s="38"/>
      <c r="XA373" s="38"/>
      <c r="XB373" s="38"/>
      <c r="XC373" s="37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78"/>
        <v/>
      </c>
      <c r="AGK373" s="85" t="str">
        <f t="shared" si="1179"/>
        <v/>
      </c>
      <c r="AGL373" s="85" t="str">
        <f t="shared" si="1180"/>
        <v/>
      </c>
      <c r="AGP373" s="36" t="str">
        <f t="shared" si="1191"/>
        <v/>
      </c>
      <c r="AGQ373" s="36" t="str">
        <f t="shared" si="1181"/>
        <v/>
      </c>
      <c r="AGR373" s="39">
        <f t="shared" si="1192"/>
        <v>5</v>
      </c>
      <c r="AGS373" s="36" t="str">
        <f t="shared" si="1193"/>
        <v/>
      </c>
      <c r="AGT373" s="36" t="str">
        <f t="shared" si="1182"/>
        <v/>
      </c>
      <c r="AGU373" s="39">
        <f t="shared" si="1194"/>
        <v>6</v>
      </c>
      <c r="AGV373" s="36" t="str">
        <f t="shared" si="1195"/>
        <v/>
      </c>
      <c r="AGW373" s="36" t="str">
        <f t="shared" si="1183"/>
        <v/>
      </c>
      <c r="AGX373" s="39">
        <f t="shared" si="1196"/>
        <v>6</v>
      </c>
      <c r="AGY373" s="36" t="str">
        <f t="shared" si="1197"/>
        <v/>
      </c>
      <c r="AGZ373" s="36" t="str">
        <f t="shared" si="1184"/>
        <v/>
      </c>
      <c r="AHA373" s="39">
        <f t="shared" si="1198"/>
        <v>2</v>
      </c>
      <c r="AHB373" s="36" t="str">
        <f t="shared" si="1199"/>
        <v/>
      </c>
      <c r="AHC373" s="36" t="str">
        <f t="shared" si="1185"/>
        <v/>
      </c>
      <c r="AHD373" s="39">
        <f t="shared" si="1200"/>
        <v>4</v>
      </c>
      <c r="AHE373" s="36" t="str">
        <f t="shared" si="1201"/>
        <v/>
      </c>
      <c r="AHF373" s="36" t="str">
        <f t="shared" si="1186"/>
        <v/>
      </c>
      <c r="AHG373" s="39">
        <f t="shared" si="1202"/>
        <v>4</v>
      </c>
      <c r="AHH373" s="36" t="str">
        <f t="shared" si="1203"/>
        <v/>
      </c>
      <c r="AHI373" s="36" t="str">
        <f t="shared" si="1187"/>
        <v/>
      </c>
      <c r="AHJ373" s="39" t="str">
        <f t="shared" si="1204"/>
        <v/>
      </c>
      <c r="AHK373" s="36" t="str">
        <f t="shared" si="1205"/>
        <v/>
      </c>
      <c r="AHL373" s="36" t="str">
        <f t="shared" si="1188"/>
        <v/>
      </c>
      <c r="AHM373" s="39" t="str">
        <f t="shared" si="1206"/>
        <v/>
      </c>
      <c r="AHN373" s="36" t="str">
        <f t="shared" si="1207"/>
        <v/>
      </c>
      <c r="AHO373" s="36" t="str">
        <f t="shared" si="1189"/>
        <v/>
      </c>
      <c r="AHP373" s="39" t="str">
        <f t="shared" si="1208"/>
        <v/>
      </c>
      <c r="AHQ373" s="36" t="str">
        <f t="shared" si="1209"/>
        <v/>
      </c>
      <c r="AHR373" s="36" t="str">
        <f t="shared" si="1190"/>
        <v/>
      </c>
      <c r="AHS373" s="39" t="str">
        <f t="shared" si="1210"/>
        <v/>
      </c>
    </row>
    <row r="374" spans="1:922" s="5" customFormat="1" outlineLevel="1" x14ac:dyDescent="0.25">
      <c r="A374" s="43">
        <v>12</v>
      </c>
      <c r="B374" s="46" t="s">
        <v>228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38"/>
      <c r="S374" s="38"/>
      <c r="T374" s="38"/>
      <c r="U374" s="38"/>
      <c r="V374" s="38"/>
      <c r="W374" s="37"/>
      <c r="X374" s="63"/>
      <c r="Y374" s="63"/>
      <c r="Z374" s="63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38"/>
      <c r="AM374" s="38"/>
      <c r="AN374" s="38"/>
      <c r="AO374" s="38"/>
      <c r="AP374" s="38"/>
      <c r="AQ374" s="30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7"/>
      <c r="CF374" s="38"/>
      <c r="CG374" s="38"/>
      <c r="CH374" s="38"/>
      <c r="CI374" s="30"/>
      <c r="CJ374" s="75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 t="s">
        <v>354</v>
      </c>
      <c r="CZ374" s="38" t="s">
        <v>354</v>
      </c>
      <c r="DA374" s="38"/>
      <c r="DB374" s="38"/>
      <c r="DC374" s="38" t="s">
        <v>354</v>
      </c>
      <c r="DD374" s="38" t="s">
        <v>354</v>
      </c>
      <c r="DE374" s="38"/>
      <c r="DF374" s="38"/>
      <c r="DG374" s="38"/>
      <c r="DH374" s="38" t="s">
        <v>354</v>
      </c>
      <c r="DI374" s="38" t="s">
        <v>354</v>
      </c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7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0"/>
      <c r="FH374" s="38"/>
      <c r="FI374" s="30"/>
      <c r="FJ374" s="38"/>
      <c r="FK374" s="30"/>
      <c r="FL374" s="30"/>
      <c r="FM374" s="38"/>
      <c r="FN374" s="38"/>
      <c r="FO374" s="30"/>
      <c r="FP374" s="30"/>
      <c r="FQ374" s="38"/>
      <c r="FR374" s="38"/>
      <c r="FS374" s="30"/>
      <c r="FT374" s="30"/>
      <c r="FU374" s="30"/>
      <c r="FV374" s="38"/>
      <c r="FW374" s="38"/>
      <c r="FX374" s="38"/>
      <c r="FY374" s="38"/>
      <c r="FZ374" s="38"/>
      <c r="GA374" s="57" t="s">
        <v>354</v>
      </c>
      <c r="GB374" s="38"/>
      <c r="GC374" s="38" t="s">
        <v>262</v>
      </c>
      <c r="GD374" s="38"/>
      <c r="GE374" s="57" t="s">
        <v>354</v>
      </c>
      <c r="GF374" s="57" t="s">
        <v>354</v>
      </c>
      <c r="GG374" s="38"/>
      <c r="GH374" s="38"/>
      <c r="GI374" s="38"/>
      <c r="GJ374" s="38"/>
      <c r="GK374" s="38"/>
      <c r="GL374" s="38"/>
      <c r="GM374" s="57" t="s">
        <v>354</v>
      </c>
      <c r="GN374" s="38"/>
      <c r="GO374" s="38"/>
      <c r="GP374" s="38"/>
      <c r="GQ374" s="38"/>
      <c r="GR374" s="38"/>
      <c r="GS374" s="38"/>
      <c r="GT374" s="38"/>
      <c r="GU374" s="37"/>
      <c r="GV374" s="38"/>
      <c r="GW374" s="57"/>
      <c r="GX374" s="38"/>
      <c r="GY374" s="57"/>
      <c r="GZ374" s="57"/>
      <c r="HA374" s="38"/>
      <c r="HB374" s="38"/>
      <c r="HC374" s="57"/>
      <c r="HD374" s="57"/>
      <c r="HE374" s="38"/>
      <c r="HF374" s="38"/>
      <c r="HG374" s="57"/>
      <c r="HH374" s="57"/>
      <c r="HI374" s="57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 t="s">
        <v>354</v>
      </c>
      <c r="IK374" s="38" t="s">
        <v>354</v>
      </c>
      <c r="IL374" s="83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 t="s">
        <v>354</v>
      </c>
      <c r="OB374" s="38" t="s">
        <v>354</v>
      </c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 t="s">
        <v>354</v>
      </c>
      <c r="PI374" s="38" t="s">
        <v>354</v>
      </c>
      <c r="PJ374" s="38"/>
      <c r="PK374" s="38" t="s">
        <v>354</v>
      </c>
      <c r="PL374" s="38" t="s">
        <v>354</v>
      </c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 t="s">
        <v>354</v>
      </c>
      <c r="QC374" s="38" t="s">
        <v>354</v>
      </c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 t="s">
        <v>354</v>
      </c>
      <c r="RE374" s="38" t="s">
        <v>354</v>
      </c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7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8"/>
      <c r="TD374" s="38"/>
      <c r="TE374" s="38"/>
      <c r="TF374" s="38"/>
      <c r="TG374" s="37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8"/>
      <c r="TX374" s="38"/>
      <c r="TY374" s="38"/>
      <c r="TZ374" s="38"/>
      <c r="UA374" s="37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8"/>
      <c r="UR374" s="38"/>
      <c r="US374" s="38"/>
      <c r="UT374" s="38"/>
      <c r="UU374" s="37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8"/>
      <c r="VL374" s="38"/>
      <c r="VM374" s="38"/>
      <c r="VN374" s="38"/>
      <c r="VO374" s="37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8"/>
      <c r="WF374" s="38"/>
      <c r="WG374" s="38"/>
      <c r="WH374" s="38"/>
      <c r="WI374" s="37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8"/>
      <c r="WZ374" s="38"/>
      <c r="XA374" s="38"/>
      <c r="XB374" s="38"/>
      <c r="XC374" s="37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8"/>
      <c r="XT374" s="38"/>
      <c r="XU374" s="38"/>
      <c r="XV374" s="38"/>
      <c r="XW374" s="37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7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7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7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7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7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7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7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7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7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7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J374" s="85" t="str">
        <f t="shared" si="1178"/>
        <v/>
      </c>
      <c r="AGK374" s="85" t="str">
        <f t="shared" si="1179"/>
        <v/>
      </c>
      <c r="AGL374" s="85" t="str">
        <f t="shared" si="1180"/>
        <v/>
      </c>
      <c r="AGP374" s="36" t="str">
        <f t="shared" si="1191"/>
        <v/>
      </c>
      <c r="AGQ374" s="36" t="str">
        <f t="shared" si="1181"/>
        <v/>
      </c>
      <c r="AGR374" s="39" t="str">
        <f t="shared" si="1192"/>
        <v/>
      </c>
      <c r="AGS374" s="36" t="str">
        <f t="shared" si="1193"/>
        <v/>
      </c>
      <c r="AGT374" s="36" t="str">
        <f t="shared" si="1182"/>
        <v/>
      </c>
      <c r="AGU374" s="39">
        <f t="shared" si="1194"/>
        <v>6</v>
      </c>
      <c r="AGV374" s="36" t="str">
        <f t="shared" si="1195"/>
        <v/>
      </c>
      <c r="AGW374" s="36" t="str">
        <f t="shared" si="1183"/>
        <v/>
      </c>
      <c r="AGX374" s="39">
        <f t="shared" si="1196"/>
        <v>6</v>
      </c>
      <c r="AGY374" s="36" t="str">
        <f t="shared" si="1197"/>
        <v/>
      </c>
      <c r="AGZ374" s="36" t="str">
        <f t="shared" si="1184"/>
        <v/>
      </c>
      <c r="AHA374" s="39" t="str">
        <f t="shared" si="1198"/>
        <v/>
      </c>
      <c r="AHB374" s="36" t="str">
        <f t="shared" si="1199"/>
        <v/>
      </c>
      <c r="AHC374" s="36" t="str">
        <f t="shared" si="1185"/>
        <v/>
      </c>
      <c r="AHD374" s="39">
        <f t="shared" si="1200"/>
        <v>6</v>
      </c>
      <c r="AHE374" s="36" t="str">
        <f t="shared" si="1201"/>
        <v/>
      </c>
      <c r="AHF374" s="36" t="str">
        <f t="shared" si="1186"/>
        <v/>
      </c>
      <c r="AHG374" s="39">
        <f t="shared" si="1202"/>
        <v>4</v>
      </c>
      <c r="AHH374" s="36" t="str">
        <f t="shared" si="1203"/>
        <v/>
      </c>
      <c r="AHI374" s="36" t="str">
        <f t="shared" si="1187"/>
        <v/>
      </c>
      <c r="AHJ374" s="39" t="str">
        <f t="shared" si="1204"/>
        <v/>
      </c>
      <c r="AHK374" s="36" t="str">
        <f t="shared" si="1205"/>
        <v/>
      </c>
      <c r="AHL374" s="36" t="str">
        <f t="shared" si="1188"/>
        <v/>
      </c>
      <c r="AHM374" s="39" t="str">
        <f t="shared" si="1206"/>
        <v/>
      </c>
      <c r="AHN374" s="36" t="str">
        <f t="shared" si="1207"/>
        <v/>
      </c>
      <c r="AHO374" s="36" t="str">
        <f t="shared" si="1189"/>
        <v/>
      </c>
      <c r="AHP374" s="39" t="str">
        <f t="shared" si="1208"/>
        <v/>
      </c>
      <c r="AHQ374" s="36" t="str">
        <f t="shared" si="1209"/>
        <v/>
      </c>
      <c r="AHR374" s="36" t="str">
        <f t="shared" si="1190"/>
        <v/>
      </c>
      <c r="AHS374" s="39" t="str">
        <f t="shared" si="1210"/>
        <v/>
      </c>
    </row>
    <row r="375" spans="1:922" s="5" customFormat="1" outlineLevel="1" x14ac:dyDescent="0.25">
      <c r="A375" s="43">
        <f t="shared" si="1211"/>
        <v>13</v>
      </c>
      <c r="B375" s="46" t="s">
        <v>229</v>
      </c>
      <c r="C375" s="37"/>
      <c r="D375" s="35"/>
      <c r="E375" s="35"/>
      <c r="F375" s="35"/>
      <c r="G375" s="57" t="s">
        <v>354</v>
      </c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38"/>
      <c r="S375" s="38"/>
      <c r="T375" s="38"/>
      <c r="U375" s="38"/>
      <c r="V375" s="38"/>
      <c r="W375" s="37"/>
      <c r="X375" s="63" t="s">
        <v>354</v>
      </c>
      <c r="Y375" s="63" t="s">
        <v>354</v>
      </c>
      <c r="Z375" s="63"/>
      <c r="AA375" s="57" t="s">
        <v>354</v>
      </c>
      <c r="AB375" s="57"/>
      <c r="AC375" s="57"/>
      <c r="AD375" s="57"/>
      <c r="AE375" s="57" t="s">
        <v>354</v>
      </c>
      <c r="AF375" s="57" t="s">
        <v>354</v>
      </c>
      <c r="AG375" s="57"/>
      <c r="AH375" s="57"/>
      <c r="AI375" s="57"/>
      <c r="AJ375" s="57"/>
      <c r="AK375" s="57"/>
      <c r="AL375" s="38"/>
      <c r="AM375" s="38"/>
      <c r="AN375" s="38"/>
      <c r="AO375" s="38"/>
      <c r="AP375" s="38"/>
      <c r="AQ375" s="30" t="s">
        <v>354</v>
      </c>
      <c r="AR375" s="75" t="s">
        <v>354</v>
      </c>
      <c r="AS375" s="75"/>
      <c r="AT375" s="75"/>
      <c r="AU375" s="75" t="s">
        <v>363</v>
      </c>
      <c r="AV375" s="75" t="s">
        <v>363</v>
      </c>
      <c r="AW375" s="75"/>
      <c r="AX375" s="75"/>
      <c r="AY375" s="75" t="s">
        <v>363</v>
      </c>
      <c r="AZ375" s="75" t="s">
        <v>363</v>
      </c>
      <c r="BA375" s="75"/>
      <c r="BB375" s="75"/>
      <c r="BC375" s="75" t="s">
        <v>363</v>
      </c>
      <c r="BD375" s="75" t="s">
        <v>363</v>
      </c>
      <c r="BE375" s="38"/>
      <c r="BF375" s="38"/>
      <c r="BG375" s="38"/>
      <c r="BH375" s="38"/>
      <c r="BI375" s="38"/>
      <c r="BJ375" s="38"/>
      <c r="BK375" s="38" t="s">
        <v>354</v>
      </c>
      <c r="BL375" s="38" t="s">
        <v>354</v>
      </c>
      <c r="BM375" s="38"/>
      <c r="BN375" s="38"/>
      <c r="BO375" s="38" t="s">
        <v>354</v>
      </c>
      <c r="BP375" s="38" t="s">
        <v>354</v>
      </c>
      <c r="BQ375" s="38"/>
      <c r="BR375" s="38"/>
      <c r="BS375" s="38" t="s">
        <v>354</v>
      </c>
      <c r="BT375" s="38" t="s">
        <v>354</v>
      </c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7"/>
      <c r="CF375" s="38"/>
      <c r="CG375" s="38"/>
      <c r="CH375" s="38"/>
      <c r="CI375" s="30"/>
      <c r="CJ375" s="75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 t="s">
        <v>354</v>
      </c>
      <c r="DD375" s="38" t="s">
        <v>354</v>
      </c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7"/>
      <c r="EN375" s="38"/>
      <c r="EO375" s="38" t="s">
        <v>354</v>
      </c>
      <c r="EP375" s="38"/>
      <c r="EQ375" s="38" t="s">
        <v>354</v>
      </c>
      <c r="ER375" s="38"/>
      <c r="ES375" s="38"/>
      <c r="ET375" s="38"/>
      <c r="EU375" s="38" t="s">
        <v>354</v>
      </c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0"/>
      <c r="FH375" s="38"/>
      <c r="FI375" s="30"/>
      <c r="FJ375" s="38"/>
      <c r="FK375" s="30" t="s">
        <v>354</v>
      </c>
      <c r="FL375" s="30" t="s">
        <v>354</v>
      </c>
      <c r="FM375" s="38"/>
      <c r="FN375" s="38"/>
      <c r="FO375" s="30" t="s">
        <v>354</v>
      </c>
      <c r="FP375" s="30" t="s">
        <v>354</v>
      </c>
      <c r="FQ375" s="38"/>
      <c r="FR375" s="38"/>
      <c r="FS375" s="30" t="s">
        <v>354</v>
      </c>
      <c r="FT375" s="30" t="s">
        <v>354</v>
      </c>
      <c r="FU375" s="30" t="s">
        <v>354</v>
      </c>
      <c r="FV375" s="38"/>
      <c r="FW375" s="38"/>
      <c r="FX375" s="38"/>
      <c r="FY375" s="38"/>
      <c r="FZ375" s="38"/>
      <c r="GA375" s="57" t="s">
        <v>354</v>
      </c>
      <c r="GB375" s="38"/>
      <c r="GC375" s="38"/>
      <c r="GD375" s="38"/>
      <c r="GE375" s="57" t="s">
        <v>354</v>
      </c>
      <c r="GF375" s="57" t="s">
        <v>354</v>
      </c>
      <c r="GG375" s="38"/>
      <c r="GH375" s="38"/>
      <c r="GI375" s="38"/>
      <c r="GJ375" s="38"/>
      <c r="GK375" s="38"/>
      <c r="GL375" s="38"/>
      <c r="GM375" s="57" t="s">
        <v>354</v>
      </c>
      <c r="GN375" s="38"/>
      <c r="GO375" s="38"/>
      <c r="GP375" s="38"/>
      <c r="GQ375" s="38"/>
      <c r="GR375" s="38"/>
      <c r="GS375" s="38"/>
      <c r="GT375" s="38"/>
      <c r="GU375" s="37"/>
      <c r="GV375" s="38"/>
      <c r="GW375" s="57" t="s">
        <v>354</v>
      </c>
      <c r="GX375" s="38"/>
      <c r="GY375" s="57" t="s">
        <v>354</v>
      </c>
      <c r="GZ375" s="57" t="s">
        <v>354</v>
      </c>
      <c r="HA375" s="38"/>
      <c r="HB375" s="38"/>
      <c r="HC375" s="57" t="s">
        <v>354</v>
      </c>
      <c r="HD375" s="57" t="s">
        <v>354</v>
      </c>
      <c r="HE375" s="38"/>
      <c r="HF375" s="38"/>
      <c r="HG375" s="57" t="s">
        <v>354</v>
      </c>
      <c r="HH375" s="57" t="s">
        <v>354</v>
      </c>
      <c r="HI375" s="57" t="s">
        <v>354</v>
      </c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 t="s">
        <v>354</v>
      </c>
      <c r="IK375" s="38" t="s">
        <v>354</v>
      </c>
      <c r="IL375" s="83"/>
      <c r="IM375" s="38"/>
      <c r="IN375" s="38"/>
      <c r="IO375" s="38"/>
      <c r="IP375" s="38"/>
      <c r="IQ375" s="38"/>
      <c r="IR375" s="38"/>
      <c r="IS375" s="38"/>
      <c r="IT375" s="38"/>
      <c r="IU375" s="38" t="s">
        <v>354</v>
      </c>
      <c r="IV375" s="38"/>
      <c r="IW375" s="38" t="s">
        <v>354</v>
      </c>
      <c r="IX375" s="38"/>
      <c r="IY375" s="38"/>
      <c r="IZ375" s="38"/>
      <c r="JA375" s="38"/>
      <c r="JB375" s="38"/>
      <c r="JC375" s="37"/>
      <c r="JD375" s="38"/>
      <c r="JE375" s="38" t="s">
        <v>354</v>
      </c>
      <c r="JF375" s="38" t="s">
        <v>354</v>
      </c>
      <c r="JG375" s="38" t="s">
        <v>354</v>
      </c>
      <c r="JH375" s="38" t="s">
        <v>354</v>
      </c>
      <c r="JI375" s="38"/>
      <c r="JJ375" s="38"/>
      <c r="JK375" s="38"/>
      <c r="JL375" s="38" t="s">
        <v>354</v>
      </c>
      <c r="JM375" s="38" t="s">
        <v>354</v>
      </c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 t="s">
        <v>354</v>
      </c>
      <c r="OB375" s="38" t="s">
        <v>354</v>
      </c>
      <c r="OC375" s="38"/>
      <c r="OD375" s="38"/>
      <c r="OE375" s="38" t="s">
        <v>354</v>
      </c>
      <c r="OF375" s="38" t="s">
        <v>354</v>
      </c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 t="s">
        <v>354</v>
      </c>
      <c r="OR375" s="38"/>
      <c r="OS375" s="38"/>
      <c r="OT375" s="38"/>
      <c r="OU375" s="38" t="s">
        <v>354</v>
      </c>
      <c r="OV375" s="38" t="s">
        <v>354</v>
      </c>
      <c r="OW375" s="38"/>
      <c r="OX375" s="38"/>
      <c r="OY375" s="38" t="s">
        <v>354</v>
      </c>
      <c r="OZ375" s="38" t="s">
        <v>354</v>
      </c>
      <c r="PA375" s="38"/>
      <c r="PB375" s="38"/>
      <c r="PC375" s="38"/>
      <c r="PD375" s="38"/>
      <c r="PE375" s="38"/>
      <c r="PF375" s="38"/>
      <c r="PG375" s="37"/>
      <c r="PH375" s="38" t="s">
        <v>354</v>
      </c>
      <c r="PI375" s="38" t="s">
        <v>354</v>
      </c>
      <c r="PJ375" s="38"/>
      <c r="PK375" s="38" t="s">
        <v>354</v>
      </c>
      <c r="PL375" s="38" t="s">
        <v>354</v>
      </c>
      <c r="PM375" s="38"/>
      <c r="PN375" s="38"/>
      <c r="PO375" s="38"/>
      <c r="PP375" s="38" t="s">
        <v>354</v>
      </c>
      <c r="PQ375" s="38" t="s">
        <v>354</v>
      </c>
      <c r="PR375" s="38"/>
      <c r="PS375" s="38" t="s">
        <v>354</v>
      </c>
      <c r="PT375" s="38" t="s">
        <v>354</v>
      </c>
      <c r="PU375" s="38"/>
      <c r="PV375" s="38"/>
      <c r="PW375" s="38"/>
      <c r="PX375" s="38"/>
      <c r="PY375" s="38"/>
      <c r="PZ375" s="38"/>
      <c r="QA375" s="37"/>
      <c r="QB375" s="38" t="s">
        <v>354</v>
      </c>
      <c r="QC375" s="38" t="s">
        <v>354</v>
      </c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 t="s">
        <v>354</v>
      </c>
      <c r="RX375" s="38" t="s">
        <v>354</v>
      </c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7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8"/>
      <c r="TD375" s="38"/>
      <c r="TE375" s="38"/>
      <c r="TF375" s="38"/>
      <c r="TG375" s="37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8"/>
      <c r="TX375" s="38"/>
      <c r="TY375" s="38"/>
      <c r="TZ375" s="38"/>
      <c r="UA375" s="37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8"/>
      <c r="UR375" s="38"/>
      <c r="US375" s="38"/>
      <c r="UT375" s="38"/>
      <c r="UU375" s="37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8"/>
      <c r="VL375" s="38"/>
      <c r="VM375" s="38"/>
      <c r="VN375" s="38"/>
      <c r="VO375" s="37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8"/>
      <c r="WF375" s="38"/>
      <c r="WG375" s="38"/>
      <c r="WH375" s="38"/>
      <c r="WI375" s="37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8"/>
      <c r="WZ375" s="38"/>
      <c r="XA375" s="38"/>
      <c r="XB375" s="38"/>
      <c r="XC375" s="37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si="1178"/>
        <v/>
      </c>
      <c r="AGK375" s="85" t="str">
        <f t="shared" si="1179"/>
        <v/>
      </c>
      <c r="AGL375" s="85">
        <f t="shared" si="1180"/>
        <v>2</v>
      </c>
      <c r="AGP375" s="36">
        <f t="shared" si="1191"/>
        <v>6</v>
      </c>
      <c r="AGQ375" s="36" t="str">
        <f t="shared" si="1181"/>
        <v/>
      </c>
      <c r="AGR375" s="39">
        <f t="shared" si="1192"/>
        <v>14</v>
      </c>
      <c r="AGS375" s="36" t="str">
        <f t="shared" si="1193"/>
        <v/>
      </c>
      <c r="AGT375" s="36" t="str">
        <f t="shared" si="1182"/>
        <v/>
      </c>
      <c r="AGU375" s="39">
        <f t="shared" si="1194"/>
        <v>12</v>
      </c>
      <c r="AGV375" s="36" t="str">
        <f t="shared" si="1195"/>
        <v/>
      </c>
      <c r="AGW375" s="36" t="str">
        <f t="shared" si="1183"/>
        <v/>
      </c>
      <c r="AGX375" s="39">
        <f t="shared" si="1196"/>
        <v>18</v>
      </c>
      <c r="AGY375" s="36" t="str">
        <f t="shared" si="1197"/>
        <v/>
      </c>
      <c r="AGZ375" s="36" t="str">
        <f t="shared" si="1184"/>
        <v/>
      </c>
      <c r="AHA375" s="39">
        <f t="shared" si="1198"/>
        <v>4</v>
      </c>
      <c r="AHB375" s="36" t="str">
        <f t="shared" si="1199"/>
        <v/>
      </c>
      <c r="AHC375" s="36" t="str">
        <f t="shared" si="1185"/>
        <v/>
      </c>
      <c r="AHD375" s="39">
        <f t="shared" si="1200"/>
        <v>17</v>
      </c>
      <c r="AHE375" s="36" t="str">
        <f t="shared" si="1201"/>
        <v/>
      </c>
      <c r="AHF375" s="36" t="str">
        <f t="shared" si="1186"/>
        <v/>
      </c>
      <c r="AHG375" s="39">
        <f t="shared" si="1202"/>
        <v>4</v>
      </c>
      <c r="AHH375" s="36" t="str">
        <f t="shared" si="1203"/>
        <v/>
      </c>
      <c r="AHI375" s="36" t="str">
        <f t="shared" si="1187"/>
        <v/>
      </c>
      <c r="AHJ375" s="39" t="str">
        <f t="shared" si="1204"/>
        <v/>
      </c>
      <c r="AHK375" s="36" t="str">
        <f t="shared" si="1205"/>
        <v/>
      </c>
      <c r="AHL375" s="36" t="str">
        <f t="shared" si="1188"/>
        <v/>
      </c>
      <c r="AHM375" s="39" t="str">
        <f t="shared" si="1206"/>
        <v/>
      </c>
      <c r="AHN375" s="36" t="str">
        <f t="shared" si="1207"/>
        <v/>
      </c>
      <c r="AHO375" s="36" t="str">
        <f t="shared" si="1189"/>
        <v/>
      </c>
      <c r="AHP375" s="39" t="str">
        <f t="shared" si="1208"/>
        <v/>
      </c>
      <c r="AHQ375" s="36" t="str">
        <f t="shared" si="1209"/>
        <v/>
      </c>
      <c r="AHR375" s="36" t="str">
        <f t="shared" si="1190"/>
        <v/>
      </c>
      <c r="AHS375" s="39" t="str">
        <f t="shared" si="1210"/>
        <v/>
      </c>
    </row>
    <row r="376" spans="1:922" s="5" customFormat="1" outlineLevel="1" x14ac:dyDescent="0.25">
      <c r="A376" s="43">
        <v>14</v>
      </c>
      <c r="B376" s="48"/>
      <c r="C376" s="37"/>
      <c r="D376" s="35"/>
      <c r="E376" s="35"/>
      <c r="F376" s="35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7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7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7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7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7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0"/>
      <c r="FH376" s="38"/>
      <c r="FI376" s="30"/>
      <c r="FJ376" s="38"/>
      <c r="FK376" s="30"/>
      <c r="FL376" s="30"/>
      <c r="FM376" s="38"/>
      <c r="FN376" s="38"/>
      <c r="FO376" s="30"/>
      <c r="FP376" s="30"/>
      <c r="FQ376" s="38"/>
      <c r="FR376" s="38"/>
      <c r="FS376" s="30"/>
      <c r="FT376" s="38"/>
      <c r="FU376" s="38"/>
      <c r="FV376" s="38"/>
      <c r="FW376" s="38"/>
      <c r="FX376" s="38"/>
      <c r="FY376" s="38"/>
      <c r="FZ376" s="38"/>
      <c r="GA376" s="38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7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8"/>
      <c r="TD376" s="38"/>
      <c r="TE376" s="38"/>
      <c r="TF376" s="38"/>
      <c r="TG376" s="37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8"/>
      <c r="TX376" s="38"/>
      <c r="TY376" s="38"/>
      <c r="TZ376" s="38"/>
      <c r="UA376" s="37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8"/>
      <c r="UR376" s="38"/>
      <c r="US376" s="38"/>
      <c r="UT376" s="38"/>
      <c r="UU376" s="37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8"/>
      <c r="VL376" s="38"/>
      <c r="VM376" s="38"/>
      <c r="VN376" s="38"/>
      <c r="VO376" s="37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8"/>
      <c r="WF376" s="38"/>
      <c r="WG376" s="38"/>
      <c r="WH376" s="38"/>
      <c r="WI376" s="37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8"/>
      <c r="WZ376" s="38"/>
      <c r="XA376" s="38"/>
      <c r="XB376" s="38"/>
      <c r="XC376" s="37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178"/>
        <v/>
      </c>
      <c r="AGK376" s="85" t="str">
        <f t="shared" si="1179"/>
        <v/>
      </c>
      <c r="AGL376" s="85" t="str">
        <f t="shared" si="1180"/>
        <v/>
      </c>
      <c r="AGP376" s="36" t="str">
        <f t="shared" si="1191"/>
        <v/>
      </c>
      <c r="AGQ376" s="36" t="str">
        <f t="shared" si="1181"/>
        <v/>
      </c>
      <c r="AGR376" s="39" t="str">
        <f t="shared" si="1192"/>
        <v/>
      </c>
      <c r="AGS376" s="36" t="str">
        <f t="shared" si="1193"/>
        <v/>
      </c>
      <c r="AGT376" s="36" t="str">
        <f t="shared" si="1182"/>
        <v/>
      </c>
      <c r="AGU376" s="39" t="str">
        <f t="shared" si="1194"/>
        <v/>
      </c>
      <c r="AGV376" s="36" t="str">
        <f t="shared" si="1195"/>
        <v/>
      </c>
      <c r="AGW376" s="36" t="str">
        <f t="shared" si="1183"/>
        <v/>
      </c>
      <c r="AGX376" s="39" t="str">
        <f t="shared" si="1196"/>
        <v/>
      </c>
      <c r="AGY376" s="36" t="str">
        <f t="shared" si="1197"/>
        <v/>
      </c>
      <c r="AGZ376" s="36" t="str">
        <f t="shared" si="1184"/>
        <v/>
      </c>
      <c r="AHA376" s="39" t="str">
        <f t="shared" si="1198"/>
        <v/>
      </c>
      <c r="AHB376" s="36" t="str">
        <f t="shared" si="1199"/>
        <v/>
      </c>
      <c r="AHC376" s="36" t="str">
        <f t="shared" si="1185"/>
        <v/>
      </c>
      <c r="AHD376" s="39" t="str">
        <f t="shared" si="1200"/>
        <v/>
      </c>
      <c r="AHE376" s="36" t="str">
        <f t="shared" si="1201"/>
        <v/>
      </c>
      <c r="AHF376" s="36" t="str">
        <f t="shared" si="1186"/>
        <v/>
      </c>
      <c r="AHG376" s="39" t="str">
        <f t="shared" si="1202"/>
        <v/>
      </c>
      <c r="AHH376" s="36" t="str">
        <f t="shared" si="1203"/>
        <v/>
      </c>
      <c r="AHI376" s="36" t="str">
        <f t="shared" si="1187"/>
        <v/>
      </c>
      <c r="AHJ376" s="39" t="str">
        <f t="shared" si="1204"/>
        <v/>
      </c>
      <c r="AHK376" s="36" t="str">
        <f t="shared" si="1205"/>
        <v/>
      </c>
      <c r="AHL376" s="36" t="str">
        <f t="shared" si="1188"/>
        <v/>
      </c>
      <c r="AHM376" s="39" t="str">
        <f t="shared" si="1206"/>
        <v/>
      </c>
      <c r="AHN376" s="36" t="str">
        <f t="shared" si="1207"/>
        <v/>
      </c>
      <c r="AHO376" s="36" t="str">
        <f t="shared" si="1189"/>
        <v/>
      </c>
      <c r="AHP376" s="39" t="str">
        <f t="shared" si="1208"/>
        <v/>
      </c>
      <c r="AHQ376" s="36" t="str">
        <f t="shared" si="1209"/>
        <v/>
      </c>
      <c r="AHR376" s="36" t="str">
        <f t="shared" si="1190"/>
        <v/>
      </c>
      <c r="AHS376" s="39" t="str">
        <f t="shared" si="1210"/>
        <v/>
      </c>
    </row>
    <row r="377" spans="1:922" s="5" customFormat="1" outlineLevel="1" x14ac:dyDescent="0.25">
      <c r="A377" s="43">
        <f t="shared" si="1211"/>
        <v>15</v>
      </c>
      <c r="B377" s="48"/>
      <c r="C377" s="37"/>
      <c r="D377" s="35"/>
      <c r="E377" s="35"/>
      <c r="F377" s="35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7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7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7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8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7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8"/>
      <c r="TD377" s="38"/>
      <c r="TE377" s="38"/>
      <c r="TF377" s="38"/>
      <c r="TG377" s="37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8"/>
      <c r="TX377" s="38"/>
      <c r="TY377" s="38"/>
      <c r="TZ377" s="38"/>
      <c r="UA377" s="37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8"/>
      <c r="UR377" s="38"/>
      <c r="US377" s="38"/>
      <c r="UT377" s="38"/>
      <c r="UU377" s="37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8"/>
      <c r="VL377" s="38"/>
      <c r="VM377" s="38"/>
      <c r="VN377" s="38"/>
      <c r="VO377" s="37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8"/>
      <c r="WF377" s="38"/>
      <c r="WG377" s="38"/>
      <c r="WH377" s="38"/>
      <c r="WI377" s="37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8"/>
      <c r="WZ377" s="38"/>
      <c r="XA377" s="38"/>
      <c r="XB377" s="38"/>
      <c r="XC377" s="37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178"/>
        <v/>
      </c>
      <c r="AGK377" s="85" t="str">
        <f t="shared" si="1179"/>
        <v/>
      </c>
      <c r="AGL377" s="85" t="str">
        <f t="shared" si="1180"/>
        <v/>
      </c>
      <c r="AGP377" s="36" t="str">
        <f t="shared" si="1191"/>
        <v/>
      </c>
      <c r="AGQ377" s="36" t="str">
        <f t="shared" si="1181"/>
        <v/>
      </c>
      <c r="AGR377" s="39" t="str">
        <f t="shared" si="1192"/>
        <v/>
      </c>
      <c r="AGS377" s="36" t="str">
        <f t="shared" si="1193"/>
        <v/>
      </c>
      <c r="AGT377" s="36" t="str">
        <f t="shared" si="1182"/>
        <v/>
      </c>
      <c r="AGU377" s="39" t="str">
        <f t="shared" si="1194"/>
        <v/>
      </c>
      <c r="AGV377" s="36" t="str">
        <f t="shared" si="1195"/>
        <v/>
      </c>
      <c r="AGW377" s="36" t="str">
        <f t="shared" si="1183"/>
        <v/>
      </c>
      <c r="AGX377" s="39" t="str">
        <f t="shared" si="1196"/>
        <v/>
      </c>
      <c r="AGY377" s="36" t="str">
        <f t="shared" si="1197"/>
        <v/>
      </c>
      <c r="AGZ377" s="36" t="str">
        <f t="shared" si="1184"/>
        <v/>
      </c>
      <c r="AHA377" s="39" t="str">
        <f t="shared" si="1198"/>
        <v/>
      </c>
      <c r="AHB377" s="36" t="str">
        <f t="shared" si="1199"/>
        <v/>
      </c>
      <c r="AHC377" s="36" t="str">
        <f t="shared" si="1185"/>
        <v/>
      </c>
      <c r="AHD377" s="39" t="str">
        <f t="shared" si="1200"/>
        <v/>
      </c>
      <c r="AHE377" s="36" t="str">
        <f t="shared" si="1201"/>
        <v/>
      </c>
      <c r="AHF377" s="36" t="str">
        <f t="shared" si="1186"/>
        <v/>
      </c>
      <c r="AHG377" s="39" t="str">
        <f t="shared" si="1202"/>
        <v/>
      </c>
      <c r="AHH377" s="36" t="str">
        <f t="shared" si="1203"/>
        <v/>
      </c>
      <c r="AHI377" s="36" t="str">
        <f t="shared" si="1187"/>
        <v/>
      </c>
      <c r="AHJ377" s="39" t="str">
        <f t="shared" si="1204"/>
        <v/>
      </c>
      <c r="AHK377" s="36" t="str">
        <f t="shared" si="1205"/>
        <v/>
      </c>
      <c r="AHL377" s="36" t="str">
        <f t="shared" si="1188"/>
        <v/>
      </c>
      <c r="AHM377" s="39" t="str">
        <f t="shared" si="1206"/>
        <v/>
      </c>
      <c r="AHN377" s="36" t="str">
        <f t="shared" si="1207"/>
        <v/>
      </c>
      <c r="AHO377" s="36" t="str">
        <f t="shared" si="1189"/>
        <v/>
      </c>
      <c r="AHP377" s="39" t="str">
        <f t="shared" si="1208"/>
        <v/>
      </c>
      <c r="AHQ377" s="36" t="str">
        <f t="shared" si="1209"/>
        <v/>
      </c>
      <c r="AHR377" s="36" t="str">
        <f t="shared" si="1190"/>
        <v/>
      </c>
      <c r="AHS377" s="39" t="str">
        <f t="shared" si="1210"/>
        <v/>
      </c>
    </row>
    <row r="378" spans="1:922" s="32" customFormat="1" x14ac:dyDescent="0.25">
      <c r="A378" s="31" t="s">
        <v>49</v>
      </c>
      <c r="C378" s="33"/>
      <c r="D378" s="33"/>
      <c r="E378" s="33"/>
      <c r="F378" s="34"/>
      <c r="G378" s="33"/>
      <c r="H378" s="33"/>
      <c r="I378" s="33"/>
      <c r="J378" s="34"/>
      <c r="K378" s="33"/>
      <c r="L378" s="33"/>
      <c r="M378" s="33"/>
      <c r="N378" s="34"/>
      <c r="O378" s="33"/>
      <c r="P378" s="33"/>
      <c r="Q378" s="33"/>
      <c r="R378" s="34"/>
      <c r="S378" s="33"/>
      <c r="T378" s="33"/>
      <c r="U378" s="33"/>
      <c r="V378" s="34"/>
      <c r="W378" s="33"/>
      <c r="X378" s="33"/>
      <c r="Y378" s="33"/>
      <c r="Z378" s="34"/>
      <c r="AA378" s="33"/>
      <c r="AB378" s="33"/>
      <c r="AC378" s="33"/>
      <c r="AD378" s="34"/>
      <c r="AE378" s="33"/>
      <c r="AF378" s="33"/>
      <c r="AG378" s="33"/>
      <c r="AH378" s="34"/>
      <c r="AI378" s="33"/>
      <c r="AJ378" s="33"/>
      <c r="AK378" s="33"/>
      <c r="AL378" s="34"/>
      <c r="AM378" s="33"/>
      <c r="AN378" s="33"/>
      <c r="AO378" s="33"/>
      <c r="AP378" s="34"/>
      <c r="AQ378" s="33"/>
      <c r="AR378" s="33"/>
      <c r="AS378" s="33"/>
      <c r="AT378" s="34"/>
      <c r="AU378" s="33"/>
      <c r="AV378" s="33"/>
      <c r="AW378" s="33"/>
      <c r="AX378" s="34"/>
      <c r="AY378" s="33"/>
      <c r="AZ378" s="33"/>
      <c r="BA378" s="33"/>
      <c r="BB378" s="34"/>
      <c r="BC378" s="33"/>
      <c r="BD378" s="33"/>
      <c r="BE378" s="33"/>
      <c r="BF378" s="34"/>
      <c r="BG378" s="33"/>
      <c r="BH378" s="33"/>
      <c r="BI378" s="33"/>
      <c r="BJ378" s="34"/>
      <c r="BK378" s="33"/>
      <c r="BL378" s="33"/>
      <c r="BM378" s="33"/>
      <c r="BN378" s="34"/>
      <c r="BO378" s="33"/>
      <c r="BP378" s="33"/>
      <c r="BQ378" s="33"/>
      <c r="BR378" s="34"/>
      <c r="BS378" s="33"/>
      <c r="BT378" s="33"/>
      <c r="BU378" s="33"/>
      <c r="BV378" s="34"/>
      <c r="BW378" s="33"/>
      <c r="BX378" s="33"/>
      <c r="BY378" s="33"/>
      <c r="BZ378" s="34"/>
      <c r="CA378" s="33"/>
      <c r="CB378" s="33"/>
      <c r="CC378" s="33"/>
      <c r="CD378" s="34"/>
      <c r="CE378" s="33"/>
      <c r="CF378" s="33"/>
      <c r="CG378" s="33"/>
      <c r="CH378" s="34"/>
      <c r="CI378" s="33"/>
      <c r="CJ378" s="33"/>
      <c r="CK378" s="33"/>
      <c r="CL378" s="34"/>
      <c r="CM378" s="33"/>
      <c r="CN378" s="33"/>
      <c r="CO378" s="33"/>
      <c r="CP378" s="34"/>
      <c r="CQ378" s="33"/>
      <c r="CR378" s="33"/>
      <c r="CS378" s="33"/>
      <c r="CT378" s="34"/>
      <c r="CU378" s="33"/>
      <c r="CV378" s="33"/>
      <c r="CW378" s="33"/>
      <c r="CX378" s="34"/>
      <c r="CY378" s="33"/>
      <c r="CZ378" s="33"/>
      <c r="DA378" s="33"/>
      <c r="DB378" s="34"/>
      <c r="DC378" s="33"/>
      <c r="DD378" s="33"/>
      <c r="DE378" s="33"/>
      <c r="DF378" s="34"/>
      <c r="DG378" s="33"/>
      <c r="DH378" s="33"/>
      <c r="DI378" s="33"/>
      <c r="DJ378" s="34"/>
      <c r="DK378" s="33"/>
      <c r="DL378" s="33"/>
      <c r="DM378" s="33"/>
      <c r="DN378" s="34"/>
      <c r="DO378" s="33"/>
      <c r="DP378" s="33"/>
      <c r="DQ378" s="33"/>
      <c r="DR378" s="34"/>
      <c r="DS378" s="33"/>
      <c r="DT378" s="33"/>
      <c r="DU378" s="33"/>
      <c r="DV378" s="34"/>
      <c r="DW378" s="33"/>
      <c r="DX378" s="33"/>
      <c r="DY378" s="33"/>
      <c r="DZ378" s="34"/>
      <c r="EA378" s="33"/>
      <c r="EB378" s="33"/>
      <c r="EC378" s="33"/>
      <c r="ED378" s="34"/>
      <c r="EE378" s="33"/>
      <c r="EF378" s="33"/>
      <c r="EG378" s="33"/>
      <c r="EH378" s="34"/>
      <c r="EI378" s="33"/>
      <c r="EJ378" s="33"/>
      <c r="EK378" s="33"/>
      <c r="EL378" s="34"/>
      <c r="EM378" s="33"/>
      <c r="EN378" s="33"/>
      <c r="EO378" s="33"/>
      <c r="EP378" s="34"/>
      <c r="EQ378" s="33"/>
      <c r="ER378" s="33"/>
      <c r="ES378" s="33"/>
      <c r="ET378" s="34"/>
      <c r="EU378" s="33"/>
      <c r="EV378" s="33"/>
      <c r="EW378" s="33"/>
      <c r="EX378" s="34"/>
      <c r="EY378" s="33"/>
      <c r="EZ378" s="33"/>
      <c r="FA378" s="33"/>
      <c r="FB378" s="34"/>
      <c r="FC378" s="33"/>
      <c r="FD378" s="33"/>
      <c r="FE378" s="33"/>
      <c r="FF378" s="34"/>
      <c r="FG378" s="33"/>
      <c r="FH378" s="33"/>
      <c r="FI378" s="33"/>
      <c r="FJ378" s="34"/>
      <c r="FK378" s="33"/>
      <c r="FL378" s="33"/>
      <c r="FM378" s="33"/>
      <c r="FN378" s="34"/>
      <c r="FO378" s="33"/>
      <c r="FP378" s="33"/>
      <c r="FQ378" s="33"/>
      <c r="FR378" s="34"/>
      <c r="FS378" s="33"/>
      <c r="FT378" s="33"/>
      <c r="FU378" s="33"/>
      <c r="FV378" s="34"/>
      <c r="FW378" s="33"/>
      <c r="FX378" s="33"/>
      <c r="FY378" s="33"/>
      <c r="FZ378" s="34"/>
      <c r="GA378" s="33"/>
      <c r="GB378" s="33"/>
      <c r="GC378" s="33"/>
      <c r="GD378" s="34"/>
      <c r="GE378" s="33"/>
      <c r="GF378" s="33"/>
      <c r="GG378" s="33"/>
      <c r="GH378" s="34"/>
      <c r="GI378" s="33"/>
      <c r="GJ378" s="33"/>
      <c r="GK378" s="33"/>
      <c r="GL378" s="34"/>
      <c r="GM378" s="33"/>
      <c r="GN378" s="33"/>
      <c r="GO378" s="33"/>
      <c r="GP378" s="34"/>
      <c r="GQ378" s="33"/>
      <c r="GR378" s="33"/>
      <c r="GS378" s="33"/>
      <c r="GT378" s="34"/>
      <c r="GU378" s="33"/>
      <c r="GV378" s="33"/>
      <c r="GW378" s="33"/>
      <c r="GX378" s="34"/>
      <c r="GY378" s="33"/>
      <c r="GZ378" s="33"/>
      <c r="HA378" s="33"/>
      <c r="HB378" s="34"/>
      <c r="HC378" s="33"/>
      <c r="HD378" s="33"/>
      <c r="HE378" s="33"/>
      <c r="HF378" s="34"/>
      <c r="HG378" s="33"/>
      <c r="HH378" s="33"/>
      <c r="HI378" s="33"/>
      <c r="HJ378" s="34"/>
      <c r="HK378" s="33"/>
      <c r="HL378" s="33"/>
      <c r="HM378" s="33"/>
      <c r="HN378" s="34"/>
      <c r="HO378" s="33"/>
      <c r="HP378" s="33"/>
      <c r="HQ378" s="33"/>
      <c r="HR378" s="34"/>
      <c r="HS378" s="33"/>
      <c r="HT378" s="33"/>
      <c r="HU378" s="33"/>
      <c r="HV378" s="34"/>
      <c r="HW378" s="33"/>
      <c r="HX378" s="33"/>
      <c r="HY378" s="33"/>
      <c r="HZ378" s="34"/>
      <c r="IA378" s="33"/>
      <c r="IB378" s="33"/>
      <c r="IC378" s="33"/>
      <c r="ID378" s="34"/>
      <c r="IE378" s="33"/>
      <c r="IF378" s="33"/>
      <c r="IG378" s="33"/>
      <c r="IH378" s="34"/>
      <c r="II378" s="33"/>
      <c r="IJ378" s="33"/>
      <c r="IK378" s="33"/>
      <c r="IL378" s="34"/>
      <c r="IM378" s="33"/>
      <c r="IN378" s="33"/>
      <c r="IO378" s="33"/>
      <c r="IP378" s="34"/>
      <c r="IQ378" s="33"/>
      <c r="IR378" s="33"/>
      <c r="IS378" s="33"/>
      <c r="IT378" s="34"/>
      <c r="IU378" s="33"/>
      <c r="IV378" s="33"/>
      <c r="IW378" s="33"/>
      <c r="IX378" s="34"/>
      <c r="IY378" s="33"/>
      <c r="IZ378" s="33"/>
      <c r="JA378" s="33"/>
      <c r="JB378" s="34"/>
      <c r="JC378" s="33"/>
      <c r="JD378" s="33"/>
      <c r="JE378" s="33"/>
      <c r="JF378" s="34"/>
      <c r="JG378" s="33"/>
      <c r="JH378" s="33"/>
      <c r="JI378" s="33"/>
      <c r="JJ378" s="34"/>
      <c r="JK378" s="33"/>
      <c r="JL378" s="33"/>
      <c r="JM378" s="33"/>
      <c r="JN378" s="34"/>
      <c r="JO378" s="33"/>
      <c r="JP378" s="33"/>
      <c r="JQ378" s="33"/>
      <c r="JR378" s="34"/>
      <c r="JS378" s="33"/>
      <c r="JT378" s="33"/>
      <c r="JU378" s="33"/>
      <c r="JV378" s="34"/>
      <c r="JW378" s="33"/>
      <c r="JX378" s="33"/>
      <c r="JY378" s="33"/>
      <c r="JZ378" s="34"/>
      <c r="KA378" s="33"/>
      <c r="KB378" s="33"/>
      <c r="KC378" s="33"/>
      <c r="KD378" s="34"/>
      <c r="KE378" s="33"/>
      <c r="KF378" s="33"/>
      <c r="KG378" s="33"/>
      <c r="KH378" s="34"/>
      <c r="KI378" s="33"/>
      <c r="KJ378" s="33"/>
      <c r="KK378" s="33"/>
      <c r="KL378" s="34"/>
      <c r="KM378" s="33"/>
      <c r="KN378" s="33"/>
      <c r="KO378" s="33"/>
      <c r="KP378" s="34"/>
      <c r="KQ378" s="33"/>
      <c r="KR378" s="33"/>
      <c r="KS378" s="33"/>
      <c r="KT378" s="34"/>
      <c r="KU378" s="33"/>
      <c r="KV378" s="33"/>
      <c r="KW378" s="33"/>
      <c r="KX378" s="34"/>
      <c r="KY378" s="33"/>
      <c r="KZ378" s="33"/>
      <c r="LA378" s="33"/>
      <c r="LB378" s="34"/>
      <c r="LC378" s="33"/>
      <c r="LD378" s="33"/>
      <c r="LE378" s="33"/>
      <c r="LF378" s="34"/>
      <c r="LG378" s="33"/>
      <c r="LH378" s="33"/>
      <c r="LI378" s="33"/>
      <c r="LJ378" s="34"/>
      <c r="LK378" s="33"/>
      <c r="LL378" s="33"/>
      <c r="LM378" s="33"/>
      <c r="LN378" s="34"/>
      <c r="LO378" s="33"/>
      <c r="LP378" s="33"/>
      <c r="LQ378" s="33"/>
      <c r="LR378" s="34"/>
      <c r="LS378" s="33"/>
      <c r="LT378" s="33"/>
      <c r="LU378" s="33"/>
      <c r="LV378" s="34"/>
      <c r="LW378" s="33"/>
      <c r="LX378" s="33"/>
      <c r="LY378" s="33"/>
      <c r="LZ378" s="34"/>
      <c r="MA378" s="33"/>
      <c r="MB378" s="33"/>
      <c r="MC378" s="33"/>
      <c r="MD378" s="34"/>
      <c r="ME378" s="33"/>
      <c r="MF378" s="33"/>
      <c r="MG378" s="33"/>
      <c r="MH378" s="34"/>
      <c r="MI378" s="33"/>
      <c r="MJ378" s="33"/>
      <c r="MK378" s="33"/>
      <c r="ML378" s="34"/>
      <c r="MM378" s="33"/>
      <c r="MN378" s="33"/>
      <c r="MO378" s="33"/>
      <c r="MP378" s="34"/>
      <c r="MQ378" s="33"/>
      <c r="MR378" s="33"/>
      <c r="MS378" s="33"/>
      <c r="MT378" s="34"/>
      <c r="MU378" s="33"/>
      <c r="MV378" s="33"/>
      <c r="MW378" s="33"/>
      <c r="MX378" s="34"/>
      <c r="MY378" s="33"/>
      <c r="MZ378" s="33"/>
      <c r="NA378" s="33"/>
      <c r="NB378" s="34"/>
      <c r="NC378" s="33"/>
      <c r="ND378" s="33"/>
      <c r="NE378" s="33"/>
      <c r="NF378" s="34"/>
      <c r="NG378" s="33"/>
      <c r="NH378" s="33"/>
      <c r="NI378" s="33"/>
      <c r="NJ378" s="34"/>
      <c r="NK378" s="33"/>
      <c r="NL378" s="33"/>
      <c r="NM378" s="33"/>
      <c r="NN378" s="34"/>
      <c r="NO378" s="33"/>
      <c r="NP378" s="33"/>
      <c r="NQ378" s="33"/>
      <c r="NR378" s="34"/>
      <c r="NS378" s="33"/>
      <c r="NT378" s="33"/>
      <c r="NU378" s="33"/>
      <c r="NV378" s="34"/>
      <c r="NW378" s="33"/>
      <c r="NX378" s="33"/>
      <c r="NY378" s="33"/>
      <c r="NZ378" s="34"/>
      <c r="OA378" s="33"/>
      <c r="OB378" s="33"/>
      <c r="OC378" s="33"/>
      <c r="OD378" s="34"/>
      <c r="OE378" s="33"/>
      <c r="OF378" s="33"/>
      <c r="OG378" s="33"/>
      <c r="OH378" s="34"/>
      <c r="OI378" s="33"/>
      <c r="OJ378" s="33"/>
      <c r="OK378" s="33"/>
      <c r="OL378" s="34"/>
      <c r="OM378" s="33"/>
      <c r="ON378" s="33"/>
      <c r="OO378" s="33"/>
      <c r="OP378" s="34"/>
      <c r="OQ378" s="33"/>
      <c r="OR378" s="33"/>
      <c r="OS378" s="33"/>
      <c r="OT378" s="34"/>
      <c r="OU378" s="33"/>
      <c r="OV378" s="33"/>
      <c r="OW378" s="33"/>
      <c r="OX378" s="34"/>
      <c r="OY378" s="33"/>
      <c r="OZ378" s="33"/>
      <c r="PA378" s="33"/>
      <c r="PB378" s="34"/>
      <c r="PC378" s="33"/>
      <c r="PD378" s="33"/>
      <c r="PE378" s="33"/>
      <c r="PF378" s="34"/>
      <c r="PG378" s="33"/>
      <c r="PH378" s="33"/>
      <c r="PI378" s="33"/>
      <c r="PJ378" s="34"/>
      <c r="PK378" s="33"/>
      <c r="PL378" s="33"/>
      <c r="PM378" s="33"/>
      <c r="PN378" s="34"/>
      <c r="PO378" s="33"/>
      <c r="PP378" s="33"/>
      <c r="PQ378" s="33"/>
      <c r="PR378" s="34"/>
      <c r="PS378" s="33"/>
      <c r="PT378" s="33"/>
      <c r="PU378" s="33"/>
      <c r="PV378" s="34"/>
      <c r="PW378" s="33"/>
      <c r="PX378" s="33"/>
      <c r="PY378" s="33"/>
      <c r="PZ378" s="34"/>
      <c r="QA378" s="33"/>
      <c r="QB378" s="33"/>
      <c r="QC378" s="33"/>
      <c r="QD378" s="34"/>
      <c r="QE378" s="33"/>
      <c r="QF378" s="33"/>
      <c r="QG378" s="33"/>
      <c r="QH378" s="34"/>
      <c r="QI378" s="33"/>
      <c r="QJ378" s="33"/>
      <c r="QK378" s="33"/>
      <c r="QL378" s="34"/>
      <c r="QM378" s="33"/>
      <c r="QN378" s="33"/>
      <c r="QO378" s="33"/>
      <c r="QP378" s="34"/>
      <c r="QQ378" s="33"/>
      <c r="QR378" s="33"/>
      <c r="QS378" s="33"/>
      <c r="QT378" s="34"/>
      <c r="QU378" s="33"/>
      <c r="QV378" s="33"/>
      <c r="QW378" s="33"/>
      <c r="QX378" s="34"/>
      <c r="QY378" s="33"/>
      <c r="QZ378" s="33"/>
      <c r="RA378" s="33"/>
      <c r="RB378" s="34"/>
      <c r="RC378" s="33"/>
      <c r="RD378" s="33"/>
      <c r="RE378" s="33"/>
      <c r="RF378" s="34"/>
      <c r="RG378" s="33"/>
      <c r="RH378" s="33"/>
      <c r="RI378" s="33"/>
      <c r="RJ378" s="34"/>
      <c r="RK378" s="33"/>
      <c r="RL378" s="33"/>
      <c r="RM378" s="33"/>
      <c r="RN378" s="34"/>
      <c r="RO378" s="33"/>
      <c r="RP378" s="33"/>
      <c r="RQ378" s="33"/>
      <c r="RR378" s="34"/>
      <c r="RS378" s="33"/>
      <c r="RT378" s="33"/>
      <c r="RU378" s="33"/>
      <c r="RV378" s="34"/>
      <c r="RW378" s="33"/>
      <c r="RX378" s="33"/>
      <c r="RY378" s="33"/>
      <c r="RZ378" s="34"/>
      <c r="SA378" s="33"/>
      <c r="SB378" s="33"/>
      <c r="SC378" s="33"/>
      <c r="SD378" s="34"/>
      <c r="SE378" s="33"/>
      <c r="SF378" s="33"/>
      <c r="SG378" s="33"/>
      <c r="SH378" s="33"/>
      <c r="SI378" s="33"/>
      <c r="SJ378" s="33"/>
      <c r="SK378" s="33"/>
      <c r="SL378" s="34"/>
      <c r="SM378" s="33"/>
      <c r="SN378" s="33"/>
      <c r="SO378" s="33"/>
      <c r="SP378" s="34"/>
      <c r="SQ378" s="33"/>
      <c r="SR378" s="33"/>
      <c r="SS378" s="33"/>
      <c r="ST378" s="34"/>
      <c r="SU378" s="33"/>
      <c r="SV378" s="33"/>
      <c r="SW378" s="33"/>
      <c r="SX378" s="34"/>
      <c r="SY378" s="33"/>
      <c r="SZ378" s="33"/>
      <c r="TA378" s="33"/>
      <c r="TB378" s="34"/>
      <c r="TC378" s="33"/>
      <c r="TD378" s="33"/>
      <c r="TE378" s="33"/>
      <c r="TF378" s="34"/>
      <c r="TG378" s="33"/>
      <c r="TH378" s="33"/>
      <c r="TI378" s="33"/>
      <c r="TJ378" s="34"/>
      <c r="TK378" s="33"/>
      <c r="TL378" s="33"/>
      <c r="TM378" s="33"/>
      <c r="TN378" s="34"/>
      <c r="TO378" s="33"/>
      <c r="TP378" s="33"/>
      <c r="TQ378" s="33"/>
      <c r="TR378" s="34"/>
      <c r="TS378" s="33"/>
      <c r="TT378" s="33"/>
      <c r="TU378" s="33"/>
      <c r="TV378" s="34"/>
      <c r="TW378" s="33"/>
      <c r="TX378" s="33"/>
      <c r="TY378" s="33"/>
      <c r="TZ378" s="34"/>
      <c r="UA378" s="33"/>
      <c r="UB378" s="33"/>
      <c r="UC378" s="33"/>
      <c r="UD378" s="34"/>
      <c r="UE378" s="33"/>
      <c r="UF378" s="33"/>
      <c r="UG378" s="33"/>
      <c r="UH378" s="34"/>
      <c r="UI378" s="33"/>
      <c r="UJ378" s="33"/>
      <c r="UK378" s="33"/>
      <c r="UL378" s="34"/>
      <c r="UM378" s="33"/>
      <c r="UN378" s="33"/>
      <c r="UO378" s="33"/>
      <c r="UP378" s="34"/>
      <c r="UQ378" s="33"/>
      <c r="UR378" s="33"/>
      <c r="US378" s="33"/>
      <c r="UT378" s="34"/>
      <c r="UU378" s="33"/>
      <c r="UV378" s="33"/>
      <c r="UW378" s="33"/>
      <c r="UX378" s="34"/>
      <c r="UY378" s="33"/>
      <c r="UZ378" s="33"/>
      <c r="VA378" s="33"/>
      <c r="VB378" s="34"/>
      <c r="VC378" s="33"/>
      <c r="VD378" s="33"/>
      <c r="VE378" s="33"/>
      <c r="VF378" s="34"/>
      <c r="VG378" s="33"/>
      <c r="VH378" s="33"/>
      <c r="VI378" s="33"/>
      <c r="VJ378" s="34"/>
      <c r="VK378" s="33"/>
      <c r="VL378" s="33"/>
      <c r="VM378" s="33"/>
      <c r="VN378" s="34"/>
      <c r="VO378" s="33"/>
      <c r="VP378" s="33"/>
      <c r="VQ378" s="33"/>
      <c r="VR378" s="34"/>
      <c r="VS378" s="33"/>
      <c r="VT378" s="33"/>
      <c r="VU378" s="33"/>
      <c r="VV378" s="34"/>
      <c r="VW378" s="33"/>
      <c r="VX378" s="33"/>
      <c r="VY378" s="33"/>
      <c r="VZ378" s="34"/>
      <c r="WA378" s="33"/>
      <c r="WB378" s="33"/>
      <c r="WC378" s="33"/>
      <c r="WD378" s="34"/>
      <c r="WE378" s="33"/>
      <c r="WF378" s="33"/>
      <c r="WG378" s="33"/>
      <c r="WH378" s="34"/>
      <c r="WI378" s="33"/>
      <c r="WJ378" s="33"/>
      <c r="WK378" s="33"/>
      <c r="WL378" s="34"/>
      <c r="WM378" s="33"/>
      <c r="WN378" s="33"/>
      <c r="WO378" s="33"/>
      <c r="WP378" s="34"/>
      <c r="WQ378" s="33"/>
      <c r="WR378" s="33"/>
      <c r="WS378" s="33"/>
      <c r="WT378" s="34"/>
      <c r="WU378" s="33"/>
      <c r="WV378" s="33"/>
      <c r="WW378" s="33"/>
      <c r="WX378" s="34"/>
      <c r="WY378" s="33"/>
      <c r="WZ378" s="33"/>
      <c r="XA378" s="33"/>
      <c r="XB378" s="34"/>
      <c r="XC378" s="33"/>
      <c r="XD378" s="33"/>
      <c r="XE378" s="33"/>
      <c r="XF378" s="34"/>
      <c r="XG378" s="33"/>
      <c r="XH378" s="33"/>
      <c r="XI378" s="33"/>
      <c r="XJ378" s="34"/>
      <c r="XK378" s="33"/>
      <c r="XL378" s="33"/>
      <c r="XM378" s="33"/>
      <c r="XN378" s="34"/>
      <c r="XO378" s="33"/>
      <c r="XP378" s="33"/>
      <c r="XQ378" s="33"/>
      <c r="XR378" s="34"/>
      <c r="XS378" s="33"/>
      <c r="XT378" s="33"/>
      <c r="XU378" s="33"/>
      <c r="XV378" s="34"/>
      <c r="XW378" s="33"/>
      <c r="XX378" s="33"/>
      <c r="XY378" s="33"/>
      <c r="XZ378" s="34"/>
      <c r="YA378" s="33"/>
      <c r="YB378" s="33"/>
      <c r="YC378" s="33"/>
      <c r="YD378" s="34"/>
      <c r="YE378" s="33"/>
      <c r="YF378" s="33"/>
      <c r="YG378" s="33"/>
      <c r="YH378" s="34"/>
      <c r="YI378" s="33"/>
      <c r="YJ378" s="33"/>
      <c r="YK378" s="33"/>
      <c r="YL378" s="34"/>
      <c r="YM378" s="33"/>
      <c r="YN378" s="33"/>
      <c r="YO378" s="33"/>
      <c r="YP378" s="34"/>
      <c r="YQ378" s="33"/>
      <c r="YR378" s="33"/>
      <c r="YS378" s="33"/>
      <c r="YT378" s="34"/>
      <c r="YU378" s="33"/>
      <c r="YV378" s="33"/>
      <c r="YW378" s="33"/>
      <c r="YX378" s="34"/>
      <c r="YY378" s="33"/>
      <c r="YZ378" s="33"/>
      <c r="ZA378" s="33"/>
      <c r="ZB378" s="34"/>
      <c r="ZC378" s="33"/>
      <c r="ZD378" s="33"/>
      <c r="ZE378" s="33"/>
      <c r="ZF378" s="34"/>
      <c r="ZG378" s="33"/>
      <c r="ZH378" s="33"/>
      <c r="ZI378" s="33"/>
      <c r="ZJ378" s="34"/>
      <c r="ZK378" s="33"/>
      <c r="ZL378" s="33"/>
      <c r="ZM378" s="33"/>
      <c r="ZN378" s="34"/>
      <c r="ZO378" s="33"/>
      <c r="ZP378" s="33"/>
      <c r="ZQ378" s="33"/>
      <c r="ZR378" s="34"/>
      <c r="ZS378" s="33"/>
      <c r="ZT378" s="33"/>
      <c r="ZU378" s="33"/>
      <c r="ZV378" s="34"/>
      <c r="ZW378" s="33"/>
      <c r="ZX378" s="33"/>
      <c r="ZY378" s="33"/>
      <c r="ZZ378" s="34"/>
      <c r="AAA378" s="33"/>
      <c r="AAB378" s="33"/>
      <c r="AAC378" s="33"/>
      <c r="AAD378" s="34"/>
      <c r="AAE378" s="33"/>
      <c r="AAF378" s="33"/>
      <c r="AAG378" s="33"/>
      <c r="AAH378" s="34"/>
      <c r="AAI378" s="33"/>
      <c r="AAJ378" s="33"/>
      <c r="AAK378" s="33"/>
      <c r="AAL378" s="34"/>
      <c r="AAM378" s="33"/>
      <c r="AAN378" s="33"/>
      <c r="AAO378" s="33"/>
      <c r="AAP378" s="34"/>
      <c r="AAQ378" s="33"/>
      <c r="AAR378" s="33"/>
      <c r="AAS378" s="33"/>
      <c r="AAT378" s="34"/>
      <c r="AAU378" s="33"/>
      <c r="AAV378" s="33"/>
      <c r="AAW378" s="33"/>
      <c r="AAX378" s="34"/>
      <c r="AAY378" s="33"/>
      <c r="AAZ378" s="33"/>
      <c r="ABA378" s="33"/>
      <c r="ABB378" s="34"/>
      <c r="ABC378" s="33"/>
      <c r="ABD378" s="33"/>
      <c r="ABE378" s="33"/>
      <c r="ABF378" s="34"/>
      <c r="ABG378" s="33"/>
      <c r="ABH378" s="33"/>
      <c r="ABI378" s="33"/>
      <c r="ABJ378" s="34"/>
      <c r="ABK378" s="33"/>
      <c r="ABL378" s="33"/>
      <c r="ABM378" s="33"/>
      <c r="ABN378" s="34"/>
      <c r="ABO378" s="33"/>
      <c r="ABP378" s="33"/>
      <c r="ABQ378" s="33"/>
      <c r="ABR378" s="34"/>
      <c r="ABS378" s="33"/>
      <c r="ABT378" s="33"/>
      <c r="ABU378" s="33"/>
      <c r="ABV378" s="34"/>
      <c r="ABW378" s="33"/>
      <c r="ABX378" s="33"/>
      <c r="ABY378" s="33"/>
      <c r="ABZ378" s="34"/>
      <c r="ACA378" s="33"/>
      <c r="ACB378" s="33"/>
      <c r="ACC378" s="33"/>
      <c r="ACD378" s="34"/>
      <c r="ACE378" s="33"/>
      <c r="ACF378" s="33"/>
      <c r="ACG378" s="33"/>
      <c r="ACH378" s="34"/>
      <c r="ACI378" s="33"/>
      <c r="ACJ378" s="33"/>
      <c r="ACK378" s="33"/>
      <c r="ACL378" s="34"/>
      <c r="ACM378" s="33"/>
      <c r="ACN378" s="33"/>
      <c r="ACO378" s="33"/>
      <c r="ACP378" s="34"/>
      <c r="ACQ378" s="33"/>
      <c r="ACR378" s="33"/>
      <c r="ACS378" s="33"/>
      <c r="ACT378" s="34"/>
      <c r="ACU378" s="33"/>
      <c r="ACV378" s="33"/>
      <c r="ACW378" s="33"/>
      <c r="ACX378" s="34"/>
      <c r="ACY378" s="33"/>
      <c r="ACZ378" s="33"/>
      <c r="ADA378" s="33"/>
      <c r="ADB378" s="34"/>
      <c r="ADC378" s="33"/>
      <c r="ADD378" s="33"/>
      <c r="ADE378" s="33"/>
      <c r="ADF378" s="34"/>
      <c r="ADG378" s="33"/>
      <c r="ADH378" s="33"/>
      <c r="ADI378" s="33"/>
      <c r="ADJ378" s="34"/>
      <c r="ADK378" s="33"/>
      <c r="ADL378" s="33"/>
      <c r="ADM378" s="33"/>
      <c r="ADN378" s="34"/>
      <c r="ADO378" s="33"/>
      <c r="ADP378" s="33"/>
      <c r="ADQ378" s="33"/>
      <c r="ADR378" s="34"/>
      <c r="ADS378" s="33"/>
      <c r="ADT378" s="33"/>
      <c r="ADU378" s="33"/>
      <c r="ADV378" s="34"/>
      <c r="ADW378" s="33"/>
      <c r="ADX378" s="33"/>
      <c r="ADY378" s="33"/>
      <c r="ADZ378" s="34"/>
      <c r="AEA378" s="33"/>
      <c r="AEB378" s="33"/>
      <c r="AEC378" s="33"/>
      <c r="AED378" s="34"/>
      <c r="AEE378" s="33"/>
      <c r="AEF378" s="33"/>
      <c r="AEG378" s="33"/>
      <c r="AEH378" s="34"/>
      <c r="AEI378" s="33"/>
      <c r="AEJ378" s="33"/>
      <c r="AEK378" s="33"/>
      <c r="AEL378" s="34"/>
      <c r="AEM378" s="33"/>
      <c r="AEN378" s="33"/>
      <c r="AEO378" s="33"/>
      <c r="AEP378" s="34"/>
      <c r="AEQ378" s="33"/>
      <c r="AER378" s="33"/>
      <c r="AES378" s="33"/>
      <c r="AET378" s="34"/>
      <c r="AEU378" s="33"/>
      <c r="AEV378" s="33"/>
      <c r="AEW378" s="33"/>
      <c r="AEX378" s="34"/>
      <c r="AEY378" s="33"/>
      <c r="AEZ378" s="33"/>
      <c r="AFA378" s="33"/>
      <c r="AFB378" s="34"/>
      <c r="AFC378" s="33"/>
      <c r="AFD378" s="33"/>
      <c r="AFE378" s="33"/>
      <c r="AFF378" s="34"/>
      <c r="AFG378" s="33"/>
      <c r="AFH378" s="33"/>
      <c r="AFI378" s="33"/>
      <c r="AFJ378" s="34"/>
      <c r="AFK378" s="33"/>
      <c r="AFL378" s="33"/>
      <c r="AFM378" s="33"/>
      <c r="AFN378" s="34"/>
      <c r="AFO378" s="33"/>
      <c r="AFP378" s="33"/>
      <c r="AFQ378" s="33"/>
      <c r="AFR378" s="34"/>
      <c r="AFS378" s="33"/>
      <c r="AFT378" s="33"/>
      <c r="AFU378" s="33"/>
      <c r="AFV378" s="34"/>
      <c r="AFW378" s="33"/>
      <c r="AFX378" s="33"/>
      <c r="AFY378" s="33"/>
      <c r="AFZ378" s="34"/>
      <c r="AGA378" s="33"/>
      <c r="AGB378" s="33"/>
      <c r="AGC378" s="33"/>
      <c r="AGD378" s="34"/>
      <c r="AGE378" s="33"/>
      <c r="AGF378" s="33"/>
      <c r="AGG378" s="33"/>
      <c r="AGH378" s="34"/>
      <c r="AGI378" s="33"/>
      <c r="AGJ378" s="33"/>
      <c r="AGK378" s="33"/>
      <c r="AGL378" s="33"/>
      <c r="AGM378" s="33"/>
      <c r="AGN378" s="34"/>
      <c r="AGO378" s="33"/>
      <c r="AGP378" s="33"/>
      <c r="AGQ378" s="33"/>
      <c r="AGR378" s="33"/>
      <c r="AGS378" s="34"/>
      <c r="AGT378" s="34"/>
      <c r="AGU378" s="33"/>
      <c r="AGV378" s="33"/>
      <c r="AGW378" s="33"/>
      <c r="AGX378" s="33"/>
      <c r="AGY378" s="34"/>
      <c r="AGZ378" s="34"/>
      <c r="AHA378" s="33"/>
      <c r="AHB378" s="33"/>
      <c r="AHC378" s="33"/>
      <c r="AHD378" s="33"/>
      <c r="AHE378" s="34"/>
      <c r="AHF378" s="34"/>
      <c r="AHG378" s="33"/>
      <c r="AHH378" s="33"/>
      <c r="AHI378" s="33"/>
      <c r="AHJ378" s="33"/>
      <c r="AHK378" s="34"/>
      <c r="AHL378" s="34"/>
      <c r="AHM378" s="33"/>
      <c r="AHN378" s="33"/>
      <c r="AHO378" s="33"/>
      <c r="AHP378" s="33"/>
      <c r="AHQ378" s="34"/>
      <c r="AHR378" s="34"/>
      <c r="AHS378" s="33"/>
      <c r="AHT378" s="33"/>
      <c r="AHU378" s="33"/>
      <c r="AHV378" s="34"/>
      <c r="AHW378" s="33"/>
      <c r="AHX378" s="33"/>
      <c r="AHY378" s="33"/>
      <c r="AHZ378" s="34"/>
      <c r="AIA378" s="33"/>
      <c r="AIB378" s="33"/>
      <c r="AIC378" s="33"/>
      <c r="AID378" s="34"/>
      <c r="AIE378" s="33"/>
      <c r="AIF378" s="33"/>
      <c r="AIG378" s="33"/>
      <c r="AIH378" s="34"/>
      <c r="AII378" s="33"/>
      <c r="AIJ378" s="33"/>
      <c r="AIK378" s="33"/>
      <c r="AIL378" s="34"/>
    </row>
    <row r="379" spans="1:922" s="5" customFormat="1" outlineLevel="1" x14ac:dyDescent="0.25">
      <c r="A379" s="35">
        <v>1</v>
      </c>
      <c r="B379" s="48" t="s">
        <v>230</v>
      </c>
      <c r="C379" s="37"/>
      <c r="D379" s="35"/>
      <c r="E379" s="35"/>
      <c r="F379" s="35"/>
      <c r="G379" s="57"/>
      <c r="H379" s="57" t="s">
        <v>354</v>
      </c>
      <c r="I379" s="57" t="s">
        <v>354</v>
      </c>
      <c r="J379" s="57"/>
      <c r="K379" s="57"/>
      <c r="L379" s="57" t="s">
        <v>354</v>
      </c>
      <c r="M379" s="57" t="s">
        <v>354</v>
      </c>
      <c r="N379" s="57" t="s">
        <v>354</v>
      </c>
      <c r="O379" s="57" t="s">
        <v>354</v>
      </c>
      <c r="P379" s="57" t="s">
        <v>354</v>
      </c>
      <c r="Q379" s="57"/>
      <c r="R379" s="57"/>
      <c r="S379" s="57"/>
      <c r="T379" s="38"/>
      <c r="U379" s="38"/>
      <c r="V379" s="38"/>
      <c r="W379" s="61"/>
      <c r="X379" s="57" t="s">
        <v>354</v>
      </c>
      <c r="Y379" s="57" t="s">
        <v>354</v>
      </c>
      <c r="Z379" s="57" t="s">
        <v>354</v>
      </c>
      <c r="AA379" s="57"/>
      <c r="AB379" s="57" t="s">
        <v>354</v>
      </c>
      <c r="AC379" s="57" t="s">
        <v>354</v>
      </c>
      <c r="AD379" s="57"/>
      <c r="AE379" s="57" t="s">
        <v>354</v>
      </c>
      <c r="AF379" s="57" t="s">
        <v>354</v>
      </c>
      <c r="AG379" s="57" t="s">
        <v>354</v>
      </c>
      <c r="AH379" s="57" t="s">
        <v>354</v>
      </c>
      <c r="AI379" s="57" t="s">
        <v>354</v>
      </c>
      <c r="AJ379" s="57" t="s">
        <v>354</v>
      </c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 t="s">
        <v>354</v>
      </c>
      <c r="AW379" s="57"/>
      <c r="AX379" s="57"/>
      <c r="AY379" s="57"/>
      <c r="AZ379" s="57" t="s">
        <v>354</v>
      </c>
      <c r="BA379" s="57"/>
      <c r="BB379" s="57" t="s">
        <v>354</v>
      </c>
      <c r="BC379" s="57" t="s">
        <v>354</v>
      </c>
      <c r="BD379" s="57"/>
      <c r="BE379" s="38"/>
      <c r="BF379" s="38"/>
      <c r="BG379" s="38"/>
      <c r="BH379" s="38"/>
      <c r="BI379" s="38"/>
      <c r="BJ379" s="38"/>
      <c r="BK379" s="61"/>
      <c r="BL379" s="57"/>
      <c r="BM379" s="57"/>
      <c r="BN379" s="57"/>
      <c r="BO379" s="57"/>
      <c r="BP379" s="57"/>
      <c r="BQ379" s="57" t="s">
        <v>354</v>
      </c>
      <c r="BR379" s="57"/>
      <c r="BS379" s="57" t="s">
        <v>354</v>
      </c>
      <c r="BT379" s="57" t="s">
        <v>354</v>
      </c>
      <c r="BU379" s="57" t="s">
        <v>354</v>
      </c>
      <c r="BV379" s="57"/>
      <c r="BW379" s="57"/>
      <c r="BX379" s="57"/>
      <c r="BY379" s="38"/>
      <c r="BZ379" s="38"/>
      <c r="CA379" s="38"/>
      <c r="CB379" s="38"/>
      <c r="CC379" s="38"/>
      <c r="CD379" s="38"/>
      <c r="CE379" s="61"/>
      <c r="CF379" s="57"/>
      <c r="CG379" s="57"/>
      <c r="CH379" s="57"/>
      <c r="CI379" s="57"/>
      <c r="CJ379" s="57" t="s">
        <v>354</v>
      </c>
      <c r="CK379" s="57" t="s">
        <v>354</v>
      </c>
      <c r="CL379" s="57"/>
      <c r="CM379" s="57"/>
      <c r="CN379" s="57"/>
      <c r="CO379" s="57" t="s">
        <v>354</v>
      </c>
      <c r="CP379" s="57"/>
      <c r="CQ379" s="57" t="s">
        <v>354</v>
      </c>
      <c r="CR379" s="57" t="s">
        <v>354</v>
      </c>
      <c r="CS379" s="57"/>
      <c r="CT379" s="57"/>
      <c r="CU379" s="57"/>
      <c r="CV379" s="57"/>
      <c r="CW379" s="57"/>
      <c r="CX379" s="38"/>
      <c r="CY379" s="61"/>
      <c r="CZ379" s="57" t="s">
        <v>354</v>
      </c>
      <c r="DA379" s="57" t="s">
        <v>354</v>
      </c>
      <c r="DB379" s="57" t="s">
        <v>354</v>
      </c>
      <c r="DC379" s="57"/>
      <c r="DD379" s="57"/>
      <c r="DE379" s="57" t="s">
        <v>354</v>
      </c>
      <c r="DF379" s="57"/>
      <c r="DG379" s="57" t="s">
        <v>354</v>
      </c>
      <c r="DH379" s="57" t="s">
        <v>354</v>
      </c>
      <c r="DI379" s="57" t="s">
        <v>354</v>
      </c>
      <c r="DJ379" s="57"/>
      <c r="DK379" s="57" t="s">
        <v>354</v>
      </c>
      <c r="DL379" s="57" t="s">
        <v>354</v>
      </c>
      <c r="DM379" s="57"/>
      <c r="DN379" s="38"/>
      <c r="DO379" s="38"/>
      <c r="DP379" s="38"/>
      <c r="DQ379" s="38"/>
      <c r="DR379" s="38"/>
      <c r="DS379" s="61"/>
      <c r="DT379" s="57" t="s">
        <v>354</v>
      </c>
      <c r="DU379" s="57" t="s">
        <v>354</v>
      </c>
      <c r="DV379" s="57" t="s">
        <v>354</v>
      </c>
      <c r="DW379" s="57"/>
      <c r="DX379" s="57" t="s">
        <v>354</v>
      </c>
      <c r="DY379" s="57" t="s">
        <v>354</v>
      </c>
      <c r="DZ379" s="57"/>
      <c r="EA379" s="57"/>
      <c r="EB379" s="57"/>
      <c r="EC379" s="57" t="s">
        <v>354</v>
      </c>
      <c r="ED379" s="57"/>
      <c r="EE379" s="57" t="s">
        <v>354</v>
      </c>
      <c r="EF379" s="57" t="s">
        <v>354</v>
      </c>
      <c r="EG379" s="57"/>
      <c r="EH379" s="38"/>
      <c r="EI379" s="38"/>
      <c r="EJ379" s="38"/>
      <c r="EK379" s="38"/>
      <c r="EL379" s="38"/>
      <c r="EM379" s="61"/>
      <c r="EN379" s="57" t="s">
        <v>354</v>
      </c>
      <c r="EO379" s="57" t="s">
        <v>354</v>
      </c>
      <c r="EP379" s="57"/>
      <c r="EQ379" s="57"/>
      <c r="ER379" s="57" t="s">
        <v>354</v>
      </c>
      <c r="ES379" s="57"/>
      <c r="ET379" s="57"/>
      <c r="EU379" s="57" t="s">
        <v>354</v>
      </c>
      <c r="EV379" s="57" t="s">
        <v>354</v>
      </c>
      <c r="EW379" s="57" t="s">
        <v>354</v>
      </c>
      <c r="EX379" s="57"/>
      <c r="EY379" s="57"/>
      <c r="EZ379" s="57"/>
      <c r="FA379" s="38"/>
      <c r="FB379" s="38"/>
      <c r="FC379" s="38"/>
      <c r="FD379" s="38"/>
      <c r="FE379" s="38"/>
      <c r="FF379" s="38"/>
      <c r="FG379" s="61"/>
      <c r="FH379" s="57"/>
      <c r="FI379" s="57"/>
      <c r="FJ379" s="57"/>
      <c r="FK379" s="57"/>
      <c r="FL379" s="57" t="s">
        <v>354</v>
      </c>
      <c r="FM379" s="57"/>
      <c r="FN379" s="57"/>
      <c r="FO379" s="57"/>
      <c r="FP379" s="57"/>
      <c r="FQ379" s="57" t="s">
        <v>354</v>
      </c>
      <c r="FR379" s="57"/>
      <c r="FS379" s="57"/>
      <c r="FT379" s="57"/>
      <c r="FU379" s="57"/>
      <c r="FV379" s="57"/>
      <c r="FW379" s="57"/>
      <c r="FX379" s="57"/>
      <c r="FY379" s="57"/>
      <c r="FZ379" s="38"/>
      <c r="GA379" s="61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38"/>
      <c r="GO379" s="38"/>
      <c r="GP379" s="38"/>
      <c r="GQ379" s="38"/>
      <c r="GR379" s="38"/>
      <c r="GS379" s="38"/>
      <c r="GT379" s="38"/>
      <c r="GU379" s="61"/>
      <c r="GV379" s="57"/>
      <c r="GW379" s="57"/>
      <c r="GX379" s="57"/>
      <c r="GY379" s="57"/>
      <c r="GZ379" s="57" t="s">
        <v>354</v>
      </c>
      <c r="HA379" s="57"/>
      <c r="HB379" s="57"/>
      <c r="HC379" s="57"/>
      <c r="HD379" s="57"/>
      <c r="HE379" s="57"/>
      <c r="HF379" s="57"/>
      <c r="HG379" s="57"/>
      <c r="HH379" s="57"/>
      <c r="HI379" s="57"/>
      <c r="HJ379" s="38"/>
      <c r="HK379" s="38"/>
      <c r="HL379" s="38"/>
      <c r="HM379" s="38"/>
      <c r="HN379" s="38"/>
      <c r="HO379" s="61"/>
      <c r="HP379" s="57"/>
      <c r="HQ379" s="57"/>
      <c r="HR379" s="57"/>
      <c r="HS379" s="57"/>
      <c r="HT379" s="57" t="s">
        <v>354</v>
      </c>
      <c r="HU379" s="57"/>
      <c r="HV379" s="57"/>
      <c r="HW379" s="57"/>
      <c r="HX379" s="57" t="s">
        <v>354</v>
      </c>
      <c r="HY379" s="57"/>
      <c r="HZ379" s="57"/>
      <c r="IA379" s="57"/>
      <c r="IB379" s="57"/>
      <c r="IC379" s="38"/>
      <c r="ID379" s="38"/>
      <c r="IE379" s="38"/>
      <c r="IF379" s="38"/>
      <c r="IG379" s="38"/>
      <c r="IH379" s="38"/>
      <c r="II379" s="57" t="s">
        <v>354</v>
      </c>
      <c r="IJ379" s="57" t="s">
        <v>354</v>
      </c>
      <c r="IK379" s="57" t="s">
        <v>354</v>
      </c>
      <c r="IL379" s="57"/>
      <c r="IM379" s="57" t="s">
        <v>354</v>
      </c>
      <c r="IN379" s="57"/>
      <c r="IO379" s="57"/>
      <c r="IP379" s="57"/>
      <c r="IQ379" s="57"/>
      <c r="IR379" s="57" t="s">
        <v>354</v>
      </c>
      <c r="IS379" s="57"/>
      <c r="IT379" s="57" t="s">
        <v>354</v>
      </c>
      <c r="IU379" s="57" t="s">
        <v>354</v>
      </c>
      <c r="IV379" s="57"/>
      <c r="IW379" s="57"/>
      <c r="IX379" s="57"/>
      <c r="IY379" s="38"/>
      <c r="IZ379" s="38"/>
      <c r="JA379" s="38"/>
      <c r="JB379" s="38"/>
      <c r="JC379" s="61"/>
      <c r="JD379" s="57"/>
      <c r="JE379" s="57"/>
      <c r="JF379" s="57"/>
      <c r="JG379" s="57"/>
      <c r="JH379" s="57" t="s">
        <v>354</v>
      </c>
      <c r="JI379" s="57"/>
      <c r="JJ379" s="57"/>
      <c r="JK379" s="57"/>
      <c r="JL379" s="57"/>
      <c r="JM379" s="57"/>
      <c r="JN379" s="57"/>
      <c r="JO379" s="57" t="s">
        <v>354</v>
      </c>
      <c r="JP379" s="57"/>
      <c r="JQ379" s="38"/>
      <c r="JR379" s="38"/>
      <c r="JS379" s="38"/>
      <c r="JT379" s="38"/>
      <c r="JU379" s="38"/>
      <c r="JV379" s="38"/>
      <c r="JW379" s="61"/>
      <c r="JX379" s="57"/>
      <c r="JY379" s="57"/>
      <c r="JZ379" s="57"/>
      <c r="KA379" s="57"/>
      <c r="KB379" s="57"/>
      <c r="KC379" s="57"/>
      <c r="KD379" s="57"/>
      <c r="KE379" s="57"/>
      <c r="KF379" s="57"/>
      <c r="KG379" s="57"/>
      <c r="KH379" s="57"/>
      <c r="KI379" s="57"/>
      <c r="KJ379" s="57"/>
      <c r="KK379" s="57"/>
      <c r="KL379" s="57"/>
      <c r="KM379" s="57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61"/>
      <c r="NT379" s="57"/>
      <c r="NU379" s="57"/>
      <c r="NV379" s="57"/>
      <c r="NW379" s="57" t="s">
        <v>354</v>
      </c>
      <c r="NX379" s="57" t="s">
        <v>354</v>
      </c>
      <c r="NY379" s="57"/>
      <c r="NZ379" s="57"/>
      <c r="OA379" s="57" t="s">
        <v>354</v>
      </c>
      <c r="OB379" s="57" t="s">
        <v>354</v>
      </c>
      <c r="OC379" s="57"/>
      <c r="OD379" s="57"/>
      <c r="OE379" s="57"/>
      <c r="OF379" s="57" t="s">
        <v>354</v>
      </c>
      <c r="OG379" s="57"/>
      <c r="OH379" s="57"/>
      <c r="OI379" s="57"/>
      <c r="OJ379" s="57"/>
      <c r="OK379" s="57"/>
      <c r="OL379" s="38"/>
      <c r="OM379" s="61"/>
      <c r="ON379" s="57" t="s">
        <v>354</v>
      </c>
      <c r="OO379" s="57" t="s">
        <v>354</v>
      </c>
      <c r="OP379" s="57" t="s">
        <v>354</v>
      </c>
      <c r="OQ379" s="57" t="s">
        <v>354</v>
      </c>
      <c r="OR379" s="57" t="s">
        <v>354</v>
      </c>
      <c r="OS379" s="57"/>
      <c r="OT379" s="57"/>
      <c r="OU379" s="57" t="s">
        <v>354</v>
      </c>
      <c r="OV379" s="57" t="s">
        <v>354</v>
      </c>
      <c r="OW379" s="57"/>
      <c r="OX379" s="57"/>
      <c r="OY379" s="57"/>
      <c r="OZ379" s="57" t="s">
        <v>354</v>
      </c>
      <c r="PA379" s="57" t="s">
        <v>354</v>
      </c>
      <c r="PB379" s="57" t="s">
        <v>354</v>
      </c>
      <c r="PC379" s="57"/>
      <c r="PD379" s="57" t="s">
        <v>354</v>
      </c>
      <c r="PE379" s="57" t="s">
        <v>354</v>
      </c>
      <c r="PF379" s="57" t="s">
        <v>354</v>
      </c>
      <c r="PG379" s="61"/>
      <c r="PH379" s="57"/>
      <c r="PI379" s="57"/>
      <c r="PJ379" s="57"/>
      <c r="PK379" s="57" t="s">
        <v>354</v>
      </c>
      <c r="PL379" s="57" t="s">
        <v>354</v>
      </c>
      <c r="PM379" s="57"/>
      <c r="PN379" s="57"/>
      <c r="PO379" s="57"/>
      <c r="PP379" s="57" t="s">
        <v>354</v>
      </c>
      <c r="PQ379" s="57"/>
      <c r="PR379" s="57"/>
      <c r="PS379" s="57"/>
      <c r="PT379" s="57" t="s">
        <v>354</v>
      </c>
      <c r="PU379" s="57" t="s">
        <v>354</v>
      </c>
      <c r="PV379" s="57"/>
      <c r="PW379" s="57"/>
      <c r="PX379" s="57" t="s">
        <v>354</v>
      </c>
      <c r="PY379" s="57" t="s">
        <v>354</v>
      </c>
      <c r="PZ379" s="38"/>
      <c r="QA379" s="61"/>
      <c r="QB379" s="57"/>
      <c r="QC379" s="57"/>
      <c r="QD379" s="57"/>
      <c r="QE379" s="57" t="s">
        <v>354</v>
      </c>
      <c r="QF379" s="57" t="s">
        <v>354</v>
      </c>
      <c r="QG379" s="57"/>
      <c r="QH379" s="57"/>
      <c r="QI379" s="57"/>
      <c r="QJ379" s="57"/>
      <c r="QK379" s="57"/>
      <c r="QL379" s="57"/>
      <c r="QM379" s="57"/>
      <c r="QN379" s="57"/>
      <c r="QO379" s="57" t="s">
        <v>354</v>
      </c>
      <c r="QP379" s="57" t="s">
        <v>354</v>
      </c>
      <c r="QQ379" s="57"/>
      <c r="QR379" s="38"/>
      <c r="QS379" s="38"/>
      <c r="QT379" s="38"/>
      <c r="QU379" s="61"/>
      <c r="QV379" s="57"/>
      <c r="QW379" s="57"/>
      <c r="QX379" s="57"/>
      <c r="QY379" s="57" t="s">
        <v>354</v>
      </c>
      <c r="QZ379" s="57" t="s">
        <v>354</v>
      </c>
      <c r="RA379" s="57"/>
      <c r="RB379" s="57"/>
      <c r="RC379" s="57" t="s">
        <v>354</v>
      </c>
      <c r="RD379" s="57" t="s">
        <v>354</v>
      </c>
      <c r="RE379" s="57"/>
      <c r="RF379" s="57"/>
      <c r="RG379" s="57"/>
      <c r="RH379" s="57" t="s">
        <v>354</v>
      </c>
      <c r="RI379" s="57" t="s">
        <v>354</v>
      </c>
      <c r="RJ379" s="57"/>
      <c r="RK379" s="38"/>
      <c r="RL379" s="38"/>
      <c r="RM379" s="38"/>
      <c r="RN379" s="38"/>
      <c r="RO379" s="61"/>
      <c r="RP379" s="57"/>
      <c r="RQ379" s="57"/>
      <c r="RR379" s="57"/>
      <c r="RS379" s="57"/>
      <c r="RT379" s="57"/>
      <c r="RU379" s="57"/>
      <c r="RV379" s="57"/>
      <c r="RW379" s="57"/>
      <c r="RX379" s="57"/>
      <c r="RY379" s="57"/>
      <c r="RZ379" s="57"/>
      <c r="SA379" s="57"/>
      <c r="SB379" s="57"/>
      <c r="SC379" s="57"/>
      <c r="SD379" s="57"/>
      <c r="SE379" s="57"/>
      <c r="SF379" s="57" t="s">
        <v>354</v>
      </c>
      <c r="SG379" s="57" t="s">
        <v>354</v>
      </c>
      <c r="SH379" s="57" t="s">
        <v>354</v>
      </c>
      <c r="SI379" s="38"/>
      <c r="SJ379" s="38"/>
      <c r="SK379" s="38"/>
      <c r="SL379" s="38"/>
      <c r="SM379" s="37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8"/>
      <c r="TD379" s="38"/>
      <c r="TE379" s="38"/>
      <c r="TF379" s="38"/>
      <c r="TG379" s="37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8"/>
      <c r="TX379" s="38"/>
      <c r="TY379" s="38"/>
      <c r="TZ379" s="38"/>
      <c r="UA379" s="37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8"/>
      <c r="UR379" s="38"/>
      <c r="US379" s="38"/>
      <c r="UT379" s="38"/>
      <c r="UU379" s="37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8"/>
      <c r="VL379" s="38"/>
      <c r="VM379" s="38"/>
      <c r="VN379" s="38"/>
      <c r="VO379" s="37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8"/>
      <c r="WF379" s="38"/>
      <c r="WG379" s="38"/>
      <c r="WH379" s="38"/>
      <c r="WI379" s="37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8"/>
      <c r="WZ379" s="38"/>
      <c r="XA379" s="38"/>
      <c r="XB379" s="38"/>
      <c r="XC379" s="37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8"/>
      <c r="XT379" s="38"/>
      <c r="XU379" s="38"/>
      <c r="XV379" s="38"/>
      <c r="XW379" s="37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8"/>
      <c r="YN379" s="38"/>
      <c r="YO379" s="38"/>
      <c r="YP379" s="38"/>
      <c r="YQ379" s="37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8"/>
      <c r="ZH379" s="38"/>
      <c r="ZI379" s="38"/>
      <c r="ZJ379" s="38"/>
      <c r="ZK379" s="37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8"/>
      <c r="AAB379" s="38"/>
      <c r="AAC379" s="38"/>
      <c r="AAD379" s="38"/>
      <c r="AAE379" s="37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8"/>
      <c r="AAV379" s="38"/>
      <c r="AAW379" s="38"/>
      <c r="AAX379" s="38"/>
      <c r="AAY379" s="37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8"/>
      <c r="ABP379" s="38"/>
      <c r="ABQ379" s="38"/>
      <c r="ABR379" s="38"/>
      <c r="ABS379" s="37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8"/>
      <c r="ACJ379" s="38"/>
      <c r="ACK379" s="38"/>
      <c r="ACL379" s="38"/>
      <c r="ACM379" s="37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8"/>
      <c r="ADD379" s="38"/>
      <c r="ADE379" s="38"/>
      <c r="ADF379" s="38"/>
      <c r="ADG379" s="37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8"/>
      <c r="ADX379" s="38"/>
      <c r="ADY379" s="38"/>
      <c r="ADZ379" s="38"/>
      <c r="AEA379" s="37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8"/>
      <c r="AER379" s="38"/>
      <c r="AES379" s="38"/>
      <c r="AET379" s="38"/>
      <c r="AEU379" s="37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8"/>
      <c r="AFL379" s="38"/>
      <c r="AFM379" s="38"/>
      <c r="AFN379" s="38"/>
      <c r="AFO379" s="37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E379" s="38"/>
      <c r="AGF379" s="38"/>
      <c r="AGG379" s="38"/>
      <c r="AGH379" s="38"/>
      <c r="AGJ379" s="85" t="str">
        <f t="shared" ref="AGJ379:AGJ394" si="1212">IF(COUNTIFS($C$7:$AGI$7,"="&amp;$AGO$5,$C379:$AGI379,"б")=0,"",COUNTIFS($C$7:$AGI$7,"="&amp;$AGO$5,$C379:$AGI379,"б"))</f>
        <v/>
      </c>
      <c r="AGK379" s="85" t="str">
        <f t="shared" ref="AGK379:AGK394" si="1213">IF(COUNTIFS($C$7:$AGI$7,"="&amp;$AGO$5,$C379:$AGI379,"у")=0,"",COUNTIFS($C$7:$AGI$7,"="&amp;$AGO$5,$C379:$AGI379,"у"))</f>
        <v/>
      </c>
      <c r="AGL379" s="85">
        <f t="shared" ref="AGL379:AGL394" si="1214">IF(COUNTIFS($C$7:$AGI$7,"="&amp;$AGO$5,$C379:$AGI379,"н")=0,"",COUNTIFS($C$7:$AGI$7,"="&amp;$AGO$5,$C379:$AGI379,"н"))</f>
        <v>3</v>
      </c>
      <c r="AGP379" s="36" t="str">
        <f>IF(COUNTIFS($C$6:$AGI$6,9,$C379:$AGI379,"б")=0,"",COUNTIFS($C$6:$AGI$6,9,$C379:$AGI379,"б"))</f>
        <v/>
      </c>
      <c r="AGQ379" s="36" t="str">
        <f t="shared" ref="AGQ379:AGQ394" si="1215">IF(COUNTIFS($C$6:$AGI$6,9,$C379:$AGI379,"у")=0,"",COUNTIFS($C$6:$AGI$6,9,$C379:$AGI379,"у"))</f>
        <v/>
      </c>
      <c r="AGR379" s="39">
        <f>IF(COUNTIFS($C$6:$AGI$6,9,$C379:$AGI379,"н")=0,"",COUNTIFS($C$6:$AGI$6,9,$C379:$AGI379,"н"))</f>
        <v>29</v>
      </c>
      <c r="AGS379" s="36" t="str">
        <f>IF(COUNTIFS($C$6:$AGI$6,10,$C379:$AGI379,"б")=0,"",COUNTIFS($C$6:$AGI$6,10,$C379:$AGI379,"б"))</f>
        <v/>
      </c>
      <c r="AGT379" s="36" t="str">
        <f t="shared" ref="AGT379:AGT394" si="1216">IF(COUNTIFS($C$6:$AGI$6,10,$C379:$AGI379,"у")=0,"",COUNTIFS($C$6:$AGI$6,10,$C379:$AGI379,"у"))</f>
        <v/>
      </c>
      <c r="AGU379" s="39">
        <f>IF(COUNTIFS($C$6:$AGI$6,10,$C379:$AGI379,"н")=0,"",COUNTIFS($C$6:$AGI$6,10,$C379:$AGI379,"н"))</f>
        <v>27</v>
      </c>
      <c r="AGV379" s="36" t="str">
        <f>IF(COUNTIFS($C$6:$AGI$6,11,$C379:$AGI379,"б")=0,"",COUNTIFS($C$6:$AGI$6,11,$C379:$AGI379,"б"))</f>
        <v/>
      </c>
      <c r="AGW379" s="36" t="str">
        <f t="shared" ref="AGW379:AGW394" si="1217">IF(COUNTIFS($C$6:$AGI$6,11,$C379:$AGI379,"у")=0,"",COUNTIFS($C$6:$AGI$6,11,$C379:$AGI379,"у"))</f>
        <v/>
      </c>
      <c r="AGX379" s="39">
        <f>IF(COUNTIFS($C$6:$AGI$6,11,$C379:$AGI379,"н")=0,"",COUNTIFS($C$6:$AGI$6,11,$C379:$AGI379,"н"))</f>
        <v>10</v>
      </c>
      <c r="AGY379" s="36" t="str">
        <f>IF(COUNTIFS($C$6:$AGI$6,12,$C379:$AGI379,"б")=0,"",COUNTIFS($C$6:$AGI$6,12,$C379:$AGI379,"б"))</f>
        <v/>
      </c>
      <c r="AGZ379" s="36" t="str">
        <f t="shared" ref="AGZ379:AGZ394" si="1218">IF(COUNTIFS($C$6:$AGI$6,12,$C379:$AGI379,"у")=0,"",COUNTIFS($C$6:$AGI$6,12,$C379:$AGI379,"у"))</f>
        <v/>
      </c>
      <c r="AHA379" s="39">
        <f>IF(COUNTIFS($C$6:$AGI$6,12,$C379:$AGI379,"н")=0,"",COUNTIFS($C$6:$AGI$6,12,$C379:$AGI379,"н"))</f>
        <v>2</v>
      </c>
      <c r="AHB379" s="36" t="str">
        <f>IF(COUNTIFS($C$6:$AGI$6,1,$C379:$AGI379,"б")=0,"",COUNTIFS($C$6:$AGI$6,1,$C379:$AGI379,"б"))</f>
        <v/>
      </c>
      <c r="AHC379" s="36" t="str">
        <f t="shared" ref="AHC379:AHC394" si="1219">IF(COUNTIFS($C$6:$AGI$6,1,$C379:$AGI379,"у")=0,"",COUNTIFS($C$6:$AGI$6,1,$C379:$AGI379,"у"))</f>
        <v/>
      </c>
      <c r="AHD379" s="39">
        <f>IF(COUNTIFS($C$6:$AGI$6,1,$C379:$AGI379,"н")=0,"",COUNTIFS($C$6:$AGI$6,1,$C379:$AGI379,"н"))</f>
        <v>25</v>
      </c>
      <c r="AHE379" s="36" t="str">
        <f>IF(COUNTIFS($C$6:$AGI$6,2,$C379:$AGI379,"б")=0,"",COUNTIFS($C$6:$AGI$6,2,$C379:$AGI379,"б"))</f>
        <v/>
      </c>
      <c r="AHF379" s="36" t="str">
        <f t="shared" ref="AHF379:AHF394" si="1220">IF(COUNTIFS($C$6:$AGI$6,2,$C379:$AGI379,"у")=0,"",COUNTIFS($C$6:$AGI$6,2,$C379:$AGI379,"у"))</f>
        <v/>
      </c>
      <c r="AHG379" s="39">
        <f>IF(COUNTIFS($C$6:$AGI$6,2,$C379:$AGI379,"н")=0,"",COUNTIFS($C$6:$AGI$6,2,$C379:$AGI379,"н"))</f>
        <v>12</v>
      </c>
      <c r="AHH379" s="36" t="str">
        <f>IF(COUNTIFS($C$6:$AGI$6,3,$C379:$AGI379,"б")=0,"",COUNTIFS($C$6:$AGI$6,3,$C379:$AGI379,"б"))</f>
        <v/>
      </c>
      <c r="AHI379" s="36" t="str">
        <f t="shared" ref="AHI379:AHI394" si="1221">IF(COUNTIFS($C$6:$AGI$6,3,$C379:$AGI379,"у")=0,"",COUNTIFS($C$6:$AGI$6,3,$C379:$AGI379,"у"))</f>
        <v/>
      </c>
      <c r="AHJ379" s="39" t="str">
        <f>IF(COUNTIFS($C$6:$AGI$6,3,$C379:$AGI379,"н")=0,"",COUNTIFS($C$6:$AGI$6,3,$C379:$AGI379,"н"))</f>
        <v/>
      </c>
      <c r="AHK379" s="36" t="str">
        <f>IF(COUNTIFS($C$6:$AGI$6,4,$C379:$AGI379,"б")=0,"",COUNTIFS($C$6:$AGI$6,4,$C379:$AGI379,"б"))</f>
        <v/>
      </c>
      <c r="AHL379" s="36" t="str">
        <f t="shared" ref="AHL379:AHL394" si="1222">IF(COUNTIFS($C$6:$AGI$6,4,$C379:$AGI379,"у")=0,"",COUNTIFS($C$6:$AGI$6,4,$C379:$AGI379,"у"))</f>
        <v/>
      </c>
      <c r="AHM379" s="39" t="str">
        <f>IF(COUNTIFS($C$6:$AGI$6,4,$C379:$AGI379,"н")=0,"",COUNTIFS($C$6:$AGI$6,4,$C379:$AGI379,"н"))</f>
        <v/>
      </c>
      <c r="AHN379" s="36" t="str">
        <f>IF(COUNTIFS($C$6:$AGI$6,5,$C379:$AGI379,"б")=0,"",COUNTIFS($C$6:$AGI$6,5,$C379:$AGI379,"б"))</f>
        <v/>
      </c>
      <c r="AHO379" s="36" t="str">
        <f t="shared" ref="AHO379:AHO394" si="1223">IF(COUNTIFS($C$6:$AGI$6,5,$C379:$AGI379,"у")=0,"",COUNTIFS($C$6:$AGI$6,5,$C379:$AGI379,"у"))</f>
        <v/>
      </c>
      <c r="AHP379" s="39" t="str">
        <f>IF(COUNTIFS($C$6:$AGI$6,5,$C379:$AGI379,"н")=0,"",COUNTIFS($C$6:$AGI$6,5,$C379:$AGI379,"н"))</f>
        <v/>
      </c>
      <c r="AHQ379" s="36" t="str">
        <f>IF(COUNTIFS($C$6:$AGI$6,6,$C379:$AGI379,"б")=0,"",COUNTIFS($C$6:$AGI$6,6,$C379:$AGI379,"б"))</f>
        <v/>
      </c>
      <c r="AHR379" s="36" t="str">
        <f t="shared" ref="AHR379:AHR394" si="1224">IF(COUNTIFS($C$6:$AGI$6,6,$C379:$AGI379,"у")=0,"",COUNTIFS($C$6:$AGI$6,6,$C379:$AGI379,"у"))</f>
        <v/>
      </c>
      <c r="AHS379" s="39" t="str">
        <f>IF(COUNTIFS($C$6:$AGI$6,6,$C379:$AGI379,"н")=0,"",COUNTIFS($C$6:$AGI$6,6,$C379:$AGI379,"н"))</f>
        <v/>
      </c>
    </row>
    <row r="380" spans="1:922" s="5" customFormat="1" outlineLevel="1" x14ac:dyDescent="0.25">
      <c r="A380" s="35">
        <f>A379+1</f>
        <v>2</v>
      </c>
      <c r="B380" s="48" t="s">
        <v>231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38"/>
      <c r="U380" s="38"/>
      <c r="V380" s="38"/>
      <c r="W380" s="61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38"/>
      <c r="BF380" s="38"/>
      <c r="BG380" s="38"/>
      <c r="BH380" s="38"/>
      <c r="BI380" s="38"/>
      <c r="BJ380" s="38"/>
      <c r="BK380" s="61"/>
      <c r="BL380" s="57" t="s">
        <v>354</v>
      </c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38"/>
      <c r="BZ380" s="38"/>
      <c r="CA380" s="38"/>
      <c r="CB380" s="38"/>
      <c r="CC380" s="38"/>
      <c r="CD380" s="38"/>
      <c r="CE380" s="61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/>
      <c r="CW380" s="57"/>
      <c r="CX380" s="38"/>
      <c r="CY380" s="61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38"/>
      <c r="DO380" s="38"/>
      <c r="DP380" s="38"/>
      <c r="DQ380" s="38"/>
      <c r="DR380" s="38"/>
      <c r="DS380" s="61"/>
      <c r="DT380" s="57"/>
      <c r="DU380" s="57"/>
      <c r="DV380" s="57"/>
      <c r="DW380" s="57"/>
      <c r="DX380" s="57"/>
      <c r="DY380" s="57"/>
      <c r="DZ380" s="57"/>
      <c r="EA380" s="57"/>
      <c r="EB380" s="57"/>
      <c r="EC380" s="57"/>
      <c r="ED380" s="57"/>
      <c r="EE380" s="57"/>
      <c r="EF380" s="57"/>
      <c r="EG380" s="57"/>
      <c r="EH380" s="38"/>
      <c r="EI380" s="38"/>
      <c r="EJ380" s="38"/>
      <c r="EK380" s="38"/>
      <c r="EL380" s="38"/>
      <c r="EM380" s="61"/>
      <c r="EN380" s="57"/>
      <c r="EO380" s="57"/>
      <c r="EP380" s="57"/>
      <c r="EQ380" s="57"/>
      <c r="ER380" s="57" t="s">
        <v>363</v>
      </c>
      <c r="ES380" s="57"/>
      <c r="ET380" s="57"/>
      <c r="EU380" s="57"/>
      <c r="EV380" s="57"/>
      <c r="EW380" s="57"/>
      <c r="EX380" s="57"/>
      <c r="EY380" s="57"/>
      <c r="EZ380" s="57"/>
      <c r="FA380" s="38"/>
      <c r="FB380" s="38"/>
      <c r="FC380" s="38"/>
      <c r="FD380" s="38"/>
      <c r="FE380" s="38"/>
      <c r="FF380" s="38"/>
      <c r="FG380" s="61"/>
      <c r="FH380" s="57" t="s">
        <v>355</v>
      </c>
      <c r="FI380" s="57" t="s">
        <v>355</v>
      </c>
      <c r="FJ380" s="57" t="s">
        <v>355</v>
      </c>
      <c r="FK380" s="57"/>
      <c r="FL380" s="57"/>
      <c r="FM380" s="57"/>
      <c r="FN380" s="57"/>
      <c r="FO380" s="57"/>
      <c r="FP380" s="57"/>
      <c r="FQ380" s="57"/>
      <c r="FR380" s="57"/>
      <c r="FS380" s="57"/>
      <c r="FT380" s="57"/>
      <c r="FU380" s="57"/>
      <c r="FV380" s="57"/>
      <c r="FW380" s="57"/>
      <c r="FX380" s="57"/>
      <c r="FY380" s="57"/>
      <c r="FZ380" s="38"/>
      <c r="GA380" s="61"/>
      <c r="GB380" s="57"/>
      <c r="GC380" s="57"/>
      <c r="GD380" s="57"/>
      <c r="GE380" s="57"/>
      <c r="GF380" s="57"/>
      <c r="GG380" s="57"/>
      <c r="GH380" s="57"/>
      <c r="GI380" s="57"/>
      <c r="GJ380" s="57"/>
      <c r="GK380" s="57"/>
      <c r="GL380" s="57"/>
      <c r="GM380" s="57"/>
      <c r="GN380" s="38"/>
      <c r="GO380" s="38"/>
      <c r="GP380" s="38"/>
      <c r="GQ380" s="38"/>
      <c r="GR380" s="38"/>
      <c r="GS380" s="38"/>
      <c r="GT380" s="38"/>
      <c r="GU380" s="61"/>
      <c r="GV380" s="57" t="s">
        <v>354</v>
      </c>
      <c r="GW380" s="57" t="s">
        <v>354</v>
      </c>
      <c r="GX380" s="57" t="s">
        <v>354</v>
      </c>
      <c r="GY380" s="57"/>
      <c r="GZ380" s="57"/>
      <c r="HA380" s="57"/>
      <c r="HB380" s="57"/>
      <c r="HC380" s="57"/>
      <c r="HD380" s="57"/>
      <c r="HE380" s="57"/>
      <c r="HF380" s="57"/>
      <c r="HG380" s="57"/>
      <c r="HH380" s="57"/>
      <c r="HI380" s="57"/>
      <c r="HJ380" s="38"/>
      <c r="HK380" s="38"/>
      <c r="HL380" s="38"/>
      <c r="HM380" s="38"/>
      <c r="HN380" s="38"/>
      <c r="HO380" s="61"/>
      <c r="HP380" s="57"/>
      <c r="HQ380" s="57"/>
      <c r="HR380" s="57"/>
      <c r="HS380" s="57"/>
      <c r="HT380" s="57"/>
      <c r="HU380" s="57"/>
      <c r="HV380" s="57"/>
      <c r="HW380" s="57"/>
      <c r="HX380" s="57"/>
      <c r="HY380" s="57"/>
      <c r="HZ380" s="57"/>
      <c r="IA380" s="57"/>
      <c r="IB380" s="57"/>
      <c r="IC380" s="38"/>
      <c r="ID380" s="38"/>
      <c r="IE380" s="38"/>
      <c r="IF380" s="38"/>
      <c r="IG380" s="38"/>
      <c r="IH380" s="38"/>
      <c r="II380" s="57"/>
      <c r="IJ380" s="57"/>
      <c r="IK380" s="57"/>
      <c r="IL380" s="57"/>
      <c r="IM380" s="57"/>
      <c r="IN380" s="57"/>
      <c r="IO380" s="57"/>
      <c r="IP380" s="57"/>
      <c r="IQ380" s="57"/>
      <c r="IR380" s="57"/>
      <c r="IS380" s="57"/>
      <c r="IT380" s="57"/>
      <c r="IU380" s="57"/>
      <c r="IV380" s="57"/>
      <c r="IW380" s="57"/>
      <c r="IX380" s="57"/>
      <c r="IY380" s="38"/>
      <c r="IZ380" s="38"/>
      <c r="JA380" s="38"/>
      <c r="JB380" s="38"/>
      <c r="JC380" s="61"/>
      <c r="JD380" s="57"/>
      <c r="JE380" s="57"/>
      <c r="JF380" s="57"/>
      <c r="JG380" s="57"/>
      <c r="JH380" s="57"/>
      <c r="JI380" s="57"/>
      <c r="JJ380" s="57"/>
      <c r="JK380" s="57"/>
      <c r="JL380" s="57"/>
      <c r="JM380" s="57"/>
      <c r="JN380" s="57"/>
      <c r="JO380" s="57"/>
      <c r="JP380" s="57"/>
      <c r="JQ380" s="38"/>
      <c r="JR380" s="38"/>
      <c r="JS380" s="38"/>
      <c r="JT380" s="38"/>
      <c r="JU380" s="38"/>
      <c r="JV380" s="38"/>
      <c r="JW380" s="61"/>
      <c r="JX380" s="57"/>
      <c r="JY380" s="57"/>
      <c r="JZ380" s="57"/>
      <c r="KA380" s="57"/>
      <c r="KB380" s="57"/>
      <c r="KC380" s="57"/>
      <c r="KD380" s="57"/>
      <c r="KE380" s="57"/>
      <c r="KF380" s="57"/>
      <c r="KG380" s="57"/>
      <c r="KH380" s="57"/>
      <c r="KI380" s="57"/>
      <c r="KJ380" s="57"/>
      <c r="KK380" s="57"/>
      <c r="KL380" s="57"/>
      <c r="KM380" s="57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61"/>
      <c r="NT380" s="57"/>
      <c r="NU380" s="57"/>
      <c r="NV380" s="57"/>
      <c r="NW380" s="57"/>
      <c r="NX380" s="57"/>
      <c r="NY380" s="57"/>
      <c r="NZ380" s="57"/>
      <c r="OA380" s="57"/>
      <c r="OB380" s="57"/>
      <c r="OC380" s="57"/>
      <c r="OD380" s="57"/>
      <c r="OE380" s="57"/>
      <c r="OF380" s="57"/>
      <c r="OG380" s="57"/>
      <c r="OH380" s="57"/>
      <c r="OI380" s="57"/>
      <c r="OJ380" s="57"/>
      <c r="OK380" s="57"/>
      <c r="OL380" s="38"/>
      <c r="OM380" s="61"/>
      <c r="ON380" s="57"/>
      <c r="OO380" s="57"/>
      <c r="OP380" s="57"/>
      <c r="OQ380" s="57"/>
      <c r="OR380" s="57"/>
      <c r="OS380" s="57"/>
      <c r="OT380" s="57"/>
      <c r="OU380" s="57" t="s">
        <v>354</v>
      </c>
      <c r="OV380" s="57" t="s">
        <v>354</v>
      </c>
      <c r="OW380" s="57"/>
      <c r="OX380" s="57"/>
      <c r="OY380" s="57"/>
      <c r="OZ380" s="57"/>
      <c r="PA380" s="57"/>
      <c r="PB380" s="57"/>
      <c r="PC380" s="57"/>
      <c r="PD380" s="57"/>
      <c r="PE380" s="57"/>
      <c r="PF380" s="57"/>
      <c r="PG380" s="61"/>
      <c r="PH380" s="57" t="s">
        <v>355</v>
      </c>
      <c r="PI380" s="57" t="s">
        <v>355</v>
      </c>
      <c r="PJ380" s="57"/>
      <c r="PK380" s="57"/>
      <c r="PL380" s="57"/>
      <c r="PM380" s="57"/>
      <c r="PN380" s="57"/>
      <c r="PO380" s="57"/>
      <c r="PP380" s="57"/>
      <c r="PQ380" s="57"/>
      <c r="PR380" s="57"/>
      <c r="PS380" s="57"/>
      <c r="PT380" s="57"/>
      <c r="PU380" s="57"/>
      <c r="PV380" s="57"/>
      <c r="PW380" s="57"/>
      <c r="PX380" s="57"/>
      <c r="PY380" s="57"/>
      <c r="PZ380" s="38"/>
      <c r="QA380" s="61"/>
      <c r="QB380" s="57"/>
      <c r="QC380" s="57"/>
      <c r="QD380" s="57"/>
      <c r="QE380" s="57"/>
      <c r="QF380" s="57"/>
      <c r="QG380" s="57"/>
      <c r="QH380" s="57"/>
      <c r="QI380" s="57"/>
      <c r="QJ380" s="57"/>
      <c r="QK380" s="57"/>
      <c r="QL380" s="57"/>
      <c r="QM380" s="57"/>
      <c r="QN380" s="57"/>
      <c r="QO380" s="57"/>
      <c r="QP380" s="57"/>
      <c r="QQ380" s="57"/>
      <c r="QR380" s="38"/>
      <c r="QS380" s="38"/>
      <c r="QT380" s="38"/>
      <c r="QU380" s="61"/>
      <c r="QV380" s="57"/>
      <c r="QW380" s="57"/>
      <c r="QX380" s="57"/>
      <c r="QY380" s="57"/>
      <c r="QZ380" s="57"/>
      <c r="RA380" s="57"/>
      <c r="RB380" s="57"/>
      <c r="RC380" s="57"/>
      <c r="RD380" s="57"/>
      <c r="RE380" s="57"/>
      <c r="RF380" s="57"/>
      <c r="RG380" s="57"/>
      <c r="RH380" s="57"/>
      <c r="RI380" s="57"/>
      <c r="RJ380" s="57"/>
      <c r="RK380" s="38"/>
      <c r="RL380" s="38"/>
      <c r="RM380" s="38"/>
      <c r="RN380" s="38"/>
      <c r="RO380" s="61"/>
      <c r="RP380" s="57"/>
      <c r="RQ380" s="57"/>
      <c r="RR380" s="57"/>
      <c r="RS380" s="57"/>
      <c r="RT380" s="57"/>
      <c r="RU380" s="57"/>
      <c r="RV380" s="57"/>
      <c r="RW380" s="57"/>
      <c r="RX380" s="57"/>
      <c r="RY380" s="57"/>
      <c r="RZ380" s="57"/>
      <c r="SA380" s="57"/>
      <c r="SB380" s="57"/>
      <c r="SC380" s="57"/>
      <c r="SD380" s="57"/>
      <c r="SE380" s="57"/>
      <c r="SF380" s="57"/>
      <c r="SG380" s="57"/>
      <c r="SH380" s="57"/>
      <c r="SI380" s="38"/>
      <c r="SJ380" s="38"/>
      <c r="SK380" s="38"/>
      <c r="SL380" s="38"/>
      <c r="SM380" s="37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8"/>
      <c r="TD380" s="38"/>
      <c r="TE380" s="38"/>
      <c r="TF380" s="38"/>
      <c r="TG380" s="37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8"/>
      <c r="TX380" s="38"/>
      <c r="TY380" s="38"/>
      <c r="TZ380" s="38"/>
      <c r="UA380" s="37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8"/>
      <c r="UR380" s="38"/>
      <c r="US380" s="38"/>
      <c r="UT380" s="38"/>
      <c r="UU380" s="37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8"/>
      <c r="VL380" s="38"/>
      <c r="VM380" s="38"/>
      <c r="VN380" s="38"/>
      <c r="VO380" s="37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8"/>
      <c r="WF380" s="38"/>
      <c r="WG380" s="38"/>
      <c r="WH380" s="38"/>
      <c r="WI380" s="37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8"/>
      <c r="WZ380" s="38"/>
      <c r="XA380" s="38"/>
      <c r="XB380" s="38"/>
      <c r="XC380" s="37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8"/>
      <c r="XT380" s="38"/>
      <c r="XU380" s="38"/>
      <c r="XV380" s="38"/>
      <c r="XW380" s="37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8"/>
      <c r="YN380" s="38"/>
      <c r="YO380" s="38"/>
      <c r="YP380" s="38"/>
      <c r="YQ380" s="37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8"/>
      <c r="ZH380" s="38"/>
      <c r="ZI380" s="38"/>
      <c r="ZJ380" s="38"/>
      <c r="ZK380" s="37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8"/>
      <c r="AAB380" s="38"/>
      <c r="AAC380" s="38"/>
      <c r="AAD380" s="38"/>
      <c r="AAE380" s="37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8"/>
      <c r="AAV380" s="38"/>
      <c r="AAW380" s="38"/>
      <c r="AAX380" s="38"/>
      <c r="AAY380" s="37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8"/>
      <c r="ABP380" s="38"/>
      <c r="ABQ380" s="38"/>
      <c r="ABR380" s="38"/>
      <c r="ABS380" s="37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8"/>
      <c r="ACJ380" s="38"/>
      <c r="ACK380" s="38"/>
      <c r="ACL380" s="38"/>
      <c r="ACM380" s="37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8"/>
      <c r="ADD380" s="38"/>
      <c r="ADE380" s="38"/>
      <c r="ADF380" s="38"/>
      <c r="ADG380" s="37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8"/>
      <c r="ADX380" s="38"/>
      <c r="ADY380" s="38"/>
      <c r="ADZ380" s="38"/>
      <c r="AEA380" s="37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8"/>
      <c r="AER380" s="38"/>
      <c r="AES380" s="38"/>
      <c r="AET380" s="38"/>
      <c r="AEU380" s="37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8"/>
      <c r="AFL380" s="38"/>
      <c r="AFM380" s="38"/>
      <c r="AFN380" s="38"/>
      <c r="AFO380" s="37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E380" s="38"/>
      <c r="AGF380" s="38"/>
      <c r="AGG380" s="38"/>
      <c r="AGH380" s="38"/>
      <c r="AGJ380" s="85" t="str">
        <f t="shared" si="1212"/>
        <v/>
      </c>
      <c r="AGK380" s="85" t="str">
        <f t="shared" si="1213"/>
        <v/>
      </c>
      <c r="AGL380" s="85" t="str">
        <f t="shared" si="1214"/>
        <v/>
      </c>
      <c r="AGP380" s="36" t="str">
        <f t="shared" ref="AGP380:AGP394" si="1225">IF(COUNTIFS($C$6:$AGI$6,9,$C380:$AGI380,"б")=0,"",COUNTIFS($C$6:$AGI$6,9,$C380:$AGI380,"б"))</f>
        <v/>
      </c>
      <c r="AGQ380" s="36" t="str">
        <f t="shared" si="1215"/>
        <v/>
      </c>
      <c r="AGR380" s="39">
        <f t="shared" ref="AGR380:AGR394" si="1226">IF(COUNTIFS($C$6:$AGI$6,9,$C380:$AGI380,"н")=0,"",COUNTIFS($C$6:$AGI$6,9,$C380:$AGI380,"н"))</f>
        <v>1</v>
      </c>
      <c r="AGS380" s="36">
        <f t="shared" ref="AGS380:AGS394" si="1227">IF(COUNTIFS($C$6:$AGI$6,10,$C380:$AGI380,"б")=0,"",COUNTIFS($C$6:$AGI$6,10,$C380:$AGI380,"б"))</f>
        <v>1</v>
      </c>
      <c r="AGT380" s="36">
        <f t="shared" si="1216"/>
        <v>3</v>
      </c>
      <c r="AGU380" s="39" t="str">
        <f t="shared" ref="AGU380:AGU394" si="1228">IF(COUNTIFS($C$6:$AGI$6,10,$C380:$AGI380,"н")=0,"",COUNTIFS($C$6:$AGI$6,10,$C380:$AGI380,"н"))</f>
        <v/>
      </c>
      <c r="AGV380" s="36" t="str">
        <f t="shared" ref="AGV380:AGV394" si="1229">IF(COUNTIFS($C$6:$AGI$6,11,$C380:$AGI380,"б")=0,"",COUNTIFS($C$6:$AGI$6,11,$C380:$AGI380,"б"))</f>
        <v/>
      </c>
      <c r="AGW380" s="36" t="str">
        <f t="shared" si="1217"/>
        <v/>
      </c>
      <c r="AGX380" s="39">
        <f t="shared" ref="AGX380:AGX394" si="1230">IF(COUNTIFS($C$6:$AGI$6,11,$C380:$AGI380,"н")=0,"",COUNTIFS($C$6:$AGI$6,11,$C380:$AGI380,"н"))</f>
        <v>3</v>
      </c>
      <c r="AGY380" s="36" t="str">
        <f t="shared" ref="AGY380:AGY394" si="1231">IF(COUNTIFS($C$6:$AGI$6,12,$C380:$AGI380,"б")=0,"",COUNTIFS($C$6:$AGI$6,12,$C380:$AGI380,"б"))</f>
        <v/>
      </c>
      <c r="AGZ380" s="36" t="str">
        <f t="shared" si="1218"/>
        <v/>
      </c>
      <c r="AHA380" s="39" t="str">
        <f t="shared" ref="AHA380:AHA394" si="1232">IF(COUNTIFS($C$6:$AGI$6,12,$C380:$AGI380,"н")=0,"",COUNTIFS($C$6:$AGI$6,12,$C380:$AGI380,"н"))</f>
        <v/>
      </c>
      <c r="AHB380" s="36" t="str">
        <f t="shared" ref="AHB380:AHB394" si="1233">IF(COUNTIFS($C$6:$AGI$6,1,$C380:$AGI380,"б")=0,"",COUNTIFS($C$6:$AGI$6,1,$C380:$AGI380,"б"))</f>
        <v/>
      </c>
      <c r="AHC380" s="36">
        <f t="shared" si="1219"/>
        <v>2</v>
      </c>
      <c r="AHD380" s="39">
        <f t="shared" ref="AHD380:AHD394" si="1234">IF(COUNTIFS($C$6:$AGI$6,1,$C380:$AGI380,"н")=0,"",COUNTIFS($C$6:$AGI$6,1,$C380:$AGI380,"н"))</f>
        <v>2</v>
      </c>
      <c r="AHE380" s="36" t="str">
        <f t="shared" ref="AHE380:AHE394" si="1235">IF(COUNTIFS($C$6:$AGI$6,2,$C380:$AGI380,"б")=0,"",COUNTIFS($C$6:$AGI$6,2,$C380:$AGI380,"б"))</f>
        <v/>
      </c>
      <c r="AHF380" s="36" t="str">
        <f t="shared" si="1220"/>
        <v/>
      </c>
      <c r="AHG380" s="39" t="str">
        <f t="shared" ref="AHG380:AHG394" si="1236">IF(COUNTIFS($C$6:$AGI$6,2,$C380:$AGI380,"н")=0,"",COUNTIFS($C$6:$AGI$6,2,$C380:$AGI380,"н"))</f>
        <v/>
      </c>
      <c r="AHH380" s="36" t="str">
        <f t="shared" ref="AHH380:AHH394" si="1237">IF(COUNTIFS($C$6:$AGI$6,3,$C380:$AGI380,"б")=0,"",COUNTIFS($C$6:$AGI$6,3,$C380:$AGI380,"б"))</f>
        <v/>
      </c>
      <c r="AHI380" s="36" t="str">
        <f t="shared" si="1221"/>
        <v/>
      </c>
      <c r="AHJ380" s="39" t="str">
        <f t="shared" ref="AHJ380:AHJ394" si="1238">IF(COUNTIFS($C$6:$AGI$6,3,$C380:$AGI380,"н")=0,"",COUNTIFS($C$6:$AGI$6,3,$C380:$AGI380,"н"))</f>
        <v/>
      </c>
      <c r="AHK380" s="36" t="str">
        <f t="shared" ref="AHK380:AHK394" si="1239">IF(COUNTIFS($C$6:$AGI$6,4,$C380:$AGI380,"б")=0,"",COUNTIFS($C$6:$AGI$6,4,$C380:$AGI380,"б"))</f>
        <v/>
      </c>
      <c r="AHL380" s="36" t="str">
        <f t="shared" si="1222"/>
        <v/>
      </c>
      <c r="AHM380" s="39" t="str">
        <f t="shared" ref="AHM380:AHM394" si="1240">IF(COUNTIFS($C$6:$AGI$6,4,$C380:$AGI380,"н")=0,"",COUNTIFS($C$6:$AGI$6,4,$C380:$AGI380,"н"))</f>
        <v/>
      </c>
      <c r="AHN380" s="36" t="str">
        <f t="shared" ref="AHN380:AHN394" si="1241">IF(COUNTIFS($C$6:$AGI$6,5,$C380:$AGI380,"б")=0,"",COUNTIFS($C$6:$AGI$6,5,$C380:$AGI380,"б"))</f>
        <v/>
      </c>
      <c r="AHO380" s="36" t="str">
        <f t="shared" si="1223"/>
        <v/>
      </c>
      <c r="AHP380" s="39" t="str">
        <f t="shared" ref="AHP380:AHP394" si="1242">IF(COUNTIFS($C$6:$AGI$6,5,$C380:$AGI380,"н")=0,"",COUNTIFS($C$6:$AGI$6,5,$C380:$AGI380,"н"))</f>
        <v/>
      </c>
      <c r="AHQ380" s="36" t="str">
        <f t="shared" ref="AHQ380:AHQ394" si="1243">IF(COUNTIFS($C$6:$AGI$6,6,$C380:$AGI380,"б")=0,"",COUNTIFS($C$6:$AGI$6,6,$C380:$AGI380,"б"))</f>
        <v/>
      </c>
      <c r="AHR380" s="36" t="str">
        <f t="shared" si="1224"/>
        <v/>
      </c>
      <c r="AHS380" s="39" t="str">
        <f t="shared" ref="AHS380:AHS394" si="1244">IF(COUNTIFS($C$6:$AGI$6,6,$C380:$AGI380,"н")=0,"",COUNTIFS($C$6:$AGI$6,6,$C380:$AGI380,"н"))</f>
        <v/>
      </c>
    </row>
    <row r="381" spans="1:922" s="5" customFormat="1" outlineLevel="1" x14ac:dyDescent="0.25">
      <c r="A381" s="35">
        <f t="shared" ref="A381:A394" si="1245">A380+1</f>
        <v>3</v>
      </c>
      <c r="B381" s="48" t="s">
        <v>232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38"/>
      <c r="U381" s="38"/>
      <c r="V381" s="38"/>
      <c r="W381" s="61"/>
      <c r="X381" s="57"/>
      <c r="Y381" s="57"/>
      <c r="Z381" s="57"/>
      <c r="AA381" s="57"/>
      <c r="AB381" s="57" t="s">
        <v>363</v>
      </c>
      <c r="AC381" s="57" t="s">
        <v>363</v>
      </c>
      <c r="AD381" s="57"/>
      <c r="AE381" s="57" t="s">
        <v>363</v>
      </c>
      <c r="AF381" s="57" t="s">
        <v>363</v>
      </c>
      <c r="AG381" s="57" t="s">
        <v>363</v>
      </c>
      <c r="AH381" s="57" t="s">
        <v>363</v>
      </c>
      <c r="AI381" s="57" t="s">
        <v>363</v>
      </c>
      <c r="AJ381" s="57" t="s">
        <v>363</v>
      </c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 t="s">
        <v>355</v>
      </c>
      <c r="AV381" s="57" t="s">
        <v>355</v>
      </c>
      <c r="AW381" s="57"/>
      <c r="AX381" s="57"/>
      <c r="AY381" s="57" t="s">
        <v>363</v>
      </c>
      <c r="AZ381" s="57" t="s">
        <v>363</v>
      </c>
      <c r="BA381" s="57" t="s">
        <v>363</v>
      </c>
      <c r="BB381" s="57" t="s">
        <v>363</v>
      </c>
      <c r="BC381" s="57" t="s">
        <v>363</v>
      </c>
      <c r="BD381" s="57"/>
      <c r="BE381" s="38"/>
      <c r="BF381" s="38"/>
      <c r="BG381" s="38"/>
      <c r="BH381" s="38"/>
      <c r="BI381" s="38"/>
      <c r="BJ381" s="38"/>
      <c r="BK381" s="61"/>
      <c r="BL381" s="57" t="s">
        <v>363</v>
      </c>
      <c r="BM381" s="57" t="s">
        <v>363</v>
      </c>
      <c r="BN381" s="57" t="s">
        <v>363</v>
      </c>
      <c r="BO381" s="57"/>
      <c r="BP381" s="57" t="s">
        <v>363</v>
      </c>
      <c r="BQ381" s="57" t="s">
        <v>363</v>
      </c>
      <c r="BR381" s="57"/>
      <c r="BS381" s="57" t="s">
        <v>363</v>
      </c>
      <c r="BT381" s="57" t="s">
        <v>363</v>
      </c>
      <c r="BU381" s="57" t="s">
        <v>363</v>
      </c>
      <c r="BV381" s="57" t="s">
        <v>363</v>
      </c>
      <c r="BW381" s="57" t="s">
        <v>363</v>
      </c>
      <c r="BX381" s="57"/>
      <c r="BY381" s="38"/>
      <c r="BZ381" s="38"/>
      <c r="CA381" s="38"/>
      <c r="CB381" s="38"/>
      <c r="CC381" s="38"/>
      <c r="CD381" s="38"/>
      <c r="CE381" s="61"/>
      <c r="CF381" s="57" t="s">
        <v>363</v>
      </c>
      <c r="CG381" s="57" t="s">
        <v>363</v>
      </c>
      <c r="CH381" s="57" t="s">
        <v>363</v>
      </c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38"/>
      <c r="CY381" s="61"/>
      <c r="CZ381" s="57"/>
      <c r="DA381" s="57"/>
      <c r="DB381" s="57"/>
      <c r="DC381" s="57"/>
      <c r="DD381" s="57"/>
      <c r="DE381" s="57" t="s">
        <v>354</v>
      </c>
      <c r="DF381" s="57"/>
      <c r="DG381" s="57"/>
      <c r="DH381" s="57"/>
      <c r="DI381" s="57"/>
      <c r="DJ381" s="57"/>
      <c r="DK381" s="57"/>
      <c r="DL381" s="57"/>
      <c r="DM381" s="57"/>
      <c r="DN381" s="38"/>
      <c r="DO381" s="38"/>
      <c r="DP381" s="38"/>
      <c r="DQ381" s="38"/>
      <c r="DR381" s="38"/>
      <c r="DS381" s="61"/>
      <c r="DT381" s="57"/>
      <c r="DU381" s="57"/>
      <c r="DV381" s="57"/>
      <c r="DW381" s="57"/>
      <c r="DX381" s="57"/>
      <c r="DY381" s="57"/>
      <c r="DZ381" s="57"/>
      <c r="EA381" s="57"/>
      <c r="EB381" s="57"/>
      <c r="EC381" s="57"/>
      <c r="ED381" s="57"/>
      <c r="EE381" s="57"/>
      <c r="EF381" s="57" t="s">
        <v>354</v>
      </c>
      <c r="EG381" s="57"/>
      <c r="EH381" s="38"/>
      <c r="EI381" s="38"/>
      <c r="EJ381" s="38"/>
      <c r="EK381" s="38"/>
      <c r="EL381" s="38"/>
      <c r="EM381" s="61"/>
      <c r="EN381" s="57"/>
      <c r="EO381" s="57"/>
      <c r="EP381" s="57"/>
      <c r="EQ381" s="57"/>
      <c r="ER381" s="57"/>
      <c r="ES381" s="57"/>
      <c r="ET381" s="57"/>
      <c r="EU381" s="57" t="s">
        <v>354</v>
      </c>
      <c r="EV381" s="57" t="s">
        <v>354</v>
      </c>
      <c r="EW381" s="57" t="s">
        <v>354</v>
      </c>
      <c r="EX381" s="57"/>
      <c r="EY381" s="57"/>
      <c r="EZ381" s="57"/>
      <c r="FA381" s="38"/>
      <c r="FB381" s="38"/>
      <c r="FC381" s="38"/>
      <c r="FD381" s="38"/>
      <c r="FE381" s="38"/>
      <c r="FF381" s="38"/>
      <c r="FG381" s="61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 t="s">
        <v>354</v>
      </c>
      <c r="FT381" s="57" t="s">
        <v>354</v>
      </c>
      <c r="FU381" s="57"/>
      <c r="FV381" s="57"/>
      <c r="FW381" s="57"/>
      <c r="FX381" s="57"/>
      <c r="FY381" s="57"/>
      <c r="FZ381" s="38"/>
      <c r="GA381" s="61"/>
      <c r="GB381" s="57" t="s">
        <v>354</v>
      </c>
      <c r="GC381" s="57" t="s">
        <v>354</v>
      </c>
      <c r="GD381" s="57"/>
      <c r="GE381" s="57"/>
      <c r="GF381" s="57"/>
      <c r="GG381" s="57"/>
      <c r="GH381" s="57"/>
      <c r="GI381" s="57"/>
      <c r="GJ381" s="57"/>
      <c r="GK381" s="57"/>
      <c r="GL381" s="57"/>
      <c r="GM381" s="57" t="s">
        <v>354</v>
      </c>
      <c r="GN381" s="38"/>
      <c r="GO381" s="38"/>
      <c r="GP381" s="38"/>
      <c r="GQ381" s="38"/>
      <c r="GR381" s="38"/>
      <c r="GS381" s="38"/>
      <c r="GT381" s="38"/>
      <c r="GU381" s="61"/>
      <c r="GV381" s="57" t="s">
        <v>354</v>
      </c>
      <c r="GW381" s="57" t="s">
        <v>354</v>
      </c>
      <c r="GX381" s="57" t="s">
        <v>354</v>
      </c>
      <c r="GY381" s="57"/>
      <c r="GZ381" s="57"/>
      <c r="HA381" s="57"/>
      <c r="HB381" s="57"/>
      <c r="HC381" s="57"/>
      <c r="HD381" s="57" t="s">
        <v>354</v>
      </c>
      <c r="HE381" s="57"/>
      <c r="HF381" s="57" t="s">
        <v>354</v>
      </c>
      <c r="HG381" s="57"/>
      <c r="HH381" s="57"/>
      <c r="HI381" s="57"/>
      <c r="HJ381" s="38"/>
      <c r="HK381" s="38"/>
      <c r="HL381" s="38"/>
      <c r="HM381" s="38"/>
      <c r="HN381" s="38"/>
      <c r="HO381" s="61"/>
      <c r="HP381" s="57"/>
      <c r="HQ381" s="57"/>
      <c r="HR381" s="57"/>
      <c r="HS381" s="57"/>
      <c r="HT381" s="57"/>
      <c r="HU381" s="57"/>
      <c r="HV381" s="57"/>
      <c r="HW381" s="57"/>
      <c r="HX381" s="57" t="s">
        <v>354</v>
      </c>
      <c r="HY381" s="57"/>
      <c r="HZ381" s="57"/>
      <c r="IA381" s="57"/>
      <c r="IB381" s="57"/>
      <c r="IC381" s="38"/>
      <c r="ID381" s="38"/>
      <c r="IE381" s="38"/>
      <c r="IF381" s="38"/>
      <c r="IG381" s="38"/>
      <c r="IH381" s="38"/>
      <c r="II381" s="57"/>
      <c r="IJ381" s="57"/>
      <c r="IK381" s="57"/>
      <c r="IL381" s="57"/>
      <c r="IM381" s="57"/>
      <c r="IN381" s="57"/>
      <c r="IO381" s="57"/>
      <c r="IP381" s="57"/>
      <c r="IQ381" s="57"/>
      <c r="IR381" s="57" t="s">
        <v>354</v>
      </c>
      <c r="IS381" s="57"/>
      <c r="IT381" s="57"/>
      <c r="IU381" s="57"/>
      <c r="IV381" s="57"/>
      <c r="IW381" s="57"/>
      <c r="IX381" s="57"/>
      <c r="IY381" s="38"/>
      <c r="IZ381" s="38"/>
      <c r="JA381" s="38"/>
      <c r="JB381" s="38"/>
      <c r="JC381" s="61"/>
      <c r="JD381" s="57" t="s">
        <v>354</v>
      </c>
      <c r="JE381" s="57" t="s">
        <v>354</v>
      </c>
      <c r="JF381" s="57" t="s">
        <v>354</v>
      </c>
      <c r="JG381" s="57"/>
      <c r="JH381" s="57"/>
      <c r="JI381" s="57"/>
      <c r="JJ381" s="57"/>
      <c r="JK381" s="57"/>
      <c r="JL381" s="57"/>
      <c r="JM381" s="57"/>
      <c r="JN381" s="57"/>
      <c r="JO381" s="57"/>
      <c r="JP381" s="57"/>
      <c r="JQ381" s="38"/>
      <c r="JR381" s="38"/>
      <c r="JS381" s="38"/>
      <c r="JT381" s="38"/>
      <c r="JU381" s="38"/>
      <c r="JV381" s="38"/>
      <c r="JW381" s="61"/>
      <c r="JX381" s="57"/>
      <c r="JY381" s="57"/>
      <c r="JZ381" s="57"/>
      <c r="KA381" s="57"/>
      <c r="KB381" s="57"/>
      <c r="KC381" s="57"/>
      <c r="KD381" s="57"/>
      <c r="KE381" s="57"/>
      <c r="KF381" s="57"/>
      <c r="KG381" s="57"/>
      <c r="KH381" s="57"/>
      <c r="KI381" s="57"/>
      <c r="KJ381" s="57"/>
      <c r="KK381" s="57"/>
      <c r="KL381" s="57"/>
      <c r="KM381" s="57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61"/>
      <c r="NT381" s="57"/>
      <c r="NU381" s="57"/>
      <c r="NV381" s="57"/>
      <c r="NW381" s="57"/>
      <c r="NX381" s="57"/>
      <c r="NY381" s="57"/>
      <c r="NZ381" s="57"/>
      <c r="OA381" s="57"/>
      <c r="OB381" s="57" t="s">
        <v>354</v>
      </c>
      <c r="OC381" s="57"/>
      <c r="OD381" s="57"/>
      <c r="OE381" s="57"/>
      <c r="OF381" s="57" t="s">
        <v>354</v>
      </c>
      <c r="OG381" s="57"/>
      <c r="OH381" s="57"/>
      <c r="OI381" s="57"/>
      <c r="OJ381" s="57"/>
      <c r="OK381" s="57"/>
      <c r="OL381" s="38"/>
      <c r="OM381" s="61"/>
      <c r="ON381" s="57"/>
      <c r="OO381" s="57"/>
      <c r="OP381" s="57"/>
      <c r="OQ381" s="57" t="s">
        <v>354</v>
      </c>
      <c r="OR381" s="57" t="s">
        <v>354</v>
      </c>
      <c r="OS381" s="57"/>
      <c r="OT381" s="57"/>
      <c r="OU381" s="57"/>
      <c r="OV381" s="57"/>
      <c r="OW381" s="57"/>
      <c r="OX381" s="57"/>
      <c r="OY381" s="57"/>
      <c r="OZ381" s="57"/>
      <c r="PA381" s="57"/>
      <c r="PB381" s="57"/>
      <c r="PC381" s="57"/>
      <c r="PD381" s="57"/>
      <c r="PE381" s="57"/>
      <c r="PF381" s="57"/>
      <c r="PG381" s="61"/>
      <c r="PH381" s="57"/>
      <c r="PI381" s="57"/>
      <c r="PJ381" s="57"/>
      <c r="PK381" s="57" t="s">
        <v>354</v>
      </c>
      <c r="PL381" s="57" t="s">
        <v>354</v>
      </c>
      <c r="PM381" s="57"/>
      <c r="PN381" s="57"/>
      <c r="PO381" s="57" t="s">
        <v>354</v>
      </c>
      <c r="PP381" s="57" t="s">
        <v>354</v>
      </c>
      <c r="PQ381" s="57"/>
      <c r="PR381" s="57"/>
      <c r="PS381" s="57"/>
      <c r="PT381" s="57"/>
      <c r="PU381" s="57"/>
      <c r="PV381" s="57"/>
      <c r="PW381" s="57"/>
      <c r="PX381" s="57"/>
      <c r="PY381" s="57"/>
      <c r="PZ381" s="38"/>
      <c r="QA381" s="61"/>
      <c r="QB381" s="57"/>
      <c r="QC381" s="57"/>
      <c r="QD381" s="57"/>
      <c r="QE381" s="57"/>
      <c r="QF381" s="57"/>
      <c r="QG381" s="57"/>
      <c r="QH381" s="57"/>
      <c r="QI381" s="57"/>
      <c r="QJ381" s="57" t="s">
        <v>354</v>
      </c>
      <c r="QK381" s="57"/>
      <c r="QL381" s="57"/>
      <c r="QM381" s="57"/>
      <c r="QN381" s="57"/>
      <c r="QO381" s="57" t="s">
        <v>354</v>
      </c>
      <c r="QP381" s="57" t="s">
        <v>354</v>
      </c>
      <c r="QQ381" s="57"/>
      <c r="QR381" s="38"/>
      <c r="QS381" s="38"/>
      <c r="QT381" s="38"/>
      <c r="QU381" s="61"/>
      <c r="QV381" s="57"/>
      <c r="QW381" s="57"/>
      <c r="QX381" s="57"/>
      <c r="QY381" s="57"/>
      <c r="QZ381" s="57"/>
      <c r="RA381" s="57"/>
      <c r="RB381" s="57"/>
      <c r="RC381" s="57" t="s">
        <v>354</v>
      </c>
      <c r="RD381" s="57" t="s">
        <v>354</v>
      </c>
      <c r="RE381" s="57"/>
      <c r="RF381" s="57"/>
      <c r="RG381" s="57"/>
      <c r="RH381" s="57"/>
      <c r="RI381" s="57"/>
      <c r="RJ381" s="57"/>
      <c r="RK381" s="38"/>
      <c r="RL381" s="38"/>
      <c r="RM381" s="38"/>
      <c r="RN381" s="38"/>
      <c r="RO381" s="61"/>
      <c r="RP381" s="57"/>
      <c r="RQ381" s="57"/>
      <c r="RR381" s="57"/>
      <c r="RS381" s="57"/>
      <c r="RT381" s="57"/>
      <c r="RU381" s="57"/>
      <c r="RV381" s="57"/>
      <c r="RW381" s="57"/>
      <c r="RX381" s="57"/>
      <c r="RY381" s="57"/>
      <c r="RZ381" s="57"/>
      <c r="SA381" s="57"/>
      <c r="SB381" s="57"/>
      <c r="SC381" s="57"/>
      <c r="SD381" s="57"/>
      <c r="SE381" s="57"/>
      <c r="SF381" s="57" t="s">
        <v>354</v>
      </c>
      <c r="SG381" s="57" t="s">
        <v>354</v>
      </c>
      <c r="SH381" s="57" t="s">
        <v>354</v>
      </c>
      <c r="SI381" s="38"/>
      <c r="SJ381" s="38"/>
      <c r="SK381" s="38"/>
      <c r="SL381" s="38"/>
      <c r="SM381" s="37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8"/>
      <c r="TD381" s="38"/>
      <c r="TE381" s="38"/>
      <c r="TF381" s="38"/>
      <c r="TG381" s="37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37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8"/>
      <c r="WF381" s="38"/>
      <c r="WG381" s="38"/>
      <c r="WH381" s="38"/>
      <c r="WI381" s="37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si="1212"/>
        <v/>
      </c>
      <c r="AGK381" s="85" t="str">
        <f t="shared" si="1213"/>
        <v/>
      </c>
      <c r="AGL381" s="85">
        <f t="shared" si="1214"/>
        <v>3</v>
      </c>
      <c r="AGP381" s="36">
        <f t="shared" si="1225"/>
        <v>26</v>
      </c>
      <c r="AGQ381" s="36">
        <f t="shared" si="1215"/>
        <v>2</v>
      </c>
      <c r="AGR381" s="39" t="str">
        <f t="shared" si="1226"/>
        <v/>
      </c>
      <c r="AGS381" s="36" t="str">
        <f t="shared" si="1227"/>
        <v/>
      </c>
      <c r="AGT381" s="36" t="str">
        <f t="shared" si="1216"/>
        <v/>
      </c>
      <c r="AGU381" s="39">
        <f t="shared" si="1228"/>
        <v>7</v>
      </c>
      <c r="AGV381" s="36" t="str">
        <f t="shared" si="1229"/>
        <v/>
      </c>
      <c r="AGW381" s="36" t="str">
        <f t="shared" si="1217"/>
        <v/>
      </c>
      <c r="AGX381" s="39">
        <f t="shared" si="1230"/>
        <v>13</v>
      </c>
      <c r="AGY381" s="36" t="str">
        <f t="shared" si="1231"/>
        <v/>
      </c>
      <c r="AGZ381" s="36" t="str">
        <f t="shared" si="1218"/>
        <v/>
      </c>
      <c r="AHA381" s="39" t="str">
        <f t="shared" si="1232"/>
        <v/>
      </c>
      <c r="AHB381" s="36" t="str">
        <f t="shared" si="1233"/>
        <v/>
      </c>
      <c r="AHC381" s="36" t="str">
        <f t="shared" si="1219"/>
        <v/>
      </c>
      <c r="AHD381" s="39">
        <f t="shared" si="1234"/>
        <v>8</v>
      </c>
      <c r="AHE381" s="36" t="str">
        <f t="shared" si="1235"/>
        <v/>
      </c>
      <c r="AHF381" s="36" t="str">
        <f t="shared" si="1220"/>
        <v/>
      </c>
      <c r="AHG381" s="39">
        <f t="shared" si="1236"/>
        <v>7</v>
      </c>
      <c r="AHH381" s="36" t="str">
        <f t="shared" si="1237"/>
        <v/>
      </c>
      <c r="AHI381" s="36" t="str">
        <f t="shared" si="1221"/>
        <v/>
      </c>
      <c r="AHJ381" s="39" t="str">
        <f t="shared" si="1238"/>
        <v/>
      </c>
      <c r="AHK381" s="36" t="str">
        <f t="shared" si="1239"/>
        <v/>
      </c>
      <c r="AHL381" s="36" t="str">
        <f t="shared" si="1222"/>
        <v/>
      </c>
      <c r="AHM381" s="39" t="str">
        <f t="shared" si="1240"/>
        <v/>
      </c>
      <c r="AHN381" s="36" t="str">
        <f t="shared" si="1241"/>
        <v/>
      </c>
      <c r="AHO381" s="36" t="str">
        <f t="shared" si="1223"/>
        <v/>
      </c>
      <c r="AHP381" s="39" t="str">
        <f t="shared" si="1242"/>
        <v/>
      </c>
      <c r="AHQ381" s="36" t="str">
        <f t="shared" si="1243"/>
        <v/>
      </c>
      <c r="AHR381" s="36" t="str">
        <f t="shared" si="1224"/>
        <v/>
      </c>
      <c r="AHS381" s="39" t="str">
        <f t="shared" si="1244"/>
        <v/>
      </c>
    </row>
    <row r="382" spans="1:922" s="5" customFormat="1" outlineLevel="1" x14ac:dyDescent="0.25">
      <c r="A382" s="35">
        <f t="shared" si="1245"/>
        <v>4</v>
      </c>
      <c r="B382" s="48" t="s">
        <v>233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38"/>
      <c r="U382" s="38"/>
      <c r="V382" s="38"/>
      <c r="W382" s="61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 t="s">
        <v>363</v>
      </c>
      <c r="AR382" s="57" t="s">
        <v>363</v>
      </c>
      <c r="AS382" s="57" t="s">
        <v>363</v>
      </c>
      <c r="AT382" s="57"/>
      <c r="AU382" s="57" t="s">
        <v>363</v>
      </c>
      <c r="AV382" s="57" t="s">
        <v>363</v>
      </c>
      <c r="AW382" s="57"/>
      <c r="AX382" s="57"/>
      <c r="AY382" s="57"/>
      <c r="AZ382" s="57"/>
      <c r="BA382" s="57"/>
      <c r="BB382" s="57"/>
      <c r="BC382" s="57"/>
      <c r="BD382" s="57"/>
      <c r="BE382" s="38"/>
      <c r="BF382" s="38"/>
      <c r="BG382" s="38"/>
      <c r="BH382" s="38"/>
      <c r="BI382" s="38"/>
      <c r="BJ382" s="38"/>
      <c r="BK382" s="61"/>
      <c r="BL382" s="57"/>
      <c r="BM382" s="57"/>
      <c r="BN382" s="57"/>
      <c r="BO382" s="57"/>
      <c r="BP382" s="57"/>
      <c r="BQ382" s="57"/>
      <c r="BR382" s="57"/>
      <c r="BS382" s="57" t="s">
        <v>354</v>
      </c>
      <c r="BT382" s="57"/>
      <c r="BU382" s="57"/>
      <c r="BV382" s="57"/>
      <c r="BW382" s="57" t="s">
        <v>354</v>
      </c>
      <c r="BX382" s="57"/>
      <c r="BY382" s="38"/>
      <c r="BZ382" s="38"/>
      <c r="CA382" s="38"/>
      <c r="CB382" s="38"/>
      <c r="CC382" s="38"/>
      <c r="CD382" s="38"/>
      <c r="CE382" s="61"/>
      <c r="CF382" s="57"/>
      <c r="CG382" s="57"/>
      <c r="CH382" s="57"/>
      <c r="CI382" s="57"/>
      <c r="CJ382" s="57"/>
      <c r="CK382" s="57"/>
      <c r="CL382" s="57"/>
      <c r="CM382" s="57"/>
      <c r="CN382" s="57"/>
      <c r="CO382" s="57"/>
      <c r="CP382" s="57"/>
      <c r="CQ382" s="57" t="s">
        <v>354</v>
      </c>
      <c r="CR382" s="57" t="s">
        <v>354</v>
      </c>
      <c r="CS382" s="57"/>
      <c r="CT382" s="57"/>
      <c r="CU382" s="57"/>
      <c r="CV382" s="57"/>
      <c r="CW382" s="57"/>
      <c r="CX382" s="38"/>
      <c r="CY382" s="61"/>
      <c r="CZ382" s="57" t="s">
        <v>354</v>
      </c>
      <c r="DA382" s="57" t="s">
        <v>354</v>
      </c>
      <c r="DB382" s="57" t="s">
        <v>354</v>
      </c>
      <c r="DC382" s="57"/>
      <c r="DD382" s="57"/>
      <c r="DE382" s="57"/>
      <c r="DF382" s="57"/>
      <c r="DG382" s="57"/>
      <c r="DH382" s="57"/>
      <c r="DI382" s="57"/>
      <c r="DJ382" s="57"/>
      <c r="DK382" s="57" t="s">
        <v>354</v>
      </c>
      <c r="DL382" s="57" t="s">
        <v>354</v>
      </c>
      <c r="DM382" s="57"/>
      <c r="DN382" s="38"/>
      <c r="DO382" s="38"/>
      <c r="DP382" s="38"/>
      <c r="DQ382" s="38"/>
      <c r="DR382" s="38"/>
      <c r="DS382" s="61"/>
      <c r="DT382" s="57"/>
      <c r="DU382" s="57"/>
      <c r="DV382" s="57"/>
      <c r="DW382" s="57"/>
      <c r="DX382" s="57"/>
      <c r="DY382" s="57"/>
      <c r="DZ382" s="57"/>
      <c r="EA382" s="57"/>
      <c r="EB382" s="57" t="s">
        <v>354</v>
      </c>
      <c r="EC382" s="57" t="s">
        <v>354</v>
      </c>
      <c r="ED382" s="57" t="s">
        <v>354</v>
      </c>
      <c r="EE382" s="57" t="s">
        <v>354</v>
      </c>
      <c r="EF382" s="57" t="s">
        <v>354</v>
      </c>
      <c r="EG382" s="57"/>
      <c r="EH382" s="38"/>
      <c r="EI382" s="38"/>
      <c r="EJ382" s="38"/>
      <c r="EK382" s="38"/>
      <c r="EL382" s="38"/>
      <c r="EM382" s="61"/>
      <c r="EN382" s="57"/>
      <c r="EO382" s="57"/>
      <c r="EP382" s="57"/>
      <c r="EQ382" s="57"/>
      <c r="ER382" s="57"/>
      <c r="ES382" s="57"/>
      <c r="ET382" s="57"/>
      <c r="EU382" s="57" t="s">
        <v>354</v>
      </c>
      <c r="EV382" s="57"/>
      <c r="EW382" s="57"/>
      <c r="EX382" s="57"/>
      <c r="EY382" s="57"/>
      <c r="EZ382" s="57"/>
      <c r="FA382" s="38"/>
      <c r="FB382" s="38"/>
      <c r="FC382" s="38"/>
      <c r="FD382" s="38"/>
      <c r="FE382" s="38"/>
      <c r="FF382" s="38"/>
      <c r="FG382" s="61"/>
      <c r="FH382" s="57" t="s">
        <v>354</v>
      </c>
      <c r="FI382" s="57" t="s">
        <v>354</v>
      </c>
      <c r="FJ382" s="57" t="s">
        <v>354</v>
      </c>
      <c r="FK382" s="57"/>
      <c r="FL382" s="57"/>
      <c r="FM382" s="57"/>
      <c r="FN382" s="57"/>
      <c r="FO382" s="57"/>
      <c r="FP382" s="57"/>
      <c r="FQ382" s="57"/>
      <c r="FR382" s="57"/>
      <c r="FS382" s="57" t="s">
        <v>354</v>
      </c>
      <c r="FT382" s="57" t="s">
        <v>354</v>
      </c>
      <c r="FU382" s="57"/>
      <c r="FV382" s="57"/>
      <c r="FW382" s="57"/>
      <c r="FX382" s="57"/>
      <c r="FY382" s="57"/>
      <c r="FZ382" s="38"/>
      <c r="GA382" s="61"/>
      <c r="GB382" s="57" t="s">
        <v>354</v>
      </c>
      <c r="GC382" s="57" t="s">
        <v>354</v>
      </c>
      <c r="GD382" s="57"/>
      <c r="GE382" s="57"/>
      <c r="GF382" s="57"/>
      <c r="GG382" s="57"/>
      <c r="GH382" s="57"/>
      <c r="GI382" s="57"/>
      <c r="GJ382" s="57"/>
      <c r="GK382" s="57"/>
      <c r="GL382" s="57"/>
      <c r="GM382" s="57" t="s">
        <v>354</v>
      </c>
      <c r="GN382" s="38"/>
      <c r="GO382" s="38"/>
      <c r="GP382" s="38"/>
      <c r="GQ382" s="38"/>
      <c r="GR382" s="38"/>
      <c r="GS382" s="38"/>
      <c r="GT382" s="38"/>
      <c r="GU382" s="61"/>
      <c r="GV382" s="57" t="s">
        <v>354</v>
      </c>
      <c r="GW382" s="57" t="s">
        <v>354</v>
      </c>
      <c r="GX382" s="57" t="s">
        <v>354</v>
      </c>
      <c r="GY382" s="57"/>
      <c r="GZ382" s="57" t="s">
        <v>354</v>
      </c>
      <c r="HA382" s="57"/>
      <c r="HB382" s="57"/>
      <c r="HC382" s="57"/>
      <c r="HD382" s="57" t="s">
        <v>354</v>
      </c>
      <c r="HE382" s="57"/>
      <c r="HF382" s="57" t="s">
        <v>354</v>
      </c>
      <c r="HG382" s="57"/>
      <c r="HH382" s="57"/>
      <c r="HI382" s="57"/>
      <c r="HJ382" s="38"/>
      <c r="HK382" s="38"/>
      <c r="HL382" s="38"/>
      <c r="HM382" s="38"/>
      <c r="HN382" s="38"/>
      <c r="HO382" s="61"/>
      <c r="HP382" s="57"/>
      <c r="HQ382" s="57"/>
      <c r="HR382" s="57"/>
      <c r="HS382" s="57"/>
      <c r="HT382" s="57" t="s">
        <v>354</v>
      </c>
      <c r="HU382" s="57"/>
      <c r="HV382" s="57"/>
      <c r="HW382" s="57"/>
      <c r="HX382" s="57" t="s">
        <v>354</v>
      </c>
      <c r="HY382" s="57"/>
      <c r="HZ382" s="57" t="s">
        <v>354</v>
      </c>
      <c r="IA382" s="57"/>
      <c r="IB382" s="57"/>
      <c r="IC382" s="38"/>
      <c r="ID382" s="38"/>
      <c r="IE382" s="38"/>
      <c r="IF382" s="38"/>
      <c r="IG382" s="38"/>
      <c r="IH382" s="38"/>
      <c r="II382" s="57" t="s">
        <v>354</v>
      </c>
      <c r="IJ382" s="57" t="s">
        <v>354</v>
      </c>
      <c r="IK382" s="57" t="s">
        <v>354</v>
      </c>
      <c r="IL382" s="57"/>
      <c r="IM382" s="57" t="s">
        <v>354</v>
      </c>
      <c r="IN382" s="57"/>
      <c r="IO382" s="57"/>
      <c r="IP382" s="57"/>
      <c r="IQ382" s="57" t="s">
        <v>354</v>
      </c>
      <c r="IR382" s="57" t="s">
        <v>354</v>
      </c>
      <c r="IS382" s="57" t="s">
        <v>354</v>
      </c>
      <c r="IT382" s="57" t="s">
        <v>354</v>
      </c>
      <c r="IU382" s="57" t="s">
        <v>354</v>
      </c>
      <c r="IV382" s="57"/>
      <c r="IW382" s="57"/>
      <c r="IX382" s="57"/>
      <c r="IY382" s="38"/>
      <c r="IZ382" s="38"/>
      <c r="JA382" s="38"/>
      <c r="JB382" s="38"/>
      <c r="JC382" s="61"/>
      <c r="JD382" s="57" t="s">
        <v>354</v>
      </c>
      <c r="JE382" s="57" t="s">
        <v>354</v>
      </c>
      <c r="JF382" s="57" t="s">
        <v>354</v>
      </c>
      <c r="JG382" s="57"/>
      <c r="JH382" s="57" t="s">
        <v>354</v>
      </c>
      <c r="JI382" s="57"/>
      <c r="JJ382" s="57"/>
      <c r="JK382" s="57" t="s">
        <v>354</v>
      </c>
      <c r="JL382" s="57"/>
      <c r="JM382" s="57" t="s">
        <v>354</v>
      </c>
      <c r="JN382" s="57"/>
      <c r="JO382" s="57" t="s">
        <v>354</v>
      </c>
      <c r="JP382" s="57"/>
      <c r="JQ382" s="38"/>
      <c r="JR382" s="38"/>
      <c r="JS382" s="38"/>
      <c r="JT382" s="38"/>
      <c r="JU382" s="38"/>
      <c r="JV382" s="38"/>
      <c r="JW382" s="61"/>
      <c r="JX382" s="57"/>
      <c r="JY382" s="57"/>
      <c r="JZ382" s="57"/>
      <c r="KA382" s="57"/>
      <c r="KB382" s="57"/>
      <c r="KC382" s="57"/>
      <c r="KD382" s="57"/>
      <c r="KE382" s="57"/>
      <c r="KF382" s="57"/>
      <c r="KG382" s="57"/>
      <c r="KH382" s="57"/>
      <c r="KI382" s="57"/>
      <c r="KJ382" s="57"/>
      <c r="KK382" s="57"/>
      <c r="KL382" s="57"/>
      <c r="KM382" s="57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61"/>
      <c r="NT382" s="57"/>
      <c r="NU382" s="57"/>
      <c r="NV382" s="57"/>
      <c r="NW382" s="57"/>
      <c r="NX382" s="57"/>
      <c r="NY382" s="57"/>
      <c r="NZ382" s="57"/>
      <c r="OA382" s="57"/>
      <c r="OB382" s="57"/>
      <c r="OC382" s="57"/>
      <c r="OD382" s="57"/>
      <c r="OE382" s="57"/>
      <c r="OF382" s="57"/>
      <c r="OG382" s="57"/>
      <c r="OH382" s="57"/>
      <c r="OI382" s="57"/>
      <c r="OJ382" s="57"/>
      <c r="OK382" s="57"/>
      <c r="OL382" s="38"/>
      <c r="OM382" s="61"/>
      <c r="ON382" s="57"/>
      <c r="OO382" s="57"/>
      <c r="OP382" s="57"/>
      <c r="OQ382" s="57"/>
      <c r="OR382" s="57"/>
      <c r="OS382" s="57"/>
      <c r="OT382" s="57"/>
      <c r="OU382" s="57"/>
      <c r="OV382" s="57"/>
      <c r="OW382" s="57"/>
      <c r="OX382" s="57"/>
      <c r="OY382" s="57"/>
      <c r="OZ382" s="57"/>
      <c r="PA382" s="57"/>
      <c r="PB382" s="57"/>
      <c r="PC382" s="57"/>
      <c r="PD382" s="57"/>
      <c r="PE382" s="57"/>
      <c r="PF382" s="57"/>
      <c r="PG382" s="61"/>
      <c r="PH382" s="57"/>
      <c r="PI382" s="57"/>
      <c r="PJ382" s="57"/>
      <c r="PK382" s="57" t="s">
        <v>354</v>
      </c>
      <c r="PL382" s="57" t="s">
        <v>354</v>
      </c>
      <c r="PM382" s="57"/>
      <c r="PN382" s="57"/>
      <c r="PO382" s="57" t="s">
        <v>354</v>
      </c>
      <c r="PP382" s="57"/>
      <c r="PQ382" s="57"/>
      <c r="PR382" s="57"/>
      <c r="PS382" s="57"/>
      <c r="PT382" s="57"/>
      <c r="PU382" s="57"/>
      <c r="PV382" s="57"/>
      <c r="PW382" s="57"/>
      <c r="PX382" s="57"/>
      <c r="PY382" s="57"/>
      <c r="PZ382" s="38"/>
      <c r="QA382" s="61"/>
      <c r="QB382" s="57"/>
      <c r="QC382" s="57"/>
      <c r="QD382" s="57"/>
      <c r="QE382" s="57" t="s">
        <v>355</v>
      </c>
      <c r="QF382" s="57" t="s">
        <v>355</v>
      </c>
      <c r="QG382" s="57"/>
      <c r="QH382" s="57"/>
      <c r="QI382" s="57"/>
      <c r="QJ382" s="57"/>
      <c r="QK382" s="57"/>
      <c r="QL382" s="57"/>
      <c r="QM382" s="57"/>
      <c r="QN382" s="57"/>
      <c r="QO382" s="57"/>
      <c r="QP382" s="57"/>
      <c r="QQ382" s="57"/>
      <c r="QR382" s="38"/>
      <c r="QS382" s="38"/>
      <c r="QT382" s="38"/>
      <c r="QU382" s="61"/>
      <c r="QV382" s="57"/>
      <c r="QW382" s="57"/>
      <c r="QX382" s="57"/>
      <c r="QY382" s="57" t="s">
        <v>354</v>
      </c>
      <c r="QZ382" s="57" t="s">
        <v>354</v>
      </c>
      <c r="RA382" s="57"/>
      <c r="RB382" s="57"/>
      <c r="RC382" s="57" t="s">
        <v>354</v>
      </c>
      <c r="RD382" s="57"/>
      <c r="RE382" s="57"/>
      <c r="RF382" s="57"/>
      <c r="RG382" s="57"/>
      <c r="RH382" s="57" t="s">
        <v>354</v>
      </c>
      <c r="RI382" s="57" t="s">
        <v>354</v>
      </c>
      <c r="RJ382" s="57"/>
      <c r="RK382" s="38"/>
      <c r="RL382" s="38"/>
      <c r="RM382" s="38"/>
      <c r="RN382" s="38"/>
      <c r="RO382" s="61"/>
      <c r="RP382" s="57"/>
      <c r="RQ382" s="57"/>
      <c r="RR382" s="57"/>
      <c r="RS382" s="57"/>
      <c r="RT382" s="57"/>
      <c r="RU382" s="57"/>
      <c r="RV382" s="57"/>
      <c r="RW382" s="57"/>
      <c r="RX382" s="57"/>
      <c r="RY382" s="57"/>
      <c r="RZ382" s="57"/>
      <c r="SA382" s="57"/>
      <c r="SB382" s="57"/>
      <c r="SC382" s="57" t="s">
        <v>354</v>
      </c>
      <c r="SD382" s="57" t="s">
        <v>354</v>
      </c>
      <c r="SE382" s="57"/>
      <c r="SF382" s="57"/>
      <c r="SG382" s="57" t="s">
        <v>354</v>
      </c>
      <c r="SH382" s="57" t="s">
        <v>354</v>
      </c>
      <c r="SI382" s="38"/>
      <c r="SJ382" s="38"/>
      <c r="SK382" s="38"/>
      <c r="SL382" s="38"/>
      <c r="SM382" s="37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8"/>
      <c r="TD382" s="38"/>
      <c r="TE382" s="38"/>
      <c r="TF382" s="38"/>
      <c r="TG382" s="37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/>
      <c r="TX382" s="38"/>
      <c r="TY382" s="38"/>
      <c r="TZ382" s="38"/>
      <c r="UA382" s="37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8"/>
      <c r="VL382" s="38"/>
      <c r="VM382" s="38"/>
      <c r="VN382" s="38"/>
      <c r="VO382" s="37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8"/>
      <c r="WF382" s="38"/>
      <c r="WG382" s="38"/>
      <c r="WH382" s="38"/>
      <c r="WI382" s="37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8"/>
      <c r="WZ382" s="38"/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12"/>
        <v/>
      </c>
      <c r="AGK382" s="85" t="str">
        <f t="shared" si="1213"/>
        <v/>
      </c>
      <c r="AGL382" s="85">
        <f t="shared" si="1214"/>
        <v>4</v>
      </c>
      <c r="AGP382" s="36">
        <f t="shared" si="1225"/>
        <v>5</v>
      </c>
      <c r="AGQ382" s="36" t="str">
        <f t="shared" si="1215"/>
        <v/>
      </c>
      <c r="AGR382" s="39">
        <f t="shared" si="1226"/>
        <v>2</v>
      </c>
      <c r="AGS382" s="36" t="str">
        <f t="shared" si="1227"/>
        <v/>
      </c>
      <c r="AGT382" s="36" t="str">
        <f t="shared" si="1216"/>
        <v/>
      </c>
      <c r="AGU382" s="39">
        <f t="shared" si="1228"/>
        <v>18</v>
      </c>
      <c r="AGV382" s="36" t="str">
        <f t="shared" si="1229"/>
        <v/>
      </c>
      <c r="AGW382" s="36" t="str">
        <f t="shared" si="1217"/>
        <v/>
      </c>
      <c r="AGX382" s="39">
        <f t="shared" si="1230"/>
        <v>24</v>
      </c>
      <c r="AGY382" s="36" t="str">
        <f t="shared" si="1231"/>
        <v/>
      </c>
      <c r="AGZ382" s="36" t="str">
        <f t="shared" si="1218"/>
        <v/>
      </c>
      <c r="AHA382" s="39">
        <f t="shared" si="1232"/>
        <v>4</v>
      </c>
      <c r="AHB382" s="36" t="str">
        <f t="shared" si="1233"/>
        <v/>
      </c>
      <c r="AHC382" s="36" t="str">
        <f t="shared" si="1219"/>
        <v/>
      </c>
      <c r="AHD382" s="39">
        <f t="shared" si="1234"/>
        <v>3</v>
      </c>
      <c r="AHE382" s="36" t="str">
        <f t="shared" si="1235"/>
        <v/>
      </c>
      <c r="AHF382" s="36">
        <f t="shared" si="1220"/>
        <v>2</v>
      </c>
      <c r="AHG382" s="39">
        <f t="shared" si="1236"/>
        <v>8</v>
      </c>
      <c r="AHH382" s="36" t="str">
        <f t="shared" si="1237"/>
        <v/>
      </c>
      <c r="AHI382" s="36" t="str">
        <f t="shared" si="1221"/>
        <v/>
      </c>
      <c r="AHJ382" s="39" t="str">
        <f t="shared" si="1238"/>
        <v/>
      </c>
      <c r="AHK382" s="36" t="str">
        <f t="shared" si="1239"/>
        <v/>
      </c>
      <c r="AHL382" s="36" t="str">
        <f t="shared" si="1222"/>
        <v/>
      </c>
      <c r="AHM382" s="39" t="str">
        <f t="shared" si="1240"/>
        <v/>
      </c>
      <c r="AHN382" s="36" t="str">
        <f t="shared" si="1241"/>
        <v/>
      </c>
      <c r="AHO382" s="36" t="str">
        <f t="shared" si="1223"/>
        <v/>
      </c>
      <c r="AHP382" s="39" t="str">
        <f t="shared" si="1242"/>
        <v/>
      </c>
      <c r="AHQ382" s="36" t="str">
        <f t="shared" si="1243"/>
        <v/>
      </c>
      <c r="AHR382" s="36" t="str">
        <f t="shared" si="1224"/>
        <v/>
      </c>
      <c r="AHS382" s="39" t="str">
        <f t="shared" si="1244"/>
        <v/>
      </c>
    </row>
    <row r="383" spans="1:922" s="5" customFormat="1" outlineLevel="1" x14ac:dyDescent="0.25">
      <c r="A383" s="35">
        <f t="shared" si="1245"/>
        <v>5</v>
      </c>
      <c r="B383" s="48" t="s">
        <v>234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38"/>
      <c r="U383" s="38"/>
      <c r="V383" s="38"/>
      <c r="W383" s="61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 t="s">
        <v>363</v>
      </c>
      <c r="AR383" s="57" t="s">
        <v>363</v>
      </c>
      <c r="AS383" s="57" t="s">
        <v>363</v>
      </c>
      <c r="AT383" s="57"/>
      <c r="AU383" s="57" t="s">
        <v>363</v>
      </c>
      <c r="AV383" s="57" t="s">
        <v>363</v>
      </c>
      <c r="AW383" s="57"/>
      <c r="AX383" s="57"/>
      <c r="AY383" s="57" t="s">
        <v>363</v>
      </c>
      <c r="AZ383" s="57" t="s">
        <v>363</v>
      </c>
      <c r="BA383" s="57" t="s">
        <v>363</v>
      </c>
      <c r="BB383" s="57" t="s">
        <v>363</v>
      </c>
      <c r="BC383" s="57" t="s">
        <v>363</v>
      </c>
      <c r="BD383" s="57"/>
      <c r="BE383" s="38"/>
      <c r="BF383" s="38"/>
      <c r="BG383" s="38"/>
      <c r="BH383" s="38"/>
      <c r="BI383" s="38"/>
      <c r="BJ383" s="38"/>
      <c r="BK383" s="61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38"/>
      <c r="BZ383" s="38"/>
      <c r="CA383" s="38"/>
      <c r="CB383" s="38"/>
      <c r="CC383" s="38"/>
      <c r="CD383" s="38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 t="s">
        <v>354</v>
      </c>
      <c r="CR383" s="57" t="s">
        <v>354</v>
      </c>
      <c r="CS383" s="57"/>
      <c r="CT383" s="57"/>
      <c r="CU383" s="57"/>
      <c r="CV383" s="57"/>
      <c r="CW383" s="57"/>
      <c r="CX383" s="38"/>
      <c r="CY383" s="61"/>
      <c r="CZ383" s="57"/>
      <c r="DA383" s="57"/>
      <c r="DB383" s="57"/>
      <c r="DC383" s="57"/>
      <c r="DD383" s="57" t="s">
        <v>354</v>
      </c>
      <c r="DE383" s="57" t="s">
        <v>354</v>
      </c>
      <c r="DF383" s="57"/>
      <c r="DG383" s="57"/>
      <c r="DH383" s="57"/>
      <c r="DI383" s="57"/>
      <c r="DJ383" s="57"/>
      <c r="DK383" s="57"/>
      <c r="DL383" s="57"/>
      <c r="DM383" s="57"/>
      <c r="DN383" s="38"/>
      <c r="DO383" s="38"/>
      <c r="DP383" s="38"/>
      <c r="DQ383" s="38"/>
      <c r="DR383" s="38"/>
      <c r="DS383" s="61"/>
      <c r="DT383" s="57"/>
      <c r="DU383" s="57"/>
      <c r="DV383" s="57"/>
      <c r="DW383" s="57"/>
      <c r="DX383" s="57"/>
      <c r="DY383" s="57"/>
      <c r="DZ383" s="57"/>
      <c r="EA383" s="57"/>
      <c r="EB383" s="57"/>
      <c r="EC383" s="57"/>
      <c r="ED383" s="57"/>
      <c r="EE383" s="57"/>
      <c r="EF383" s="57"/>
      <c r="EG383" s="57"/>
      <c r="EH383" s="38"/>
      <c r="EI383" s="38"/>
      <c r="EJ383" s="38"/>
      <c r="EK383" s="38"/>
      <c r="EL383" s="38"/>
      <c r="EM383" s="61"/>
      <c r="EN383" s="57"/>
      <c r="EO383" s="57"/>
      <c r="EP383" s="57"/>
      <c r="EQ383" s="57"/>
      <c r="ER383" s="57"/>
      <c r="ES383" s="57"/>
      <c r="ET383" s="57"/>
      <c r="EU383" s="57" t="s">
        <v>354</v>
      </c>
      <c r="EV383" s="57" t="s">
        <v>354</v>
      </c>
      <c r="EW383" s="57" t="s">
        <v>354</v>
      </c>
      <c r="EX383" s="57" t="s">
        <v>354</v>
      </c>
      <c r="EY383" s="57"/>
      <c r="EZ383" s="57"/>
      <c r="FA383" s="38"/>
      <c r="FB383" s="38"/>
      <c r="FC383" s="38"/>
      <c r="FD383" s="38"/>
      <c r="FE383" s="38"/>
      <c r="FF383" s="38"/>
      <c r="FG383" s="61"/>
      <c r="FH383" s="57" t="s">
        <v>354</v>
      </c>
      <c r="FI383" s="57" t="s">
        <v>354</v>
      </c>
      <c r="FJ383" s="57" t="s">
        <v>354</v>
      </c>
      <c r="FK383" s="57"/>
      <c r="FL383" s="57"/>
      <c r="FM383" s="57"/>
      <c r="FN383" s="57"/>
      <c r="FO383" s="57"/>
      <c r="FP383" s="57"/>
      <c r="FQ383" s="57"/>
      <c r="FR383" s="57"/>
      <c r="FS383" s="57" t="s">
        <v>354</v>
      </c>
      <c r="FT383" s="57" t="s">
        <v>354</v>
      </c>
      <c r="FU383" s="57"/>
      <c r="FV383" s="57"/>
      <c r="FW383" s="57"/>
      <c r="FX383" s="57"/>
      <c r="FY383" s="57"/>
      <c r="FZ383" s="38"/>
      <c r="GA383" s="61"/>
      <c r="GB383" s="57"/>
      <c r="GC383" s="57"/>
      <c r="GD383" s="57"/>
      <c r="GE383" s="57"/>
      <c r="GF383" s="57"/>
      <c r="GG383" s="57"/>
      <c r="GH383" s="57"/>
      <c r="GI383" s="57"/>
      <c r="GJ383" s="57"/>
      <c r="GK383" s="57"/>
      <c r="GL383" s="57"/>
      <c r="GM383" s="57"/>
      <c r="GN383" s="38"/>
      <c r="GO383" s="38"/>
      <c r="GP383" s="38"/>
      <c r="GQ383" s="38"/>
      <c r="GR383" s="38"/>
      <c r="GS383" s="38"/>
      <c r="GT383" s="38"/>
      <c r="GU383" s="61"/>
      <c r="GV383" s="57"/>
      <c r="GW383" s="57"/>
      <c r="GX383" s="57"/>
      <c r="GY383" s="57"/>
      <c r="GZ383" s="57"/>
      <c r="HA383" s="57"/>
      <c r="HB383" s="57"/>
      <c r="HC383" s="57"/>
      <c r="HD383" s="57" t="s">
        <v>354</v>
      </c>
      <c r="HE383" s="57"/>
      <c r="HF383" s="57" t="s">
        <v>354</v>
      </c>
      <c r="HG383" s="57"/>
      <c r="HH383" s="57"/>
      <c r="HI383" s="57"/>
      <c r="HJ383" s="38"/>
      <c r="HK383" s="38"/>
      <c r="HL383" s="38"/>
      <c r="HM383" s="38"/>
      <c r="HN383" s="38"/>
      <c r="HO383" s="61"/>
      <c r="HP383" s="57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 t="s">
        <v>354</v>
      </c>
      <c r="IA383" s="57"/>
      <c r="IB383" s="57"/>
      <c r="IC383" s="38"/>
      <c r="ID383" s="38"/>
      <c r="IE383" s="38"/>
      <c r="IF383" s="38"/>
      <c r="IG383" s="38"/>
      <c r="IH383" s="38"/>
      <c r="II383" s="57"/>
      <c r="IJ383" s="57"/>
      <c r="IK383" s="57"/>
      <c r="IL383" s="57"/>
      <c r="IM383" s="57"/>
      <c r="IN383" s="57"/>
      <c r="IO383" s="57"/>
      <c r="IP383" s="57"/>
      <c r="IQ383" s="57"/>
      <c r="IR383" s="57"/>
      <c r="IS383" s="57"/>
      <c r="IT383" s="57"/>
      <c r="IU383" s="57"/>
      <c r="IV383" s="57"/>
      <c r="IW383" s="57"/>
      <c r="IX383" s="57"/>
      <c r="IY383" s="38"/>
      <c r="IZ383" s="38"/>
      <c r="JA383" s="38"/>
      <c r="JB383" s="38"/>
      <c r="JC383" s="61"/>
      <c r="JD383" s="57"/>
      <c r="JE383" s="57"/>
      <c r="JF383" s="57"/>
      <c r="JG383" s="57"/>
      <c r="JH383" s="57"/>
      <c r="JI383" s="57"/>
      <c r="JJ383" s="57"/>
      <c r="JK383" s="57" t="s">
        <v>354</v>
      </c>
      <c r="JL383" s="57"/>
      <c r="JM383" s="57"/>
      <c r="JN383" s="57"/>
      <c r="JO383" s="57"/>
      <c r="JP383" s="57"/>
      <c r="JQ383" s="38"/>
      <c r="JR383" s="38"/>
      <c r="JS383" s="38"/>
      <c r="JT383" s="38"/>
      <c r="JU383" s="38"/>
      <c r="JV383" s="38"/>
      <c r="JW383" s="61"/>
      <c r="JX383" s="57"/>
      <c r="JY383" s="57"/>
      <c r="JZ383" s="57"/>
      <c r="KA383" s="57"/>
      <c r="KB383" s="57"/>
      <c r="KC383" s="57"/>
      <c r="KD383" s="57"/>
      <c r="KE383" s="57"/>
      <c r="KF383" s="57"/>
      <c r="KG383" s="57"/>
      <c r="KH383" s="57"/>
      <c r="KI383" s="57"/>
      <c r="KJ383" s="57"/>
      <c r="KK383" s="57"/>
      <c r="KL383" s="57"/>
      <c r="KM383" s="57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61"/>
      <c r="NT383" s="57"/>
      <c r="NU383" s="57"/>
      <c r="NV383" s="57"/>
      <c r="NW383" s="57" t="s">
        <v>354</v>
      </c>
      <c r="NX383" s="57" t="s">
        <v>354</v>
      </c>
      <c r="NY383" s="57"/>
      <c r="NZ383" s="57"/>
      <c r="OA383" s="57"/>
      <c r="OB383" s="57"/>
      <c r="OC383" s="57"/>
      <c r="OD383" s="57"/>
      <c r="OE383" s="57"/>
      <c r="OF383" s="57"/>
      <c r="OG383" s="57"/>
      <c r="OH383" s="57"/>
      <c r="OI383" s="57"/>
      <c r="OJ383" s="57"/>
      <c r="OK383" s="57"/>
      <c r="OL383" s="38"/>
      <c r="OM383" s="61"/>
      <c r="ON383" s="57"/>
      <c r="OO383" s="57"/>
      <c r="OP383" s="57"/>
      <c r="OQ383" s="57"/>
      <c r="OR383" s="57"/>
      <c r="OS383" s="57"/>
      <c r="OT383" s="57"/>
      <c r="OU383" s="57" t="s">
        <v>354</v>
      </c>
      <c r="OV383" s="57" t="s">
        <v>354</v>
      </c>
      <c r="OW383" s="57"/>
      <c r="OX383" s="57"/>
      <c r="OY383" s="57"/>
      <c r="OZ383" s="57"/>
      <c r="PA383" s="57"/>
      <c r="PB383" s="57"/>
      <c r="PC383" s="57"/>
      <c r="PD383" s="57"/>
      <c r="PE383" s="57"/>
      <c r="PF383" s="57"/>
      <c r="PG383" s="61"/>
      <c r="PH383" s="57"/>
      <c r="PI383" s="57"/>
      <c r="PJ383" s="57"/>
      <c r="PK383" s="57" t="s">
        <v>354</v>
      </c>
      <c r="PL383" s="57" t="s">
        <v>354</v>
      </c>
      <c r="PM383" s="57"/>
      <c r="PN383" s="57"/>
      <c r="PO383" s="57" t="s">
        <v>354</v>
      </c>
      <c r="PP383" s="57" t="s">
        <v>354</v>
      </c>
      <c r="PQ383" s="57"/>
      <c r="PR383" s="57"/>
      <c r="PS383" s="57"/>
      <c r="PT383" s="57" t="s">
        <v>354</v>
      </c>
      <c r="PU383" s="57" t="s">
        <v>354</v>
      </c>
      <c r="PV383" s="57"/>
      <c r="PW383" s="57"/>
      <c r="PX383" s="57" t="s">
        <v>354</v>
      </c>
      <c r="PY383" s="57" t="s">
        <v>354</v>
      </c>
      <c r="PZ383" s="38"/>
      <c r="QA383" s="61"/>
      <c r="QB383" s="57"/>
      <c r="QC383" s="57"/>
      <c r="QD383" s="57"/>
      <c r="QE383" s="57"/>
      <c r="QF383" s="57"/>
      <c r="QG383" s="57"/>
      <c r="QH383" s="57"/>
      <c r="QI383" s="57"/>
      <c r="QJ383" s="57" t="s">
        <v>354</v>
      </c>
      <c r="QK383" s="57"/>
      <c r="QL383" s="57"/>
      <c r="QM383" s="57"/>
      <c r="QN383" s="57"/>
      <c r="QO383" s="57"/>
      <c r="QP383" s="57"/>
      <c r="QQ383" s="57"/>
      <c r="QR383" s="38"/>
      <c r="QS383" s="38"/>
      <c r="QT383" s="38"/>
      <c r="QU383" s="61"/>
      <c r="QV383" s="57"/>
      <c r="QW383" s="57"/>
      <c r="QX383" s="57"/>
      <c r="QY383" s="57"/>
      <c r="QZ383" s="57"/>
      <c r="RA383" s="57"/>
      <c r="RB383" s="57"/>
      <c r="RC383" s="57"/>
      <c r="RD383" s="57"/>
      <c r="RE383" s="57"/>
      <c r="RF383" s="57"/>
      <c r="RG383" s="57"/>
      <c r="RH383" s="57" t="s">
        <v>354</v>
      </c>
      <c r="RI383" s="57" t="s">
        <v>354</v>
      </c>
      <c r="RJ383" s="57"/>
      <c r="RK383" s="38"/>
      <c r="RL383" s="38"/>
      <c r="RM383" s="38"/>
      <c r="RN383" s="38"/>
      <c r="RO383" s="61"/>
      <c r="RP383" s="57"/>
      <c r="RQ383" s="57"/>
      <c r="RR383" s="57"/>
      <c r="RS383" s="57"/>
      <c r="RT383" s="57"/>
      <c r="RU383" s="57"/>
      <c r="RV383" s="57"/>
      <c r="RW383" s="57"/>
      <c r="RX383" s="57"/>
      <c r="RY383" s="57"/>
      <c r="RZ383" s="57"/>
      <c r="SA383" s="57"/>
      <c r="SB383" s="57"/>
      <c r="SC383" s="57"/>
      <c r="SD383" s="57"/>
      <c r="SE383" s="57"/>
      <c r="SF383" s="57"/>
      <c r="SG383" s="57"/>
      <c r="SH383" s="57"/>
      <c r="SI383" s="38"/>
      <c r="SJ383" s="38"/>
      <c r="SK383" s="38"/>
      <c r="SL383" s="38"/>
      <c r="SM383" s="37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37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8"/>
      <c r="WZ383" s="38"/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12"/>
        <v/>
      </c>
      <c r="AGK383" s="85" t="str">
        <f t="shared" si="1213"/>
        <v/>
      </c>
      <c r="AGL383" s="85" t="str">
        <f t="shared" si="1214"/>
        <v/>
      </c>
      <c r="AGP383" s="36">
        <f t="shared" si="1225"/>
        <v>10</v>
      </c>
      <c r="AGQ383" s="36" t="str">
        <f t="shared" si="1215"/>
        <v/>
      </c>
      <c r="AGR383" s="39" t="str">
        <f t="shared" si="1226"/>
        <v/>
      </c>
      <c r="AGS383" s="36" t="str">
        <f t="shared" si="1227"/>
        <v/>
      </c>
      <c r="AGT383" s="36" t="str">
        <f t="shared" si="1216"/>
        <v/>
      </c>
      <c r="AGU383" s="39">
        <f t="shared" si="1228"/>
        <v>13</v>
      </c>
      <c r="AGV383" s="36" t="str">
        <f t="shared" si="1229"/>
        <v/>
      </c>
      <c r="AGW383" s="36" t="str">
        <f t="shared" si="1217"/>
        <v/>
      </c>
      <c r="AGX383" s="39">
        <f t="shared" si="1230"/>
        <v>3</v>
      </c>
      <c r="AGY383" s="36" t="str">
        <f t="shared" si="1231"/>
        <v/>
      </c>
      <c r="AGZ383" s="36" t="str">
        <f t="shared" si="1218"/>
        <v/>
      </c>
      <c r="AHA383" s="39">
        <f t="shared" si="1232"/>
        <v>1</v>
      </c>
      <c r="AHB383" s="36" t="str">
        <f t="shared" si="1233"/>
        <v/>
      </c>
      <c r="AHC383" s="36" t="str">
        <f t="shared" si="1219"/>
        <v/>
      </c>
      <c r="AHD383" s="39">
        <f t="shared" si="1234"/>
        <v>12</v>
      </c>
      <c r="AHE383" s="36" t="str">
        <f t="shared" si="1235"/>
        <v/>
      </c>
      <c r="AHF383" s="36" t="str">
        <f t="shared" si="1220"/>
        <v/>
      </c>
      <c r="AHG383" s="39">
        <f t="shared" si="1236"/>
        <v>3</v>
      </c>
      <c r="AHH383" s="36" t="str">
        <f t="shared" si="1237"/>
        <v/>
      </c>
      <c r="AHI383" s="36" t="str">
        <f t="shared" si="1221"/>
        <v/>
      </c>
      <c r="AHJ383" s="39" t="str">
        <f t="shared" si="1238"/>
        <v/>
      </c>
      <c r="AHK383" s="36" t="str">
        <f t="shared" si="1239"/>
        <v/>
      </c>
      <c r="AHL383" s="36" t="str">
        <f t="shared" si="1222"/>
        <v/>
      </c>
      <c r="AHM383" s="39" t="str">
        <f t="shared" si="1240"/>
        <v/>
      </c>
      <c r="AHN383" s="36" t="str">
        <f t="shared" si="1241"/>
        <v/>
      </c>
      <c r="AHO383" s="36" t="str">
        <f t="shared" si="1223"/>
        <v/>
      </c>
      <c r="AHP383" s="39" t="str">
        <f t="shared" si="1242"/>
        <v/>
      </c>
      <c r="AHQ383" s="36" t="str">
        <f t="shared" si="1243"/>
        <v/>
      </c>
      <c r="AHR383" s="36" t="str">
        <f t="shared" si="1224"/>
        <v/>
      </c>
      <c r="AHS383" s="39" t="str">
        <f t="shared" si="1244"/>
        <v/>
      </c>
    </row>
    <row r="384" spans="1:922" s="5" customFormat="1" outlineLevel="1" x14ac:dyDescent="0.25">
      <c r="A384" s="35">
        <f t="shared" si="1245"/>
        <v>6</v>
      </c>
      <c r="B384" s="48" t="s">
        <v>235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 t="s">
        <v>354</v>
      </c>
      <c r="O384" s="57"/>
      <c r="P384" s="57"/>
      <c r="Q384" s="57"/>
      <c r="R384" s="57"/>
      <c r="S384" s="57"/>
      <c r="T384" s="38"/>
      <c r="U384" s="38"/>
      <c r="V384" s="38"/>
      <c r="W384" s="61"/>
      <c r="X384" s="57"/>
      <c r="Y384" s="57"/>
      <c r="Z384" s="57"/>
      <c r="AA384" s="57"/>
      <c r="AB384" s="57"/>
      <c r="AC384" s="57"/>
      <c r="AD384" s="57"/>
      <c r="AE384" s="57"/>
      <c r="AF384" s="57" t="s">
        <v>354</v>
      </c>
      <c r="AG384" s="57" t="s">
        <v>354</v>
      </c>
      <c r="AH384" s="57" t="s">
        <v>354</v>
      </c>
      <c r="AI384" s="57"/>
      <c r="AJ384" s="57"/>
      <c r="AK384" s="57"/>
      <c r="AL384" s="57"/>
      <c r="AM384" s="57"/>
      <c r="AN384" s="57"/>
      <c r="AO384" s="57"/>
      <c r="AP384" s="57"/>
      <c r="AQ384" s="57" t="s">
        <v>354</v>
      </c>
      <c r="AR384" s="57"/>
      <c r="AS384" s="57"/>
      <c r="AT384" s="57"/>
      <c r="AU384" s="57"/>
      <c r="AV384" s="57" t="s">
        <v>354</v>
      </c>
      <c r="AW384" s="57"/>
      <c r="AX384" s="57"/>
      <c r="AY384" s="57" t="s">
        <v>354</v>
      </c>
      <c r="AZ384" s="57" t="s">
        <v>354</v>
      </c>
      <c r="BA384" s="57"/>
      <c r="BB384" s="57"/>
      <c r="BC384" s="57"/>
      <c r="BD384" s="57"/>
      <c r="BE384" s="38"/>
      <c r="BF384" s="38"/>
      <c r="BG384" s="38"/>
      <c r="BH384" s="38"/>
      <c r="BI384" s="38"/>
      <c r="BJ384" s="38"/>
      <c r="BK384" s="61"/>
      <c r="BL384" s="57" t="s">
        <v>354</v>
      </c>
      <c r="BM384" s="57" t="s">
        <v>354</v>
      </c>
      <c r="BN384" s="57" t="s">
        <v>354</v>
      </c>
      <c r="BO384" s="57"/>
      <c r="BP384" s="57" t="s">
        <v>354</v>
      </c>
      <c r="BQ384" s="57" t="s">
        <v>354</v>
      </c>
      <c r="BR384" s="57"/>
      <c r="BS384" s="57"/>
      <c r="BT384" s="57"/>
      <c r="BU384" s="57"/>
      <c r="BV384" s="57"/>
      <c r="BW384" s="57" t="s">
        <v>354</v>
      </c>
      <c r="BX384" s="57"/>
      <c r="BY384" s="38"/>
      <c r="BZ384" s="38"/>
      <c r="CA384" s="38"/>
      <c r="CB384" s="38"/>
      <c r="CC384" s="38"/>
      <c r="CD384" s="38"/>
      <c r="CE384" s="61"/>
      <c r="CF384" s="57" t="s">
        <v>354</v>
      </c>
      <c r="CG384" s="57" t="s">
        <v>354</v>
      </c>
      <c r="CH384" s="57" t="s">
        <v>354</v>
      </c>
      <c r="CI384" s="57"/>
      <c r="CJ384" s="57" t="s">
        <v>354</v>
      </c>
      <c r="CK384" s="57" t="s">
        <v>354</v>
      </c>
      <c r="CL384" s="57"/>
      <c r="CM384" s="57"/>
      <c r="CN384" s="57" t="s">
        <v>354</v>
      </c>
      <c r="CO384" s="57"/>
      <c r="CP384" s="57"/>
      <c r="CQ384" s="57" t="s">
        <v>354</v>
      </c>
      <c r="CR384" s="57" t="s">
        <v>354</v>
      </c>
      <c r="CS384" s="57"/>
      <c r="CT384" s="57"/>
      <c r="CU384" s="57"/>
      <c r="CV384" s="57"/>
      <c r="CW384" s="57"/>
      <c r="CX384" s="38"/>
      <c r="CY384" s="61"/>
      <c r="CZ384" s="57"/>
      <c r="DA384" s="57"/>
      <c r="DB384" s="57" t="s">
        <v>354</v>
      </c>
      <c r="DC384" s="57"/>
      <c r="DD384" s="57"/>
      <c r="DE384" s="57"/>
      <c r="DF384" s="57"/>
      <c r="DG384" s="57"/>
      <c r="DH384" s="57"/>
      <c r="DI384" s="57"/>
      <c r="DJ384" s="57" t="s">
        <v>354</v>
      </c>
      <c r="DK384" s="57"/>
      <c r="DL384" s="57" t="s">
        <v>354</v>
      </c>
      <c r="DM384" s="57"/>
      <c r="DN384" s="38"/>
      <c r="DO384" s="38"/>
      <c r="DP384" s="38"/>
      <c r="DQ384" s="38"/>
      <c r="DR384" s="38"/>
      <c r="DS384" s="61"/>
      <c r="DT384" s="57"/>
      <c r="DU384" s="57"/>
      <c r="DV384" s="57"/>
      <c r="DW384" s="57"/>
      <c r="DX384" s="57"/>
      <c r="DY384" s="57"/>
      <c r="DZ384" s="57"/>
      <c r="EA384" s="57"/>
      <c r="EB384" s="57"/>
      <c r="EC384" s="57" t="s">
        <v>354</v>
      </c>
      <c r="ED384" s="57" t="s">
        <v>354</v>
      </c>
      <c r="EE384" s="57"/>
      <c r="EF384" s="57" t="s">
        <v>354</v>
      </c>
      <c r="EG384" s="57"/>
      <c r="EH384" s="38"/>
      <c r="EI384" s="38"/>
      <c r="EJ384" s="38"/>
      <c r="EK384" s="38"/>
      <c r="EL384" s="38"/>
      <c r="EM384" s="61"/>
      <c r="EN384" s="57"/>
      <c r="EO384" s="57"/>
      <c r="EP384" s="57"/>
      <c r="EQ384" s="57"/>
      <c r="ER384" s="57"/>
      <c r="ES384" s="57"/>
      <c r="ET384" s="57"/>
      <c r="EU384" s="57"/>
      <c r="EV384" s="57"/>
      <c r="EW384" s="57" t="s">
        <v>354</v>
      </c>
      <c r="EX384" s="57" t="s">
        <v>354</v>
      </c>
      <c r="EY384" s="57"/>
      <c r="EZ384" s="57"/>
      <c r="FA384" s="38"/>
      <c r="FB384" s="38"/>
      <c r="FC384" s="38"/>
      <c r="FD384" s="38"/>
      <c r="FE384" s="38"/>
      <c r="FF384" s="38"/>
      <c r="FG384" s="61"/>
      <c r="FH384" s="57" t="s">
        <v>354</v>
      </c>
      <c r="FI384" s="57" t="s">
        <v>354</v>
      </c>
      <c r="FJ384" s="57" t="s">
        <v>354</v>
      </c>
      <c r="FK384" s="57"/>
      <c r="FL384" s="57" t="s">
        <v>354</v>
      </c>
      <c r="FM384" s="57"/>
      <c r="FN384" s="57"/>
      <c r="FO384" s="57"/>
      <c r="FP384" s="57" t="s">
        <v>354</v>
      </c>
      <c r="FQ384" s="57"/>
      <c r="FR384" s="57"/>
      <c r="FS384" s="57" t="s">
        <v>354</v>
      </c>
      <c r="FT384" s="57" t="s">
        <v>354</v>
      </c>
      <c r="FU384" s="57"/>
      <c r="FV384" s="57"/>
      <c r="FW384" s="57"/>
      <c r="FX384" s="57"/>
      <c r="FY384" s="57"/>
      <c r="FZ384" s="38"/>
      <c r="GA384" s="61"/>
      <c r="GB384" s="57" t="s">
        <v>354</v>
      </c>
      <c r="GC384" s="57" t="s">
        <v>354</v>
      </c>
      <c r="GD384" s="57"/>
      <c r="GE384" s="57"/>
      <c r="GF384" s="57"/>
      <c r="GG384" s="57"/>
      <c r="GH384" s="57"/>
      <c r="GI384" s="57"/>
      <c r="GJ384" s="57"/>
      <c r="GK384" s="57"/>
      <c r="GL384" s="57"/>
      <c r="GM384" s="57"/>
      <c r="GN384" s="38"/>
      <c r="GO384" s="38"/>
      <c r="GP384" s="38"/>
      <c r="GQ384" s="38"/>
      <c r="GR384" s="38"/>
      <c r="GS384" s="38"/>
      <c r="GT384" s="38"/>
      <c r="GU384" s="61"/>
      <c r="GV384" s="57" t="s">
        <v>354</v>
      </c>
      <c r="GW384" s="57"/>
      <c r="GX384" s="57"/>
      <c r="GY384" s="57"/>
      <c r="GZ384" s="57"/>
      <c r="HA384" s="57"/>
      <c r="HB384" s="57"/>
      <c r="HC384" s="57"/>
      <c r="HD384" s="57" t="s">
        <v>354</v>
      </c>
      <c r="HE384" s="57"/>
      <c r="HF384" s="57" t="s">
        <v>354</v>
      </c>
      <c r="HG384" s="57"/>
      <c r="HH384" s="57"/>
      <c r="HI384" s="57"/>
      <c r="HJ384" s="38"/>
      <c r="HK384" s="38"/>
      <c r="HL384" s="38"/>
      <c r="HM384" s="38"/>
      <c r="HN384" s="38"/>
      <c r="HO384" s="61"/>
      <c r="HP384" s="57"/>
      <c r="HQ384" s="57"/>
      <c r="HR384" s="57"/>
      <c r="HS384" s="57"/>
      <c r="HT384" s="57"/>
      <c r="HU384" s="57"/>
      <c r="HV384" s="57"/>
      <c r="HW384" s="57"/>
      <c r="HX384" s="57" t="s">
        <v>354</v>
      </c>
      <c r="HY384" s="57"/>
      <c r="HZ384" s="57" t="s">
        <v>354</v>
      </c>
      <c r="IA384" s="57"/>
      <c r="IB384" s="57"/>
      <c r="IC384" s="38"/>
      <c r="ID384" s="38"/>
      <c r="IE384" s="38"/>
      <c r="IF384" s="38"/>
      <c r="IG384" s="38"/>
      <c r="IH384" s="38"/>
      <c r="II384" s="57"/>
      <c r="IJ384" s="57"/>
      <c r="IK384" s="57"/>
      <c r="IL384" s="57"/>
      <c r="IM384" s="57"/>
      <c r="IN384" s="57"/>
      <c r="IO384" s="57"/>
      <c r="IP384" s="57"/>
      <c r="IQ384" s="57" t="s">
        <v>354</v>
      </c>
      <c r="IR384" s="57"/>
      <c r="IS384" s="57" t="s">
        <v>354</v>
      </c>
      <c r="IT384" s="57"/>
      <c r="IU384" s="57"/>
      <c r="IV384" s="57"/>
      <c r="IW384" s="57"/>
      <c r="IX384" s="57"/>
      <c r="IY384" s="38"/>
      <c r="IZ384" s="38"/>
      <c r="JA384" s="38"/>
      <c r="JB384" s="38"/>
      <c r="JC384" s="61"/>
      <c r="JD384" s="57"/>
      <c r="JE384" s="57"/>
      <c r="JF384" s="57"/>
      <c r="JG384" s="57"/>
      <c r="JH384" s="57"/>
      <c r="JI384" s="57"/>
      <c r="JJ384" s="57"/>
      <c r="JK384" s="57"/>
      <c r="JL384" s="57"/>
      <c r="JM384" s="57"/>
      <c r="JN384" s="57"/>
      <c r="JO384" s="57"/>
      <c r="JP384" s="57"/>
      <c r="JQ384" s="38"/>
      <c r="JR384" s="38"/>
      <c r="JS384" s="38"/>
      <c r="JT384" s="38"/>
      <c r="JU384" s="38"/>
      <c r="JV384" s="38"/>
      <c r="JW384" s="61"/>
      <c r="JX384" s="57"/>
      <c r="JY384" s="57"/>
      <c r="JZ384" s="57"/>
      <c r="KA384" s="57"/>
      <c r="KB384" s="57"/>
      <c r="KC384" s="57"/>
      <c r="KD384" s="57"/>
      <c r="KE384" s="57"/>
      <c r="KF384" s="57"/>
      <c r="KG384" s="57"/>
      <c r="KH384" s="57"/>
      <c r="KI384" s="57" t="s">
        <v>354</v>
      </c>
      <c r="KJ384" s="57"/>
      <c r="KK384" s="57"/>
      <c r="KL384" s="57"/>
      <c r="KM384" s="57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61"/>
      <c r="NT384" s="57" t="s">
        <v>354</v>
      </c>
      <c r="NU384" s="57" t="s">
        <v>354</v>
      </c>
      <c r="NV384" s="57"/>
      <c r="NW384" s="57" t="s">
        <v>354</v>
      </c>
      <c r="NX384" s="57" t="s">
        <v>354</v>
      </c>
      <c r="NY384" s="57"/>
      <c r="NZ384" s="57"/>
      <c r="OA384" s="57" t="s">
        <v>354</v>
      </c>
      <c r="OB384" s="57" t="s">
        <v>354</v>
      </c>
      <c r="OC384" s="57"/>
      <c r="OD384" s="57"/>
      <c r="OE384" s="57"/>
      <c r="OF384" s="57" t="s">
        <v>354</v>
      </c>
      <c r="OG384" s="57"/>
      <c r="OH384" s="57"/>
      <c r="OI384" s="57"/>
      <c r="OJ384" s="57"/>
      <c r="OK384" s="57" t="s">
        <v>354</v>
      </c>
      <c r="OL384" s="38"/>
      <c r="OM384" s="61"/>
      <c r="ON384" s="57"/>
      <c r="OO384" s="57"/>
      <c r="OP384" s="57"/>
      <c r="OQ384" s="57"/>
      <c r="OR384" s="57"/>
      <c r="OS384" s="57"/>
      <c r="OT384" s="57"/>
      <c r="OU384" s="57"/>
      <c r="OV384" s="57"/>
      <c r="OW384" s="57"/>
      <c r="OX384" s="57"/>
      <c r="OY384" s="57"/>
      <c r="OZ384" s="57" t="s">
        <v>354</v>
      </c>
      <c r="PA384" s="57"/>
      <c r="PB384" s="57"/>
      <c r="PC384" s="57"/>
      <c r="PD384" s="57"/>
      <c r="PE384" s="57"/>
      <c r="PF384" s="57"/>
      <c r="PG384" s="61"/>
      <c r="PH384" s="57" t="s">
        <v>354</v>
      </c>
      <c r="PI384" s="57"/>
      <c r="PJ384" s="57"/>
      <c r="PK384" s="57" t="s">
        <v>354</v>
      </c>
      <c r="PL384" s="57" t="s">
        <v>354</v>
      </c>
      <c r="PM384" s="57"/>
      <c r="PN384" s="57"/>
      <c r="PO384" s="57" t="s">
        <v>354</v>
      </c>
      <c r="PP384" s="57"/>
      <c r="PQ384" s="57"/>
      <c r="PR384" s="57"/>
      <c r="PS384" s="57"/>
      <c r="PT384" s="57"/>
      <c r="PU384" s="57"/>
      <c r="PV384" s="57"/>
      <c r="PW384" s="57"/>
      <c r="PX384" s="57" t="s">
        <v>354</v>
      </c>
      <c r="PY384" s="57" t="s">
        <v>354</v>
      </c>
      <c r="PZ384" s="38"/>
      <c r="QA384" s="61"/>
      <c r="QB384" s="57"/>
      <c r="QC384" s="57"/>
      <c r="QD384" s="57"/>
      <c r="QE384" s="57"/>
      <c r="QF384" s="57"/>
      <c r="QG384" s="57"/>
      <c r="QH384" s="57"/>
      <c r="QI384" s="57"/>
      <c r="QJ384" s="57"/>
      <c r="QK384" s="57"/>
      <c r="QL384" s="57"/>
      <c r="QM384" s="57"/>
      <c r="QN384" s="57"/>
      <c r="QO384" s="57" t="s">
        <v>354</v>
      </c>
      <c r="QP384" s="57" t="s">
        <v>354</v>
      </c>
      <c r="QQ384" s="57"/>
      <c r="QR384" s="38"/>
      <c r="QS384" s="38"/>
      <c r="QT384" s="38"/>
      <c r="QU384" s="61"/>
      <c r="QV384" s="57"/>
      <c r="QW384" s="57"/>
      <c r="QX384" s="57"/>
      <c r="QY384" s="57"/>
      <c r="QZ384" s="57"/>
      <c r="RA384" s="57"/>
      <c r="RB384" s="57"/>
      <c r="RC384" s="57"/>
      <c r="RD384" s="57"/>
      <c r="RE384" s="57"/>
      <c r="RF384" s="57"/>
      <c r="RG384" s="57"/>
      <c r="RH384" s="57" t="s">
        <v>354</v>
      </c>
      <c r="RI384" s="57" t="s">
        <v>354</v>
      </c>
      <c r="RJ384" s="57"/>
      <c r="RK384" s="38"/>
      <c r="RL384" s="38"/>
      <c r="RM384" s="38"/>
      <c r="RN384" s="38"/>
      <c r="RO384" s="61"/>
      <c r="RP384" s="57"/>
      <c r="RQ384" s="57"/>
      <c r="RR384" s="57"/>
      <c r="RS384" s="57"/>
      <c r="RT384" s="57"/>
      <c r="RU384" s="57"/>
      <c r="RV384" s="57"/>
      <c r="RW384" s="57"/>
      <c r="RX384" s="57"/>
      <c r="RY384" s="57"/>
      <c r="RZ384" s="57"/>
      <c r="SA384" s="57"/>
      <c r="SB384" s="57" t="s">
        <v>354</v>
      </c>
      <c r="SC384" s="57"/>
      <c r="SD384" s="57"/>
      <c r="SE384" s="57"/>
      <c r="SF384" s="57" t="s">
        <v>354</v>
      </c>
      <c r="SG384" s="57" t="s">
        <v>354</v>
      </c>
      <c r="SH384" s="57" t="s">
        <v>354</v>
      </c>
      <c r="SI384" s="38"/>
      <c r="SJ384" s="38"/>
      <c r="SK384" s="38"/>
      <c r="SL384" s="38"/>
      <c r="SM384" s="37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8"/>
      <c r="TD384" s="38"/>
      <c r="TE384" s="38"/>
      <c r="TF384" s="38"/>
      <c r="TG384" s="37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8"/>
      <c r="TX384" s="38"/>
      <c r="TY384" s="38"/>
      <c r="TZ384" s="38"/>
      <c r="UA384" s="37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8"/>
      <c r="VL384" s="38"/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12"/>
        <v/>
      </c>
      <c r="AGK384" s="85" t="str">
        <f t="shared" si="1213"/>
        <v/>
      </c>
      <c r="AGL384" s="85">
        <f t="shared" si="1214"/>
        <v>4</v>
      </c>
      <c r="AGP384" s="36" t="str">
        <f t="shared" si="1225"/>
        <v/>
      </c>
      <c r="AGQ384" s="36" t="str">
        <f t="shared" si="1215"/>
        <v/>
      </c>
      <c r="AGR384" s="39">
        <f t="shared" si="1226"/>
        <v>20</v>
      </c>
      <c r="AGS384" s="36" t="str">
        <f t="shared" si="1227"/>
        <v/>
      </c>
      <c r="AGT384" s="36" t="str">
        <f t="shared" si="1216"/>
        <v/>
      </c>
      <c r="AGU384" s="39">
        <f t="shared" si="1228"/>
        <v>17</v>
      </c>
      <c r="AGV384" s="36" t="str">
        <f t="shared" si="1229"/>
        <v/>
      </c>
      <c r="AGW384" s="36" t="str">
        <f t="shared" si="1217"/>
        <v/>
      </c>
      <c r="AGX384" s="39">
        <f t="shared" si="1230"/>
        <v>9</v>
      </c>
      <c r="AGY384" s="36" t="str">
        <f t="shared" si="1231"/>
        <v/>
      </c>
      <c r="AGZ384" s="36" t="str">
        <f t="shared" si="1218"/>
        <v/>
      </c>
      <c r="AHA384" s="39">
        <f t="shared" si="1232"/>
        <v>1</v>
      </c>
      <c r="AHB384" s="36" t="str">
        <f t="shared" si="1233"/>
        <v/>
      </c>
      <c r="AHC384" s="36" t="str">
        <f t="shared" si="1219"/>
        <v/>
      </c>
      <c r="AHD384" s="39">
        <f t="shared" si="1234"/>
        <v>15</v>
      </c>
      <c r="AHE384" s="36" t="str">
        <f t="shared" si="1235"/>
        <v/>
      </c>
      <c r="AHF384" s="36" t="str">
        <f t="shared" si="1220"/>
        <v/>
      </c>
      <c r="AHG384" s="39">
        <f t="shared" si="1236"/>
        <v>7</v>
      </c>
      <c r="AHH384" s="36" t="str">
        <f t="shared" si="1237"/>
        <v/>
      </c>
      <c r="AHI384" s="36" t="str">
        <f t="shared" si="1221"/>
        <v/>
      </c>
      <c r="AHJ384" s="39" t="str">
        <f t="shared" si="1238"/>
        <v/>
      </c>
      <c r="AHK384" s="36" t="str">
        <f t="shared" si="1239"/>
        <v/>
      </c>
      <c r="AHL384" s="36" t="str">
        <f t="shared" si="1222"/>
        <v/>
      </c>
      <c r="AHM384" s="39" t="str">
        <f t="shared" si="1240"/>
        <v/>
      </c>
      <c r="AHN384" s="36" t="str">
        <f t="shared" si="1241"/>
        <v/>
      </c>
      <c r="AHO384" s="36" t="str">
        <f t="shared" si="1223"/>
        <v/>
      </c>
      <c r="AHP384" s="39" t="str">
        <f t="shared" si="1242"/>
        <v/>
      </c>
      <c r="AHQ384" s="36" t="str">
        <f t="shared" si="1243"/>
        <v/>
      </c>
      <c r="AHR384" s="36" t="str">
        <f t="shared" si="1224"/>
        <v/>
      </c>
      <c r="AHS384" s="39" t="str">
        <f t="shared" si="1244"/>
        <v/>
      </c>
    </row>
    <row r="385" spans="1:922" s="5" customFormat="1" outlineLevel="1" x14ac:dyDescent="0.25">
      <c r="A385" s="35">
        <f t="shared" si="1245"/>
        <v>7</v>
      </c>
      <c r="B385" s="48" t="s">
        <v>236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38"/>
      <c r="U385" s="38"/>
      <c r="V385" s="38"/>
      <c r="W385" s="61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38"/>
      <c r="BF385" s="38"/>
      <c r="BG385" s="38"/>
      <c r="BH385" s="38"/>
      <c r="BI385" s="38"/>
      <c r="BJ385" s="38"/>
      <c r="BK385" s="61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38"/>
      <c r="BZ385" s="38"/>
      <c r="CA385" s="38"/>
      <c r="CB385" s="38"/>
      <c r="CC385" s="38"/>
      <c r="CD385" s="38"/>
      <c r="CE385" s="61"/>
      <c r="CF385" s="57" t="s">
        <v>355</v>
      </c>
      <c r="CG385" s="57"/>
      <c r="CH385" s="57"/>
      <c r="CI385" s="57"/>
      <c r="CJ385" s="57" t="s">
        <v>355</v>
      </c>
      <c r="CK385" s="57"/>
      <c r="CL385" s="57"/>
      <c r="CM385" s="57"/>
      <c r="CN385" s="57" t="s">
        <v>355</v>
      </c>
      <c r="CO385" s="57" t="s">
        <v>355</v>
      </c>
      <c r="CP385" s="57" t="s">
        <v>355</v>
      </c>
      <c r="CQ385" s="57" t="s">
        <v>355</v>
      </c>
      <c r="CR385" s="57" t="s">
        <v>355</v>
      </c>
      <c r="CS385" s="57"/>
      <c r="CT385" s="57"/>
      <c r="CU385" s="57"/>
      <c r="CV385" s="57"/>
      <c r="CW385" s="57"/>
      <c r="CX385" s="38"/>
      <c r="CY385" s="61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38"/>
      <c r="DO385" s="38"/>
      <c r="DP385" s="38"/>
      <c r="DQ385" s="38"/>
      <c r="DR385" s="38"/>
      <c r="DS385" s="61"/>
      <c r="DT385" s="57" t="s">
        <v>363</v>
      </c>
      <c r="DU385" s="57" t="s">
        <v>363</v>
      </c>
      <c r="DV385" s="57" t="s">
        <v>363</v>
      </c>
      <c r="DW385" s="57"/>
      <c r="DX385" s="57" t="s">
        <v>363</v>
      </c>
      <c r="DY385" s="57"/>
      <c r="DZ385" s="57"/>
      <c r="EA385" s="57"/>
      <c r="EB385" s="57"/>
      <c r="EC385" s="57"/>
      <c r="ED385" s="57"/>
      <c r="EE385" s="57"/>
      <c r="EF385" s="57"/>
      <c r="EG385" s="57"/>
      <c r="EH385" s="38"/>
      <c r="EI385" s="38"/>
      <c r="EJ385" s="38"/>
      <c r="EK385" s="38"/>
      <c r="EL385" s="38"/>
      <c r="EM385" s="61"/>
      <c r="EN385" s="57" t="s">
        <v>374</v>
      </c>
      <c r="EO385" s="57"/>
      <c r="EP385" s="57"/>
      <c r="EQ385" s="57"/>
      <c r="ER385" s="57"/>
      <c r="ES385" s="57"/>
      <c r="ET385" s="57"/>
      <c r="EU385" s="57"/>
      <c r="EV385" s="57"/>
      <c r="EW385" s="57"/>
      <c r="EX385" s="57"/>
      <c r="EY385" s="57"/>
      <c r="EZ385" s="57"/>
      <c r="FA385" s="38"/>
      <c r="FB385" s="38"/>
      <c r="FC385" s="38"/>
      <c r="FD385" s="38"/>
      <c r="FE385" s="38"/>
      <c r="FF385" s="38"/>
      <c r="FG385" s="61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 t="s">
        <v>355</v>
      </c>
      <c r="FT385" s="57" t="s">
        <v>355</v>
      </c>
      <c r="FU385" s="57"/>
      <c r="FV385" s="57"/>
      <c r="FW385" s="57"/>
      <c r="FX385" s="57"/>
      <c r="FY385" s="57"/>
      <c r="FZ385" s="38"/>
      <c r="GA385" s="61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38"/>
      <c r="GO385" s="38"/>
      <c r="GP385" s="38"/>
      <c r="GQ385" s="38"/>
      <c r="GR385" s="38"/>
      <c r="GS385" s="38"/>
      <c r="GT385" s="38"/>
      <c r="GU385" s="61"/>
      <c r="GV385" s="57"/>
      <c r="GW385" s="57"/>
      <c r="GX385" s="57"/>
      <c r="GY385" s="57"/>
      <c r="GZ385" s="57"/>
      <c r="HA385" s="57"/>
      <c r="HB385" s="57"/>
      <c r="HC385" s="57"/>
      <c r="HD385" s="57"/>
      <c r="HE385" s="57"/>
      <c r="HF385" s="57"/>
      <c r="HG385" s="57"/>
      <c r="HH385" s="57"/>
      <c r="HI385" s="57"/>
      <c r="HJ385" s="38"/>
      <c r="HK385" s="38"/>
      <c r="HL385" s="38"/>
      <c r="HM385" s="38"/>
      <c r="HN385" s="38"/>
      <c r="HO385" s="61"/>
      <c r="HP385" s="57"/>
      <c r="HQ385" s="57"/>
      <c r="HR385" s="57"/>
      <c r="HS385" s="57"/>
      <c r="HT385" s="57"/>
      <c r="HU385" s="57"/>
      <c r="HV385" s="57"/>
      <c r="HW385" s="57"/>
      <c r="HX385" s="57"/>
      <c r="HY385" s="57"/>
      <c r="HZ385" s="57"/>
      <c r="IA385" s="57"/>
      <c r="IB385" s="57"/>
      <c r="IC385" s="38"/>
      <c r="ID385" s="38"/>
      <c r="IE385" s="38"/>
      <c r="IF385" s="38"/>
      <c r="IG385" s="38"/>
      <c r="IH385" s="38"/>
      <c r="II385" s="57"/>
      <c r="IJ385" s="57"/>
      <c r="IK385" s="57"/>
      <c r="IL385" s="57"/>
      <c r="IM385" s="57"/>
      <c r="IN385" s="57"/>
      <c r="IO385" s="57"/>
      <c r="IP385" s="57"/>
      <c r="IQ385" s="57"/>
      <c r="IR385" s="57"/>
      <c r="IS385" s="57"/>
      <c r="IT385" s="57"/>
      <c r="IU385" s="57"/>
      <c r="IV385" s="57"/>
      <c r="IW385" s="57"/>
      <c r="IX385" s="57"/>
      <c r="IY385" s="38"/>
      <c r="IZ385" s="38"/>
      <c r="JA385" s="38"/>
      <c r="JB385" s="38"/>
      <c r="JC385" s="61"/>
      <c r="JD385" s="57"/>
      <c r="JE385" s="57"/>
      <c r="JF385" s="57"/>
      <c r="JG385" s="57"/>
      <c r="JH385" s="57"/>
      <c r="JI385" s="57"/>
      <c r="JJ385" s="57"/>
      <c r="JK385" s="57"/>
      <c r="JL385" s="57"/>
      <c r="JM385" s="57"/>
      <c r="JN385" s="57"/>
      <c r="JO385" s="57"/>
      <c r="JP385" s="57"/>
      <c r="JQ385" s="38"/>
      <c r="JR385" s="38"/>
      <c r="JS385" s="38"/>
      <c r="JT385" s="38"/>
      <c r="JU385" s="38"/>
      <c r="JV385" s="38"/>
      <c r="JW385" s="61"/>
      <c r="JX385" s="57"/>
      <c r="JY385" s="57"/>
      <c r="JZ385" s="57"/>
      <c r="KA385" s="57"/>
      <c r="KB385" s="57"/>
      <c r="KC385" s="57"/>
      <c r="KD385" s="57"/>
      <c r="KE385" s="57"/>
      <c r="KF385" s="57"/>
      <c r="KG385" s="57"/>
      <c r="KH385" s="57"/>
      <c r="KI385" s="57"/>
      <c r="KJ385" s="57"/>
      <c r="KK385" s="57"/>
      <c r="KL385" s="57"/>
      <c r="KM385" s="57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61"/>
      <c r="NT385" s="57" t="s">
        <v>354</v>
      </c>
      <c r="NU385" s="57" t="s">
        <v>354</v>
      </c>
      <c r="NV385" s="57"/>
      <c r="NW385" s="57"/>
      <c r="NX385" s="57"/>
      <c r="NY385" s="57"/>
      <c r="NZ385" s="57"/>
      <c r="OA385" s="57"/>
      <c r="OB385" s="57"/>
      <c r="OC385" s="57"/>
      <c r="OD385" s="57"/>
      <c r="OE385" s="57"/>
      <c r="OF385" s="57"/>
      <c r="OG385" s="57"/>
      <c r="OH385" s="57"/>
      <c r="OI385" s="57"/>
      <c r="OJ385" s="57" t="s">
        <v>354</v>
      </c>
      <c r="OK385" s="57" t="s">
        <v>354</v>
      </c>
      <c r="OL385" s="38"/>
      <c r="OM385" s="61"/>
      <c r="ON385" s="57"/>
      <c r="OO385" s="57"/>
      <c r="OP385" s="57"/>
      <c r="OQ385" s="57"/>
      <c r="OR385" s="57"/>
      <c r="OS385" s="57"/>
      <c r="OT385" s="57"/>
      <c r="OU385" s="57"/>
      <c r="OV385" s="57"/>
      <c r="OW385" s="57"/>
      <c r="OX385" s="57"/>
      <c r="OY385" s="57"/>
      <c r="OZ385" s="57"/>
      <c r="PA385" s="57"/>
      <c r="PB385" s="57"/>
      <c r="PC385" s="57"/>
      <c r="PD385" s="57"/>
      <c r="PE385" s="57"/>
      <c r="PF385" s="57"/>
      <c r="PG385" s="61"/>
      <c r="PH385" s="57" t="s">
        <v>363</v>
      </c>
      <c r="PI385" s="57" t="s">
        <v>363</v>
      </c>
      <c r="PJ385" s="57"/>
      <c r="PK385" s="57" t="s">
        <v>363</v>
      </c>
      <c r="PL385" s="57" t="s">
        <v>363</v>
      </c>
      <c r="PM385" s="57"/>
      <c r="PN385" s="57"/>
      <c r="PO385" s="57" t="s">
        <v>363</v>
      </c>
      <c r="PP385" s="57" t="s">
        <v>363</v>
      </c>
      <c r="PQ385" s="57"/>
      <c r="PR385" s="57"/>
      <c r="PS385" s="57"/>
      <c r="PT385" s="57" t="s">
        <v>363</v>
      </c>
      <c r="PU385" s="57" t="s">
        <v>363</v>
      </c>
      <c r="PV385" s="57"/>
      <c r="PW385" s="57"/>
      <c r="PX385" s="57"/>
      <c r="PY385" s="57"/>
      <c r="PZ385" s="38"/>
      <c r="QA385" s="61"/>
      <c r="QB385" s="57"/>
      <c r="QC385" s="57"/>
      <c r="QD385" s="57"/>
      <c r="QE385" s="57"/>
      <c r="QF385" s="57"/>
      <c r="QG385" s="57"/>
      <c r="QH385" s="57"/>
      <c r="QI385" s="57"/>
      <c r="QJ385" s="57"/>
      <c r="QK385" s="57"/>
      <c r="QL385" s="57"/>
      <c r="QM385" s="57"/>
      <c r="QN385" s="57"/>
      <c r="QO385" s="57"/>
      <c r="QP385" s="57"/>
      <c r="QQ385" s="57"/>
      <c r="QR385" s="38"/>
      <c r="QS385" s="38"/>
      <c r="QT385" s="38"/>
      <c r="QU385" s="61"/>
      <c r="QV385" s="57"/>
      <c r="QW385" s="57"/>
      <c r="QX385" s="57"/>
      <c r="QY385" s="57"/>
      <c r="QZ385" s="57"/>
      <c r="RA385" s="57"/>
      <c r="RB385" s="57"/>
      <c r="RC385" s="57"/>
      <c r="RD385" s="57"/>
      <c r="RE385" s="57"/>
      <c r="RF385" s="57"/>
      <c r="RG385" s="57"/>
      <c r="RH385" s="57"/>
      <c r="RI385" s="57"/>
      <c r="RJ385" s="57"/>
      <c r="RK385" s="38"/>
      <c r="RL385" s="38"/>
      <c r="RM385" s="38"/>
      <c r="RN385" s="38"/>
      <c r="RO385" s="61"/>
      <c r="RP385" s="57"/>
      <c r="RQ385" s="57"/>
      <c r="RR385" s="57"/>
      <c r="RS385" s="57"/>
      <c r="RT385" s="57"/>
      <c r="RU385" s="57"/>
      <c r="RV385" s="57"/>
      <c r="RW385" s="57"/>
      <c r="RX385" s="57"/>
      <c r="RY385" s="57"/>
      <c r="RZ385" s="57"/>
      <c r="SA385" s="57"/>
      <c r="SB385" s="57"/>
      <c r="SC385" s="57"/>
      <c r="SD385" s="57"/>
      <c r="SE385" s="57"/>
      <c r="SF385" s="57"/>
      <c r="SG385" s="57"/>
      <c r="SH385" s="57"/>
      <c r="SI385" s="38"/>
      <c r="SJ385" s="38"/>
      <c r="SK385" s="38"/>
      <c r="SL385" s="38"/>
      <c r="SM385" s="37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37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8"/>
      <c r="WF385" s="38"/>
      <c r="WG385" s="38"/>
      <c r="WH385" s="38"/>
      <c r="WI385" s="37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12"/>
        <v/>
      </c>
      <c r="AGK385" s="85" t="str">
        <f t="shared" si="1213"/>
        <v/>
      </c>
      <c r="AGL385" s="85" t="str">
        <f t="shared" si="1214"/>
        <v/>
      </c>
      <c r="AGP385" s="36" t="str">
        <f t="shared" si="1225"/>
        <v/>
      </c>
      <c r="AGQ385" s="36">
        <f t="shared" si="1215"/>
        <v>5</v>
      </c>
      <c r="AGR385" s="39" t="str">
        <f t="shared" si="1226"/>
        <v/>
      </c>
      <c r="AGS385" s="36">
        <f t="shared" si="1227"/>
        <v>4</v>
      </c>
      <c r="AGT385" s="36">
        <f t="shared" si="1216"/>
        <v>4</v>
      </c>
      <c r="AGU385" s="39" t="str">
        <f t="shared" si="1228"/>
        <v/>
      </c>
      <c r="AGV385" s="36" t="str">
        <f t="shared" si="1229"/>
        <v/>
      </c>
      <c r="AGW385" s="36" t="str">
        <f t="shared" si="1217"/>
        <v/>
      </c>
      <c r="AGX385" s="39" t="str">
        <f t="shared" si="1230"/>
        <v/>
      </c>
      <c r="AGY385" s="36" t="str">
        <f t="shared" si="1231"/>
        <v/>
      </c>
      <c r="AGZ385" s="36" t="str">
        <f t="shared" si="1218"/>
        <v/>
      </c>
      <c r="AHA385" s="39" t="str">
        <f t="shared" si="1232"/>
        <v/>
      </c>
      <c r="AHB385" s="36">
        <f t="shared" si="1233"/>
        <v>8</v>
      </c>
      <c r="AHC385" s="36" t="str">
        <f t="shared" si="1219"/>
        <v/>
      </c>
      <c r="AHD385" s="39">
        <f t="shared" si="1234"/>
        <v>4</v>
      </c>
      <c r="AHE385" s="36" t="str">
        <f t="shared" si="1235"/>
        <v/>
      </c>
      <c r="AHF385" s="36" t="str">
        <f t="shared" si="1220"/>
        <v/>
      </c>
      <c r="AHG385" s="39" t="str">
        <f t="shared" si="1236"/>
        <v/>
      </c>
      <c r="AHH385" s="36" t="str">
        <f t="shared" si="1237"/>
        <v/>
      </c>
      <c r="AHI385" s="36" t="str">
        <f t="shared" si="1221"/>
        <v/>
      </c>
      <c r="AHJ385" s="39" t="str">
        <f t="shared" si="1238"/>
        <v/>
      </c>
      <c r="AHK385" s="36" t="str">
        <f t="shared" si="1239"/>
        <v/>
      </c>
      <c r="AHL385" s="36" t="str">
        <f t="shared" si="1222"/>
        <v/>
      </c>
      <c r="AHM385" s="39" t="str">
        <f t="shared" si="1240"/>
        <v/>
      </c>
      <c r="AHN385" s="36" t="str">
        <f t="shared" si="1241"/>
        <v/>
      </c>
      <c r="AHO385" s="36" t="str">
        <f t="shared" si="1223"/>
        <v/>
      </c>
      <c r="AHP385" s="39" t="str">
        <f t="shared" si="1242"/>
        <v/>
      </c>
      <c r="AHQ385" s="36" t="str">
        <f t="shared" si="1243"/>
        <v/>
      </c>
      <c r="AHR385" s="36" t="str">
        <f t="shared" si="1224"/>
        <v/>
      </c>
      <c r="AHS385" s="39" t="str">
        <f t="shared" si="1244"/>
        <v/>
      </c>
    </row>
    <row r="386" spans="1:922" s="5" customFormat="1" outlineLevel="1" x14ac:dyDescent="0.25">
      <c r="A386" s="35">
        <f t="shared" si="1245"/>
        <v>8</v>
      </c>
      <c r="B386" s="48" t="s">
        <v>237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38"/>
      <c r="U386" s="38"/>
      <c r="V386" s="38"/>
      <c r="W386" s="61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38"/>
      <c r="BF386" s="38"/>
      <c r="BG386" s="38"/>
      <c r="BH386" s="38"/>
      <c r="BI386" s="38"/>
      <c r="BJ386" s="38"/>
      <c r="BK386" s="61"/>
      <c r="BL386" s="57"/>
      <c r="BM386" s="57"/>
      <c r="BN386" s="57"/>
      <c r="BO386" s="57"/>
      <c r="BP386" s="57"/>
      <c r="BQ386" s="57" t="s">
        <v>354</v>
      </c>
      <c r="BR386" s="57"/>
      <c r="BS386" s="57"/>
      <c r="BT386" s="57"/>
      <c r="BU386" s="57"/>
      <c r="BV386" s="57"/>
      <c r="BW386" s="57"/>
      <c r="BX386" s="57"/>
      <c r="BY386" s="38"/>
      <c r="BZ386" s="38"/>
      <c r="CA386" s="38"/>
      <c r="CB386" s="38"/>
      <c r="CC386" s="38"/>
      <c r="CD386" s="38"/>
      <c r="CE386" s="61"/>
      <c r="CF386" s="57"/>
      <c r="CG386" s="57"/>
      <c r="CH386" s="57"/>
      <c r="CI386" s="57"/>
      <c r="CJ386" s="57" t="s">
        <v>355</v>
      </c>
      <c r="CK386" s="57" t="s">
        <v>355</v>
      </c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7"/>
      <c r="CX386" s="38"/>
      <c r="CY386" s="61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38"/>
      <c r="DO386" s="38"/>
      <c r="DP386" s="38"/>
      <c r="DQ386" s="38"/>
      <c r="DR386" s="38"/>
      <c r="DS386" s="61"/>
      <c r="DT386" s="57"/>
      <c r="DU386" s="57"/>
      <c r="DV386" s="57"/>
      <c r="DW386" s="57"/>
      <c r="DX386" s="57"/>
      <c r="DY386" s="57"/>
      <c r="DZ386" s="57"/>
      <c r="EA386" s="57"/>
      <c r="EB386" s="57"/>
      <c r="EC386" s="57"/>
      <c r="ED386" s="57"/>
      <c r="EE386" s="57"/>
      <c r="EF386" s="57"/>
      <c r="EG386" s="57"/>
      <c r="EH386" s="38"/>
      <c r="EI386" s="38"/>
      <c r="EJ386" s="38"/>
      <c r="EK386" s="38"/>
      <c r="EL386" s="38"/>
      <c r="EM386" s="61"/>
      <c r="EN386" s="57"/>
      <c r="EO386" s="57"/>
      <c r="EP386" s="57"/>
      <c r="EQ386" s="57"/>
      <c r="ER386" s="57"/>
      <c r="ES386" s="57"/>
      <c r="ET386" s="57"/>
      <c r="EU386" s="57" t="s">
        <v>354</v>
      </c>
      <c r="EV386" s="57"/>
      <c r="EW386" s="57"/>
      <c r="EX386" s="57" t="s">
        <v>354</v>
      </c>
      <c r="EY386" s="57"/>
      <c r="EZ386" s="57"/>
      <c r="FA386" s="38"/>
      <c r="FB386" s="38"/>
      <c r="FC386" s="38"/>
      <c r="FD386" s="38"/>
      <c r="FE386" s="38"/>
      <c r="FF386" s="38"/>
      <c r="FG386" s="61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 t="s">
        <v>363</v>
      </c>
      <c r="FT386" s="57" t="s">
        <v>363</v>
      </c>
      <c r="FU386" s="57"/>
      <c r="FV386" s="57"/>
      <c r="FW386" s="57"/>
      <c r="FX386" s="57"/>
      <c r="FY386" s="57"/>
      <c r="FZ386" s="38"/>
      <c r="GA386" s="61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38"/>
      <c r="GO386" s="38"/>
      <c r="GP386" s="38"/>
      <c r="GQ386" s="38"/>
      <c r="GR386" s="38"/>
      <c r="GS386" s="38"/>
      <c r="GT386" s="38"/>
      <c r="GU386" s="61"/>
      <c r="GV386" s="57" t="s">
        <v>355</v>
      </c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38"/>
      <c r="HK386" s="38"/>
      <c r="HL386" s="38"/>
      <c r="HM386" s="38"/>
      <c r="HN386" s="38"/>
      <c r="HO386" s="61"/>
      <c r="HP386" s="57"/>
      <c r="HQ386" s="57"/>
      <c r="HR386" s="57"/>
      <c r="HS386" s="57"/>
      <c r="HT386" s="57"/>
      <c r="HU386" s="57"/>
      <c r="HV386" s="57"/>
      <c r="HW386" s="57"/>
      <c r="HX386" s="57"/>
      <c r="HY386" s="57"/>
      <c r="HZ386" s="57" t="s">
        <v>354</v>
      </c>
      <c r="IA386" s="57"/>
      <c r="IB386" s="57"/>
      <c r="IC386" s="38"/>
      <c r="ID386" s="38"/>
      <c r="IE386" s="38"/>
      <c r="IF386" s="38"/>
      <c r="IG386" s="38"/>
      <c r="IH386" s="38"/>
      <c r="II386" s="57"/>
      <c r="IJ386" s="57"/>
      <c r="IK386" s="57"/>
      <c r="IL386" s="57"/>
      <c r="IM386" s="57"/>
      <c r="IN386" s="57"/>
      <c r="IO386" s="57"/>
      <c r="IP386" s="57"/>
      <c r="IQ386" s="57"/>
      <c r="IR386" s="57"/>
      <c r="IS386" s="57"/>
      <c r="IT386" s="57"/>
      <c r="IU386" s="57"/>
      <c r="IV386" s="57"/>
      <c r="IW386" s="57"/>
      <c r="IX386" s="57"/>
      <c r="IY386" s="38"/>
      <c r="IZ386" s="38"/>
      <c r="JA386" s="38"/>
      <c r="JB386" s="38"/>
      <c r="JC386" s="61"/>
      <c r="JD386" s="57"/>
      <c r="JE386" s="57"/>
      <c r="JF386" s="57"/>
      <c r="JG386" s="57"/>
      <c r="JH386" s="57"/>
      <c r="JI386" s="57"/>
      <c r="JJ386" s="57"/>
      <c r="JK386" s="57"/>
      <c r="JL386" s="57"/>
      <c r="JM386" s="57"/>
      <c r="JN386" s="57"/>
      <c r="JO386" s="57"/>
      <c r="JP386" s="57"/>
      <c r="JQ386" s="38"/>
      <c r="JR386" s="38"/>
      <c r="JS386" s="38"/>
      <c r="JT386" s="38"/>
      <c r="JU386" s="38"/>
      <c r="JV386" s="38"/>
      <c r="JW386" s="61"/>
      <c r="JX386" s="57"/>
      <c r="JY386" s="57"/>
      <c r="JZ386" s="57"/>
      <c r="KA386" s="57"/>
      <c r="KB386" s="57"/>
      <c r="KC386" s="57"/>
      <c r="KD386" s="57"/>
      <c r="KE386" s="57"/>
      <c r="KF386" s="57"/>
      <c r="KG386" s="57"/>
      <c r="KH386" s="57"/>
      <c r="KI386" s="57" t="s">
        <v>354</v>
      </c>
      <c r="KJ386" s="57"/>
      <c r="KK386" s="57"/>
      <c r="KL386" s="57"/>
      <c r="KM386" s="57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61"/>
      <c r="NT386" s="57"/>
      <c r="NU386" s="57"/>
      <c r="NV386" s="57"/>
      <c r="NW386" s="57"/>
      <c r="NX386" s="57"/>
      <c r="NY386" s="57"/>
      <c r="NZ386" s="57"/>
      <c r="OA386" s="57"/>
      <c r="OB386" s="57"/>
      <c r="OC386" s="57"/>
      <c r="OD386" s="57"/>
      <c r="OE386" s="57"/>
      <c r="OF386" s="57"/>
      <c r="OG386" s="57"/>
      <c r="OH386" s="57"/>
      <c r="OI386" s="57"/>
      <c r="OJ386" s="57"/>
      <c r="OK386" s="57"/>
      <c r="OL386" s="38"/>
      <c r="OM386" s="61"/>
      <c r="ON386" s="57"/>
      <c r="OO386" s="57"/>
      <c r="OP386" s="57"/>
      <c r="OQ386" s="57"/>
      <c r="OR386" s="57"/>
      <c r="OS386" s="57"/>
      <c r="OT386" s="57"/>
      <c r="OU386" s="57"/>
      <c r="OV386" s="57"/>
      <c r="OW386" s="57"/>
      <c r="OX386" s="57"/>
      <c r="OY386" s="57"/>
      <c r="OZ386" s="57"/>
      <c r="PA386" s="57"/>
      <c r="PB386" s="57"/>
      <c r="PC386" s="57"/>
      <c r="PD386" s="57"/>
      <c r="PE386" s="57"/>
      <c r="PF386" s="57"/>
      <c r="PG386" s="61"/>
      <c r="PH386" s="57"/>
      <c r="PI386" s="57"/>
      <c r="PJ386" s="57"/>
      <c r="PK386" s="57"/>
      <c r="PL386" s="57"/>
      <c r="PM386" s="57"/>
      <c r="PN386" s="57"/>
      <c r="PO386" s="57"/>
      <c r="PP386" s="57" t="s">
        <v>354</v>
      </c>
      <c r="PQ386" s="57"/>
      <c r="PR386" s="57"/>
      <c r="PS386" s="57"/>
      <c r="PT386" s="57"/>
      <c r="PU386" s="57"/>
      <c r="PV386" s="57"/>
      <c r="PW386" s="57"/>
      <c r="PX386" s="57"/>
      <c r="PY386" s="57"/>
      <c r="PZ386" s="38"/>
      <c r="QA386" s="61"/>
      <c r="QB386" s="57"/>
      <c r="QC386" s="57"/>
      <c r="QD386" s="57"/>
      <c r="QE386" s="57"/>
      <c r="QF386" s="57"/>
      <c r="QG386" s="57"/>
      <c r="QH386" s="57"/>
      <c r="QI386" s="57"/>
      <c r="QJ386" s="57"/>
      <c r="QK386" s="57"/>
      <c r="QL386" s="57"/>
      <c r="QM386" s="57"/>
      <c r="QN386" s="57"/>
      <c r="QO386" s="57"/>
      <c r="QP386" s="57"/>
      <c r="QQ386" s="57"/>
      <c r="QR386" s="38"/>
      <c r="QS386" s="38"/>
      <c r="QT386" s="38"/>
      <c r="QU386" s="61"/>
      <c r="QV386" s="57"/>
      <c r="QW386" s="57"/>
      <c r="QX386" s="57"/>
      <c r="QY386" s="57" t="s">
        <v>354</v>
      </c>
      <c r="QZ386" s="57" t="s">
        <v>354</v>
      </c>
      <c r="RA386" s="57"/>
      <c r="RB386" s="57"/>
      <c r="RC386" s="57"/>
      <c r="RD386" s="57"/>
      <c r="RE386" s="57"/>
      <c r="RF386" s="57"/>
      <c r="RG386" s="57"/>
      <c r="RH386" s="57"/>
      <c r="RI386" s="57"/>
      <c r="RJ386" s="57"/>
      <c r="RK386" s="38"/>
      <c r="RL386" s="38"/>
      <c r="RM386" s="38"/>
      <c r="RN386" s="38"/>
      <c r="RO386" s="61"/>
      <c r="RP386" s="57"/>
      <c r="RQ386" s="57"/>
      <c r="RR386" s="57"/>
      <c r="RS386" s="57"/>
      <c r="RT386" s="57"/>
      <c r="RU386" s="57"/>
      <c r="RV386" s="57"/>
      <c r="RW386" s="57"/>
      <c r="RX386" s="57"/>
      <c r="RY386" s="57"/>
      <c r="RZ386" s="57"/>
      <c r="SA386" s="57"/>
      <c r="SB386" s="57"/>
      <c r="SC386" s="57"/>
      <c r="SD386" s="57"/>
      <c r="SE386" s="57"/>
      <c r="SF386" s="57"/>
      <c r="SG386" s="57"/>
      <c r="SH386" s="57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37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12"/>
        <v/>
      </c>
      <c r="AGK386" s="85" t="str">
        <f t="shared" si="1213"/>
        <v/>
      </c>
      <c r="AGL386" s="85" t="str">
        <f t="shared" si="1214"/>
        <v/>
      </c>
      <c r="AGP386" s="36" t="str">
        <f t="shared" si="1225"/>
        <v/>
      </c>
      <c r="AGQ386" s="36">
        <f t="shared" si="1215"/>
        <v>2</v>
      </c>
      <c r="AGR386" s="39">
        <f t="shared" si="1226"/>
        <v>1</v>
      </c>
      <c r="AGS386" s="36">
        <f t="shared" si="1227"/>
        <v>2</v>
      </c>
      <c r="AGT386" s="36" t="str">
        <f t="shared" si="1216"/>
        <v/>
      </c>
      <c r="AGU386" s="39">
        <f t="shared" si="1228"/>
        <v>2</v>
      </c>
      <c r="AGV386" s="36" t="str">
        <f t="shared" si="1229"/>
        <v/>
      </c>
      <c r="AGW386" s="36">
        <f t="shared" si="1217"/>
        <v>1</v>
      </c>
      <c r="AGX386" s="39">
        <f t="shared" si="1230"/>
        <v>1</v>
      </c>
      <c r="AGY386" s="36" t="str">
        <f t="shared" si="1231"/>
        <v/>
      </c>
      <c r="AGZ386" s="36" t="str">
        <f t="shared" si="1218"/>
        <v/>
      </c>
      <c r="AHA386" s="39">
        <f t="shared" si="1232"/>
        <v>1</v>
      </c>
      <c r="AHB386" s="36" t="str">
        <f t="shared" si="1233"/>
        <v/>
      </c>
      <c r="AHC386" s="36" t="str">
        <f t="shared" si="1219"/>
        <v/>
      </c>
      <c r="AHD386" s="39">
        <f t="shared" si="1234"/>
        <v>1</v>
      </c>
      <c r="AHE386" s="36" t="str">
        <f t="shared" si="1235"/>
        <v/>
      </c>
      <c r="AHF386" s="36" t="str">
        <f t="shared" si="1220"/>
        <v/>
      </c>
      <c r="AHG386" s="39">
        <f t="shared" si="1236"/>
        <v>2</v>
      </c>
      <c r="AHH386" s="36" t="str">
        <f t="shared" si="1237"/>
        <v/>
      </c>
      <c r="AHI386" s="36" t="str">
        <f t="shared" si="1221"/>
        <v/>
      </c>
      <c r="AHJ386" s="39" t="str">
        <f t="shared" si="1238"/>
        <v/>
      </c>
      <c r="AHK386" s="36" t="str">
        <f t="shared" si="1239"/>
        <v/>
      </c>
      <c r="AHL386" s="36" t="str">
        <f t="shared" si="1222"/>
        <v/>
      </c>
      <c r="AHM386" s="39" t="str">
        <f t="shared" si="1240"/>
        <v/>
      </c>
      <c r="AHN386" s="36" t="str">
        <f t="shared" si="1241"/>
        <v/>
      </c>
      <c r="AHO386" s="36" t="str">
        <f t="shared" si="1223"/>
        <v/>
      </c>
      <c r="AHP386" s="39" t="str">
        <f t="shared" si="1242"/>
        <v/>
      </c>
      <c r="AHQ386" s="36" t="str">
        <f t="shared" si="1243"/>
        <v/>
      </c>
      <c r="AHR386" s="36" t="str">
        <f t="shared" si="1224"/>
        <v/>
      </c>
      <c r="AHS386" s="39" t="str">
        <f t="shared" si="1244"/>
        <v/>
      </c>
    </row>
    <row r="387" spans="1:922" s="5" customFormat="1" outlineLevel="1" x14ac:dyDescent="0.25">
      <c r="A387" s="35">
        <f t="shared" si="1245"/>
        <v>9</v>
      </c>
      <c r="B387" s="48" t="s">
        <v>238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38"/>
      <c r="U387" s="38"/>
      <c r="V387" s="38"/>
      <c r="W387" s="61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38"/>
      <c r="BF387" s="38"/>
      <c r="BG387" s="38"/>
      <c r="BH387" s="38"/>
      <c r="BI387" s="38"/>
      <c r="BJ387" s="38"/>
      <c r="BK387" s="61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38"/>
      <c r="BZ387" s="38"/>
      <c r="CA387" s="38"/>
      <c r="CB387" s="38"/>
      <c r="CC387" s="38"/>
      <c r="CD387" s="38"/>
      <c r="CE387" s="61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 t="s">
        <v>354</v>
      </c>
      <c r="CR387" s="57" t="s">
        <v>354</v>
      </c>
      <c r="CS387" s="57"/>
      <c r="CT387" s="57"/>
      <c r="CU387" s="57"/>
      <c r="CV387" s="57"/>
      <c r="CW387" s="57"/>
      <c r="CX387" s="38"/>
      <c r="CY387" s="61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38"/>
      <c r="DO387" s="38"/>
      <c r="DP387" s="38"/>
      <c r="DQ387" s="38"/>
      <c r="DR387" s="38"/>
      <c r="DS387" s="61"/>
      <c r="DT387" s="57"/>
      <c r="DU387" s="57"/>
      <c r="DV387" s="57"/>
      <c r="DW387" s="57"/>
      <c r="DX387" s="57"/>
      <c r="DY387" s="57"/>
      <c r="DZ387" s="57"/>
      <c r="EA387" s="57"/>
      <c r="EB387" s="57"/>
      <c r="EC387" s="57"/>
      <c r="ED387" s="57"/>
      <c r="EE387" s="57"/>
      <c r="EF387" s="57"/>
      <c r="EG387" s="57"/>
      <c r="EH387" s="38"/>
      <c r="EI387" s="38"/>
      <c r="EJ387" s="38"/>
      <c r="EK387" s="38"/>
      <c r="EL387" s="38"/>
      <c r="EM387" s="61"/>
      <c r="EN387" s="57"/>
      <c r="EO387" s="57"/>
      <c r="EP387" s="57"/>
      <c r="EQ387" s="57"/>
      <c r="ER387" s="57"/>
      <c r="ES387" s="57"/>
      <c r="ET387" s="57"/>
      <c r="EU387" s="57" t="s">
        <v>355</v>
      </c>
      <c r="EV387" s="57" t="s">
        <v>355</v>
      </c>
      <c r="EW387" s="57"/>
      <c r="EX387" s="57"/>
      <c r="EY387" s="57"/>
      <c r="EZ387" s="57"/>
      <c r="FA387" s="38"/>
      <c r="FB387" s="38"/>
      <c r="FC387" s="38"/>
      <c r="FD387" s="38"/>
      <c r="FE387" s="38"/>
      <c r="FF387" s="38"/>
      <c r="FG387" s="61"/>
      <c r="FH387" s="57"/>
      <c r="FI387" s="57"/>
      <c r="FJ387" s="57"/>
      <c r="FK387" s="57"/>
      <c r="FL387" s="57"/>
      <c r="FM387" s="57"/>
      <c r="FN387" s="57"/>
      <c r="FO387" s="57"/>
      <c r="FP387" s="57"/>
      <c r="FQ387" s="57"/>
      <c r="FR387" s="57"/>
      <c r="FS387" s="57"/>
      <c r="FT387" s="57"/>
      <c r="FU387" s="57"/>
      <c r="FV387" s="57"/>
      <c r="FW387" s="57"/>
      <c r="FX387" s="57"/>
      <c r="FY387" s="57"/>
      <c r="FZ387" s="38"/>
      <c r="GA387" s="61"/>
      <c r="GB387" s="57" t="s">
        <v>355</v>
      </c>
      <c r="GC387" s="57" t="s">
        <v>355</v>
      </c>
      <c r="GD387" s="57"/>
      <c r="GE387" s="57"/>
      <c r="GF387" s="57"/>
      <c r="GG387" s="57"/>
      <c r="GH387" s="57"/>
      <c r="GI387" s="57"/>
      <c r="GJ387" s="57"/>
      <c r="GK387" s="57"/>
      <c r="GL387" s="57"/>
      <c r="GM387" s="57"/>
      <c r="GN387" s="38"/>
      <c r="GO387" s="38"/>
      <c r="GP387" s="38"/>
      <c r="GQ387" s="38"/>
      <c r="GR387" s="38"/>
      <c r="GS387" s="38"/>
      <c r="GT387" s="38"/>
      <c r="GU387" s="61"/>
      <c r="GV387" s="57"/>
      <c r="GW387" s="57"/>
      <c r="GX387" s="57"/>
      <c r="GY387" s="57"/>
      <c r="GZ387" s="57"/>
      <c r="HA387" s="57"/>
      <c r="HB387" s="57"/>
      <c r="HC387" s="57"/>
      <c r="HD387" s="57"/>
      <c r="HE387" s="57"/>
      <c r="HF387" s="57"/>
      <c r="HG387" s="57"/>
      <c r="HH387" s="57"/>
      <c r="HI387" s="57"/>
      <c r="HJ387" s="38"/>
      <c r="HK387" s="38"/>
      <c r="HL387" s="38"/>
      <c r="HM387" s="38"/>
      <c r="HN387" s="38"/>
      <c r="HO387" s="61"/>
      <c r="HP387" s="57"/>
      <c r="HQ387" s="57"/>
      <c r="HR387" s="57"/>
      <c r="HS387" s="57"/>
      <c r="HT387" s="57"/>
      <c r="HU387" s="57"/>
      <c r="HV387" s="57"/>
      <c r="HW387" s="57"/>
      <c r="HX387" s="57"/>
      <c r="HY387" s="57"/>
      <c r="HZ387" s="57"/>
      <c r="IA387" s="57"/>
      <c r="IB387" s="57"/>
      <c r="IC387" s="38"/>
      <c r="ID387" s="38"/>
      <c r="IE387" s="38"/>
      <c r="IF387" s="38"/>
      <c r="IG387" s="38"/>
      <c r="IH387" s="38"/>
      <c r="II387" s="57"/>
      <c r="IJ387" s="57"/>
      <c r="IK387" s="57"/>
      <c r="IL387" s="57"/>
      <c r="IM387" s="57"/>
      <c r="IN387" s="57"/>
      <c r="IO387" s="57"/>
      <c r="IP387" s="57"/>
      <c r="IQ387" s="57" t="s">
        <v>354</v>
      </c>
      <c r="IR387" s="57" t="s">
        <v>354</v>
      </c>
      <c r="IS387" s="57" t="s">
        <v>354</v>
      </c>
      <c r="IT387" s="57" t="s">
        <v>354</v>
      </c>
      <c r="IU387" s="57" t="s">
        <v>354</v>
      </c>
      <c r="IV387" s="57"/>
      <c r="IW387" s="57"/>
      <c r="IX387" s="57"/>
      <c r="IY387" s="38"/>
      <c r="IZ387" s="38"/>
      <c r="JA387" s="38"/>
      <c r="JB387" s="38"/>
      <c r="JC387" s="61"/>
      <c r="JD387" s="57"/>
      <c r="JE387" s="57"/>
      <c r="JF387" s="57"/>
      <c r="JG387" s="57"/>
      <c r="JH387" s="57"/>
      <c r="JI387" s="57"/>
      <c r="JJ387" s="57"/>
      <c r="JK387" s="57"/>
      <c r="JL387" s="57"/>
      <c r="JM387" s="57"/>
      <c r="JN387" s="57"/>
      <c r="JO387" s="57"/>
      <c r="JP387" s="57"/>
      <c r="JQ387" s="38"/>
      <c r="JR387" s="38"/>
      <c r="JS387" s="38"/>
      <c r="JT387" s="38"/>
      <c r="JU387" s="38"/>
      <c r="JV387" s="38"/>
      <c r="JW387" s="61"/>
      <c r="JX387" s="57"/>
      <c r="JY387" s="57"/>
      <c r="JZ387" s="57"/>
      <c r="KA387" s="57"/>
      <c r="KB387" s="57"/>
      <c r="KC387" s="57"/>
      <c r="KD387" s="57"/>
      <c r="KE387" s="57"/>
      <c r="KF387" s="57"/>
      <c r="KG387" s="57"/>
      <c r="KH387" s="57"/>
      <c r="KI387" s="57" t="s">
        <v>354</v>
      </c>
      <c r="KJ387" s="57"/>
      <c r="KK387" s="57"/>
      <c r="KL387" s="57"/>
      <c r="KM387" s="57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61"/>
      <c r="NT387" s="57"/>
      <c r="NU387" s="57"/>
      <c r="NV387" s="57"/>
      <c r="NW387" s="57"/>
      <c r="NX387" s="57"/>
      <c r="NY387" s="57"/>
      <c r="NZ387" s="57"/>
      <c r="OA387" s="57"/>
      <c r="OB387" s="57"/>
      <c r="OC387" s="57"/>
      <c r="OD387" s="57"/>
      <c r="OE387" s="57"/>
      <c r="OF387" s="57"/>
      <c r="OG387" s="57"/>
      <c r="OH387" s="57"/>
      <c r="OI387" s="57"/>
      <c r="OJ387" s="57" t="s">
        <v>354</v>
      </c>
      <c r="OK387" s="57" t="s">
        <v>354</v>
      </c>
      <c r="OL387" s="38"/>
      <c r="OM387" s="61"/>
      <c r="ON387" s="57"/>
      <c r="OO387" s="57"/>
      <c r="OP387" s="57"/>
      <c r="OQ387" s="57"/>
      <c r="OR387" s="57"/>
      <c r="OS387" s="57"/>
      <c r="OT387" s="57"/>
      <c r="OU387" s="57"/>
      <c r="OV387" s="57"/>
      <c r="OW387" s="57"/>
      <c r="OX387" s="57"/>
      <c r="OY387" s="57"/>
      <c r="OZ387" s="57"/>
      <c r="PA387" s="57"/>
      <c r="PB387" s="57"/>
      <c r="PC387" s="57"/>
      <c r="PD387" s="57"/>
      <c r="PE387" s="57"/>
      <c r="PF387" s="57"/>
      <c r="PG387" s="61"/>
      <c r="PH387" s="57"/>
      <c r="PI387" s="57"/>
      <c r="PJ387" s="57"/>
      <c r="PK387" s="57"/>
      <c r="PL387" s="57"/>
      <c r="PM387" s="57"/>
      <c r="PN387" s="57"/>
      <c r="PO387" s="57"/>
      <c r="PP387" s="57"/>
      <c r="PQ387" s="57"/>
      <c r="PR387" s="57"/>
      <c r="PS387" s="57"/>
      <c r="PT387" s="57" t="s">
        <v>354</v>
      </c>
      <c r="PU387" s="57" t="s">
        <v>354</v>
      </c>
      <c r="PV387" s="57"/>
      <c r="PW387" s="57"/>
      <c r="PX387" s="57" t="s">
        <v>354</v>
      </c>
      <c r="PY387" s="57" t="s">
        <v>354</v>
      </c>
      <c r="PZ387" s="38"/>
      <c r="QA387" s="61"/>
      <c r="QB387" s="57"/>
      <c r="QC387" s="57"/>
      <c r="QD387" s="57"/>
      <c r="QE387" s="57"/>
      <c r="QF387" s="57"/>
      <c r="QG387" s="57"/>
      <c r="QH387" s="57"/>
      <c r="QI387" s="57"/>
      <c r="QJ387" s="57"/>
      <c r="QK387" s="57"/>
      <c r="QL387" s="57"/>
      <c r="QM387" s="57"/>
      <c r="QN387" s="57"/>
      <c r="QO387" s="57"/>
      <c r="QP387" s="57"/>
      <c r="QQ387" s="57"/>
      <c r="QR387" s="38"/>
      <c r="QS387" s="38"/>
      <c r="QT387" s="38"/>
      <c r="QU387" s="61"/>
      <c r="QV387" s="57"/>
      <c r="QW387" s="57"/>
      <c r="QX387" s="57"/>
      <c r="QY387" s="57"/>
      <c r="QZ387" s="57"/>
      <c r="RA387" s="57"/>
      <c r="RB387" s="57"/>
      <c r="RC387" s="57"/>
      <c r="RD387" s="57"/>
      <c r="RE387" s="57"/>
      <c r="RF387" s="57"/>
      <c r="RG387" s="57"/>
      <c r="RH387" s="57"/>
      <c r="RI387" s="57"/>
      <c r="RJ387" s="57"/>
      <c r="RK387" s="38"/>
      <c r="RL387" s="38"/>
      <c r="RM387" s="38"/>
      <c r="RN387" s="38"/>
      <c r="RO387" s="61"/>
      <c r="RP387" s="57"/>
      <c r="RQ387" s="57"/>
      <c r="RR387" s="57"/>
      <c r="RS387" s="57"/>
      <c r="RT387" s="57"/>
      <c r="RU387" s="57"/>
      <c r="RV387" s="57"/>
      <c r="RW387" s="57"/>
      <c r="RX387" s="57"/>
      <c r="RY387" s="57"/>
      <c r="RZ387" s="57"/>
      <c r="SA387" s="57"/>
      <c r="SB387" s="57"/>
      <c r="SC387" s="57"/>
      <c r="SD387" s="57"/>
      <c r="SE387" s="57"/>
      <c r="SF387" s="57"/>
      <c r="SG387" s="57"/>
      <c r="SH387" s="57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37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8"/>
      <c r="VL387" s="38"/>
      <c r="VM387" s="38"/>
      <c r="VN387" s="38"/>
      <c r="VO387" s="37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/>
      <c r="WZ387" s="38"/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12"/>
        <v/>
      </c>
      <c r="AGK387" s="85" t="str">
        <f t="shared" si="1213"/>
        <v/>
      </c>
      <c r="AGL387" s="85" t="str">
        <f t="shared" si="1214"/>
        <v/>
      </c>
      <c r="AGP387" s="36" t="str">
        <f t="shared" si="1225"/>
        <v/>
      </c>
      <c r="AGQ387" s="36" t="str">
        <f t="shared" si="1215"/>
        <v/>
      </c>
      <c r="AGR387" s="39" t="str">
        <f t="shared" si="1226"/>
        <v/>
      </c>
      <c r="AGS387" s="36" t="str">
        <f t="shared" si="1227"/>
        <v/>
      </c>
      <c r="AGT387" s="36">
        <f t="shared" si="1216"/>
        <v>2</v>
      </c>
      <c r="AGU387" s="39">
        <f t="shared" si="1228"/>
        <v>2</v>
      </c>
      <c r="AGV387" s="36" t="str">
        <f t="shared" si="1229"/>
        <v/>
      </c>
      <c r="AGW387" s="36">
        <f t="shared" si="1217"/>
        <v>2</v>
      </c>
      <c r="AGX387" s="39">
        <f t="shared" si="1230"/>
        <v>5</v>
      </c>
      <c r="AGY387" s="36" t="str">
        <f t="shared" si="1231"/>
        <v/>
      </c>
      <c r="AGZ387" s="36" t="str">
        <f t="shared" si="1218"/>
        <v/>
      </c>
      <c r="AHA387" s="39">
        <f t="shared" si="1232"/>
        <v>1</v>
      </c>
      <c r="AHB387" s="36" t="str">
        <f t="shared" si="1233"/>
        <v/>
      </c>
      <c r="AHC387" s="36" t="str">
        <f t="shared" si="1219"/>
        <v/>
      </c>
      <c r="AHD387" s="39">
        <f t="shared" si="1234"/>
        <v>6</v>
      </c>
      <c r="AHE387" s="36" t="str">
        <f t="shared" si="1235"/>
        <v/>
      </c>
      <c r="AHF387" s="36" t="str">
        <f t="shared" si="1220"/>
        <v/>
      </c>
      <c r="AHG387" s="39" t="str">
        <f t="shared" si="1236"/>
        <v/>
      </c>
      <c r="AHH387" s="36" t="str">
        <f t="shared" si="1237"/>
        <v/>
      </c>
      <c r="AHI387" s="36" t="str">
        <f t="shared" si="1221"/>
        <v/>
      </c>
      <c r="AHJ387" s="39" t="str">
        <f t="shared" si="1238"/>
        <v/>
      </c>
      <c r="AHK387" s="36" t="str">
        <f t="shared" si="1239"/>
        <v/>
      </c>
      <c r="AHL387" s="36" t="str">
        <f t="shared" si="1222"/>
        <v/>
      </c>
      <c r="AHM387" s="39" t="str">
        <f t="shared" si="1240"/>
        <v/>
      </c>
      <c r="AHN387" s="36" t="str">
        <f t="shared" si="1241"/>
        <v/>
      </c>
      <c r="AHO387" s="36" t="str">
        <f t="shared" si="1223"/>
        <v/>
      </c>
      <c r="AHP387" s="39" t="str">
        <f t="shared" si="1242"/>
        <v/>
      </c>
      <c r="AHQ387" s="36" t="str">
        <f t="shared" si="1243"/>
        <v/>
      </c>
      <c r="AHR387" s="36" t="str">
        <f t="shared" si="1224"/>
        <v/>
      </c>
      <c r="AHS387" s="39" t="str">
        <f t="shared" si="1244"/>
        <v/>
      </c>
    </row>
    <row r="388" spans="1:922" s="5" customFormat="1" outlineLevel="1" x14ac:dyDescent="0.25">
      <c r="A388" s="35">
        <f t="shared" si="1245"/>
        <v>10</v>
      </c>
      <c r="B388" s="48" t="s">
        <v>239</v>
      </c>
      <c r="C388" s="37"/>
      <c r="D388" s="35"/>
      <c r="E388" s="35"/>
      <c r="F388" s="35"/>
      <c r="G388" s="57"/>
      <c r="H388" s="57" t="s">
        <v>354</v>
      </c>
      <c r="I388" s="57" t="s">
        <v>354</v>
      </c>
      <c r="J388" s="57"/>
      <c r="K388" s="57"/>
      <c r="L388" s="57" t="s">
        <v>354</v>
      </c>
      <c r="M388" s="57" t="s">
        <v>354</v>
      </c>
      <c r="N388" s="57" t="s">
        <v>354</v>
      </c>
      <c r="O388" s="57" t="s">
        <v>354</v>
      </c>
      <c r="P388" s="57" t="s">
        <v>354</v>
      </c>
      <c r="Q388" s="57"/>
      <c r="R388" s="57"/>
      <c r="S388" s="57"/>
      <c r="T388" s="38"/>
      <c r="U388" s="38"/>
      <c r="V388" s="38"/>
      <c r="W388" s="61"/>
      <c r="X388" s="57" t="s">
        <v>354</v>
      </c>
      <c r="Y388" s="57" t="s">
        <v>354</v>
      </c>
      <c r="Z388" s="57" t="s">
        <v>354</v>
      </c>
      <c r="AA388" s="57"/>
      <c r="AB388" s="57" t="s">
        <v>354</v>
      </c>
      <c r="AC388" s="57" t="s">
        <v>354</v>
      </c>
      <c r="AD388" s="57"/>
      <c r="AE388" s="57" t="s">
        <v>354</v>
      </c>
      <c r="AF388" s="57" t="s">
        <v>354</v>
      </c>
      <c r="AG388" s="57" t="s">
        <v>354</v>
      </c>
      <c r="AH388" s="57" t="s">
        <v>354</v>
      </c>
      <c r="AI388" s="57" t="s">
        <v>354</v>
      </c>
      <c r="AJ388" s="57" t="s">
        <v>354</v>
      </c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 t="s">
        <v>354</v>
      </c>
      <c r="AW388" s="57"/>
      <c r="AX388" s="57"/>
      <c r="AY388" s="57"/>
      <c r="AZ388" s="57" t="s">
        <v>354</v>
      </c>
      <c r="BA388" s="57"/>
      <c r="BB388" s="57" t="s">
        <v>354</v>
      </c>
      <c r="BC388" s="57" t="s">
        <v>354</v>
      </c>
      <c r="BD388" s="57"/>
      <c r="BE388" s="38"/>
      <c r="BF388" s="38"/>
      <c r="BG388" s="38"/>
      <c r="BH388" s="38"/>
      <c r="BI388" s="38"/>
      <c r="BJ388" s="38"/>
      <c r="BK388" s="61"/>
      <c r="BL388" s="57"/>
      <c r="BM388" s="57"/>
      <c r="BN388" s="57"/>
      <c r="BO388" s="57"/>
      <c r="BP388" s="57"/>
      <c r="BQ388" s="57" t="s">
        <v>354</v>
      </c>
      <c r="BR388" s="57"/>
      <c r="BS388" s="57" t="s">
        <v>354</v>
      </c>
      <c r="BT388" s="57" t="s">
        <v>354</v>
      </c>
      <c r="BU388" s="57" t="s">
        <v>354</v>
      </c>
      <c r="BV388" s="57"/>
      <c r="BW388" s="57" t="s">
        <v>354</v>
      </c>
      <c r="BX388" s="57"/>
      <c r="BY388" s="38"/>
      <c r="BZ388" s="38"/>
      <c r="CA388" s="38"/>
      <c r="CB388" s="38"/>
      <c r="CC388" s="38"/>
      <c r="CD388" s="38"/>
      <c r="CE388" s="61"/>
      <c r="CF388" s="57"/>
      <c r="CG388" s="57"/>
      <c r="CH388" s="57"/>
      <c r="CI388" s="57"/>
      <c r="CJ388" s="57" t="s">
        <v>354</v>
      </c>
      <c r="CK388" s="57" t="s">
        <v>354</v>
      </c>
      <c r="CL388" s="57"/>
      <c r="CM388" s="57"/>
      <c r="CN388" s="57"/>
      <c r="CO388" s="57" t="s">
        <v>354</v>
      </c>
      <c r="CP388" s="57"/>
      <c r="CQ388" s="57" t="s">
        <v>354</v>
      </c>
      <c r="CR388" s="57" t="s">
        <v>354</v>
      </c>
      <c r="CS388" s="57"/>
      <c r="CT388" s="57"/>
      <c r="CU388" s="57"/>
      <c r="CV388" s="57"/>
      <c r="CW388" s="57"/>
      <c r="CX388" s="38"/>
      <c r="CY388" s="61"/>
      <c r="CZ388" s="57"/>
      <c r="DA388" s="57" t="s">
        <v>354</v>
      </c>
      <c r="DB388" s="57"/>
      <c r="DC388" s="57"/>
      <c r="DD388" s="57"/>
      <c r="DE388" s="57" t="s">
        <v>354</v>
      </c>
      <c r="DF388" s="57"/>
      <c r="DG388" s="57" t="s">
        <v>354</v>
      </c>
      <c r="DH388" s="57" t="s">
        <v>354</v>
      </c>
      <c r="DI388" s="57" t="s">
        <v>354</v>
      </c>
      <c r="DJ388" s="57" t="s">
        <v>354</v>
      </c>
      <c r="DK388" s="57" t="s">
        <v>354</v>
      </c>
      <c r="DL388" s="57" t="s">
        <v>354</v>
      </c>
      <c r="DM388" s="57"/>
      <c r="DN388" s="38"/>
      <c r="DO388" s="38"/>
      <c r="DP388" s="38"/>
      <c r="DQ388" s="38"/>
      <c r="DR388" s="38"/>
      <c r="DS388" s="61"/>
      <c r="DT388" s="57" t="s">
        <v>354</v>
      </c>
      <c r="DU388" s="57" t="s">
        <v>354</v>
      </c>
      <c r="DV388" s="57" t="s">
        <v>354</v>
      </c>
      <c r="DW388" s="57"/>
      <c r="DX388" s="57" t="s">
        <v>354</v>
      </c>
      <c r="DY388" s="57" t="s">
        <v>354</v>
      </c>
      <c r="DZ388" s="57"/>
      <c r="EA388" s="57"/>
      <c r="EB388" s="57"/>
      <c r="EC388" s="57" t="s">
        <v>354</v>
      </c>
      <c r="ED388" s="57"/>
      <c r="EE388" s="57" t="s">
        <v>354</v>
      </c>
      <c r="EF388" s="57" t="s">
        <v>354</v>
      </c>
      <c r="EG388" s="57"/>
      <c r="EH388" s="38"/>
      <c r="EI388" s="38"/>
      <c r="EJ388" s="38"/>
      <c r="EK388" s="38"/>
      <c r="EL388" s="38"/>
      <c r="EM388" s="61"/>
      <c r="EN388" s="57" t="s">
        <v>354</v>
      </c>
      <c r="EO388" s="57" t="s">
        <v>354</v>
      </c>
      <c r="EP388" s="57"/>
      <c r="EQ388" s="57"/>
      <c r="ER388" s="57"/>
      <c r="ES388" s="57"/>
      <c r="ET388" s="57"/>
      <c r="EU388" s="57"/>
      <c r="EV388" s="57" t="s">
        <v>354</v>
      </c>
      <c r="EW388" s="57" t="s">
        <v>354</v>
      </c>
      <c r="EX388" s="57"/>
      <c r="EY388" s="57"/>
      <c r="EZ388" s="57"/>
      <c r="FA388" s="38"/>
      <c r="FB388" s="38"/>
      <c r="FC388" s="38"/>
      <c r="FD388" s="38"/>
      <c r="FE388" s="38"/>
      <c r="FF388" s="38"/>
      <c r="FG388" s="61"/>
      <c r="FH388" s="57"/>
      <c r="FI388" s="57"/>
      <c r="FJ388" s="57"/>
      <c r="FK388" s="57"/>
      <c r="FL388" s="57" t="s">
        <v>354</v>
      </c>
      <c r="FM388" s="57"/>
      <c r="FN388" s="57"/>
      <c r="FO388" s="57"/>
      <c r="FP388" s="57"/>
      <c r="FQ388" s="57" t="s">
        <v>354</v>
      </c>
      <c r="FR388" s="57"/>
      <c r="FS388" s="57"/>
      <c r="FT388" s="57"/>
      <c r="FU388" s="57"/>
      <c r="FV388" s="57"/>
      <c r="FW388" s="57"/>
      <c r="FX388" s="57"/>
      <c r="FY388" s="57"/>
      <c r="FZ388" s="38"/>
      <c r="GA388" s="61"/>
      <c r="GB388" s="57" t="s">
        <v>354</v>
      </c>
      <c r="GC388" s="57" t="s">
        <v>354</v>
      </c>
      <c r="GD388" s="57"/>
      <c r="GE388" s="57"/>
      <c r="GF388" s="57"/>
      <c r="GG388" s="57"/>
      <c r="GH388" s="57"/>
      <c r="GI388" s="57"/>
      <c r="GJ388" s="57"/>
      <c r="GK388" s="57"/>
      <c r="GL388" s="57"/>
      <c r="GM388" s="57"/>
      <c r="GN388" s="38"/>
      <c r="GO388" s="38"/>
      <c r="GP388" s="38"/>
      <c r="GQ388" s="38"/>
      <c r="GR388" s="38"/>
      <c r="GS388" s="38"/>
      <c r="GT388" s="38"/>
      <c r="GU388" s="61"/>
      <c r="GV388" s="57"/>
      <c r="GW388" s="57"/>
      <c r="GX388" s="57"/>
      <c r="GY388" s="57"/>
      <c r="GZ388" s="57" t="s">
        <v>354</v>
      </c>
      <c r="HA388" s="57"/>
      <c r="HB388" s="57"/>
      <c r="HC388" s="57"/>
      <c r="HD388" s="57"/>
      <c r="HE388" s="57"/>
      <c r="HF388" s="57"/>
      <c r="HG388" s="57"/>
      <c r="HH388" s="57"/>
      <c r="HI388" s="57"/>
      <c r="HJ388" s="38"/>
      <c r="HK388" s="38"/>
      <c r="HL388" s="38"/>
      <c r="HM388" s="38"/>
      <c r="HN388" s="38"/>
      <c r="HO388" s="61"/>
      <c r="HP388" s="57"/>
      <c r="HQ388" s="57"/>
      <c r="HR388" s="57"/>
      <c r="HS388" s="57"/>
      <c r="HT388" s="57" t="s">
        <v>354</v>
      </c>
      <c r="HU388" s="57"/>
      <c r="HV388" s="57"/>
      <c r="HW388" s="57"/>
      <c r="HX388" s="57" t="s">
        <v>354</v>
      </c>
      <c r="HY388" s="57"/>
      <c r="HZ388" s="57"/>
      <c r="IA388" s="57"/>
      <c r="IB388" s="57"/>
      <c r="IC388" s="38"/>
      <c r="ID388" s="38"/>
      <c r="IE388" s="38"/>
      <c r="IF388" s="38"/>
      <c r="IG388" s="38"/>
      <c r="IH388" s="38"/>
      <c r="II388" s="57" t="s">
        <v>354</v>
      </c>
      <c r="IJ388" s="57" t="s">
        <v>354</v>
      </c>
      <c r="IK388" s="57" t="s">
        <v>354</v>
      </c>
      <c r="IL388" s="57"/>
      <c r="IM388" s="57" t="s">
        <v>354</v>
      </c>
      <c r="IN388" s="57"/>
      <c r="IO388" s="57"/>
      <c r="IP388" s="57"/>
      <c r="IQ388" s="57"/>
      <c r="IR388" s="57" t="s">
        <v>354</v>
      </c>
      <c r="IS388" s="57"/>
      <c r="IT388" s="57"/>
      <c r="IU388" s="57"/>
      <c r="IV388" s="57"/>
      <c r="IW388" s="57"/>
      <c r="IX388" s="57"/>
      <c r="IY388" s="38"/>
      <c r="IZ388" s="38"/>
      <c r="JA388" s="38"/>
      <c r="JB388" s="38"/>
      <c r="JC388" s="61"/>
      <c r="JD388" s="57"/>
      <c r="JE388" s="57"/>
      <c r="JF388" s="57"/>
      <c r="JG388" s="57"/>
      <c r="JH388" s="57" t="s">
        <v>354</v>
      </c>
      <c r="JI388" s="57"/>
      <c r="JJ388" s="57"/>
      <c r="JK388" s="57"/>
      <c r="JL388" s="57"/>
      <c r="JM388" s="57"/>
      <c r="JN388" s="57"/>
      <c r="JO388" s="57"/>
      <c r="JP388" s="57"/>
      <c r="JQ388" s="38"/>
      <c r="JR388" s="38"/>
      <c r="JS388" s="38"/>
      <c r="JT388" s="38"/>
      <c r="JU388" s="38"/>
      <c r="JV388" s="38"/>
      <c r="JW388" s="61"/>
      <c r="JX388" s="57"/>
      <c r="JY388" s="57"/>
      <c r="JZ388" s="57"/>
      <c r="KA388" s="57"/>
      <c r="KB388" s="57"/>
      <c r="KC388" s="57"/>
      <c r="KD388" s="57"/>
      <c r="KE388" s="57"/>
      <c r="KF388" s="57"/>
      <c r="KG388" s="57"/>
      <c r="KH388" s="57"/>
      <c r="KI388" s="57"/>
      <c r="KJ388" s="57"/>
      <c r="KK388" s="57"/>
      <c r="KL388" s="57"/>
      <c r="KM388" s="57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61"/>
      <c r="NT388" s="57" t="s">
        <v>354</v>
      </c>
      <c r="NU388" s="57" t="s">
        <v>354</v>
      </c>
      <c r="NV388" s="57"/>
      <c r="NW388" s="57" t="s">
        <v>354</v>
      </c>
      <c r="NX388" s="57" t="s">
        <v>354</v>
      </c>
      <c r="NY388" s="57"/>
      <c r="NZ388" s="57"/>
      <c r="OA388" s="57"/>
      <c r="OB388" s="57"/>
      <c r="OC388" s="57"/>
      <c r="OD388" s="57"/>
      <c r="OE388" s="57"/>
      <c r="OF388" s="57"/>
      <c r="OG388" s="57"/>
      <c r="OH388" s="57"/>
      <c r="OI388" s="57"/>
      <c r="OJ388" s="57"/>
      <c r="OK388" s="57"/>
      <c r="OL388" s="38"/>
      <c r="OM388" s="61"/>
      <c r="ON388" s="57" t="s">
        <v>354</v>
      </c>
      <c r="OO388" s="57" t="s">
        <v>354</v>
      </c>
      <c r="OP388" s="57" t="s">
        <v>354</v>
      </c>
      <c r="OQ388" s="57"/>
      <c r="OR388" s="57" t="s">
        <v>354</v>
      </c>
      <c r="OS388" s="57"/>
      <c r="OT388" s="57"/>
      <c r="OU388" s="57" t="s">
        <v>354</v>
      </c>
      <c r="OV388" s="57" t="s">
        <v>354</v>
      </c>
      <c r="OW388" s="57"/>
      <c r="OX388" s="57"/>
      <c r="OY388" s="57"/>
      <c r="OZ388" s="57" t="s">
        <v>354</v>
      </c>
      <c r="PA388" s="57" t="s">
        <v>354</v>
      </c>
      <c r="PB388" s="57" t="s">
        <v>354</v>
      </c>
      <c r="PC388" s="57"/>
      <c r="PD388" s="57"/>
      <c r="PE388" s="57"/>
      <c r="PF388" s="57"/>
      <c r="PG388" s="61"/>
      <c r="PH388" s="57"/>
      <c r="PI388" s="57"/>
      <c r="PJ388" s="57"/>
      <c r="PK388" s="57" t="s">
        <v>354</v>
      </c>
      <c r="PL388" s="57" t="s">
        <v>354</v>
      </c>
      <c r="PM388" s="57"/>
      <c r="PN388" s="57"/>
      <c r="PO388" s="57" t="s">
        <v>354</v>
      </c>
      <c r="PP388" s="57" t="s">
        <v>354</v>
      </c>
      <c r="PQ388" s="57"/>
      <c r="PR388" s="57"/>
      <c r="PS388" s="57"/>
      <c r="PT388" s="57" t="s">
        <v>354</v>
      </c>
      <c r="PU388" s="57" t="s">
        <v>354</v>
      </c>
      <c r="PV388" s="57"/>
      <c r="PW388" s="57"/>
      <c r="PX388" s="57" t="s">
        <v>354</v>
      </c>
      <c r="PY388" s="57" t="s">
        <v>354</v>
      </c>
      <c r="PZ388" s="38"/>
      <c r="QA388" s="61"/>
      <c r="QB388" s="57"/>
      <c r="QC388" s="57"/>
      <c r="QD388" s="57"/>
      <c r="QE388" s="57" t="s">
        <v>354</v>
      </c>
      <c r="QF388" s="57" t="s">
        <v>354</v>
      </c>
      <c r="QG388" s="57"/>
      <c r="QH388" s="57"/>
      <c r="QI388" s="57"/>
      <c r="QJ388" s="57" t="s">
        <v>354</v>
      </c>
      <c r="QK388" s="57"/>
      <c r="QL388" s="57"/>
      <c r="QM388" s="57"/>
      <c r="QN388" s="57"/>
      <c r="QO388" s="57" t="s">
        <v>354</v>
      </c>
      <c r="QP388" s="57" t="s">
        <v>354</v>
      </c>
      <c r="QQ388" s="57"/>
      <c r="QR388" s="38"/>
      <c r="QS388" s="38"/>
      <c r="QT388" s="38"/>
      <c r="QU388" s="61"/>
      <c r="QV388" s="57"/>
      <c r="QW388" s="57"/>
      <c r="QX388" s="57"/>
      <c r="QY388" s="57"/>
      <c r="QZ388" s="57"/>
      <c r="RA388" s="57"/>
      <c r="RB388" s="57"/>
      <c r="RC388" s="57" t="s">
        <v>354</v>
      </c>
      <c r="RD388" s="57" t="s">
        <v>354</v>
      </c>
      <c r="RE388" s="57"/>
      <c r="RF388" s="57"/>
      <c r="RG388" s="57"/>
      <c r="RH388" s="57" t="s">
        <v>354</v>
      </c>
      <c r="RI388" s="57" t="s">
        <v>354</v>
      </c>
      <c r="RJ388" s="57"/>
      <c r="RK388" s="38"/>
      <c r="RL388" s="38"/>
      <c r="RM388" s="38"/>
      <c r="RN388" s="38"/>
      <c r="RO388" s="61"/>
      <c r="RP388" s="57"/>
      <c r="RQ388" s="57"/>
      <c r="RR388" s="57"/>
      <c r="RS388" s="57"/>
      <c r="RT388" s="57"/>
      <c r="RU388" s="57"/>
      <c r="RV388" s="57"/>
      <c r="RW388" s="57"/>
      <c r="RX388" s="57"/>
      <c r="RY388" s="57"/>
      <c r="RZ388" s="57"/>
      <c r="SA388" s="57"/>
      <c r="SB388" s="57"/>
      <c r="SC388" s="57" t="s">
        <v>354</v>
      </c>
      <c r="SD388" s="57" t="s">
        <v>354</v>
      </c>
      <c r="SE388" s="57"/>
      <c r="SF388" s="57" t="s">
        <v>354</v>
      </c>
      <c r="SG388" s="57" t="s">
        <v>354</v>
      </c>
      <c r="SH388" s="57" t="s">
        <v>354</v>
      </c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8"/>
      <c r="TX388" s="38"/>
      <c r="TY388" s="38"/>
      <c r="TZ388" s="38"/>
      <c r="UA388" s="37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8"/>
      <c r="VL388" s="38"/>
      <c r="VM388" s="38"/>
      <c r="VN388" s="38"/>
      <c r="VO388" s="37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/>
      <c r="WZ388" s="38"/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12"/>
        <v/>
      </c>
      <c r="AGK388" s="85" t="str">
        <f t="shared" si="1213"/>
        <v/>
      </c>
      <c r="AGL388" s="85">
        <f t="shared" si="1214"/>
        <v>5</v>
      </c>
      <c r="AGP388" s="36" t="str">
        <f t="shared" si="1225"/>
        <v/>
      </c>
      <c r="AGQ388" s="36" t="str">
        <f t="shared" si="1215"/>
        <v/>
      </c>
      <c r="AGR388" s="39">
        <f t="shared" si="1226"/>
        <v>30</v>
      </c>
      <c r="AGS388" s="36" t="str">
        <f t="shared" si="1227"/>
        <v/>
      </c>
      <c r="AGT388" s="36" t="str">
        <f t="shared" si="1216"/>
        <v/>
      </c>
      <c r="AGU388" s="39">
        <f t="shared" si="1228"/>
        <v>24</v>
      </c>
      <c r="AGV388" s="36" t="str">
        <f t="shared" si="1229"/>
        <v/>
      </c>
      <c r="AGW388" s="36" t="str">
        <f t="shared" si="1217"/>
        <v/>
      </c>
      <c r="AGX388" s="39">
        <f t="shared" si="1230"/>
        <v>10</v>
      </c>
      <c r="AGY388" s="36" t="str">
        <f t="shared" si="1231"/>
        <v/>
      </c>
      <c r="AGZ388" s="36" t="str">
        <f t="shared" si="1218"/>
        <v/>
      </c>
      <c r="AHA388" s="39">
        <f t="shared" si="1232"/>
        <v>1</v>
      </c>
      <c r="AHB388" s="36" t="str">
        <f t="shared" si="1233"/>
        <v/>
      </c>
      <c r="AHC388" s="36" t="str">
        <f t="shared" si="1219"/>
        <v/>
      </c>
      <c r="AHD388" s="39">
        <f t="shared" si="1234"/>
        <v>21</v>
      </c>
      <c r="AHE388" s="36" t="str">
        <f t="shared" si="1235"/>
        <v/>
      </c>
      <c r="AHF388" s="36" t="str">
        <f t="shared" si="1220"/>
        <v/>
      </c>
      <c r="AHG388" s="39">
        <f t="shared" si="1236"/>
        <v>13</v>
      </c>
      <c r="AHH388" s="36" t="str">
        <f t="shared" si="1237"/>
        <v/>
      </c>
      <c r="AHI388" s="36" t="str">
        <f t="shared" si="1221"/>
        <v/>
      </c>
      <c r="AHJ388" s="39" t="str">
        <f t="shared" si="1238"/>
        <v/>
      </c>
      <c r="AHK388" s="36" t="str">
        <f t="shared" si="1239"/>
        <v/>
      </c>
      <c r="AHL388" s="36" t="str">
        <f t="shared" si="1222"/>
        <v/>
      </c>
      <c r="AHM388" s="39" t="str">
        <f t="shared" si="1240"/>
        <v/>
      </c>
      <c r="AHN388" s="36" t="str">
        <f t="shared" si="1241"/>
        <v/>
      </c>
      <c r="AHO388" s="36" t="str">
        <f t="shared" si="1223"/>
        <v/>
      </c>
      <c r="AHP388" s="39" t="str">
        <f t="shared" si="1242"/>
        <v/>
      </c>
      <c r="AHQ388" s="36" t="str">
        <f t="shared" si="1243"/>
        <v/>
      </c>
      <c r="AHR388" s="36" t="str">
        <f t="shared" si="1224"/>
        <v/>
      </c>
      <c r="AHS388" s="39" t="str">
        <f t="shared" si="1244"/>
        <v/>
      </c>
    </row>
    <row r="389" spans="1:922" s="5" customFormat="1" outlineLevel="1" x14ac:dyDescent="0.25">
      <c r="A389" s="35">
        <f t="shared" si="1245"/>
        <v>11</v>
      </c>
      <c r="B389" s="48" t="s">
        <v>240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38"/>
      <c r="U389" s="38"/>
      <c r="V389" s="38"/>
      <c r="W389" s="61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38"/>
      <c r="BF389" s="38"/>
      <c r="BG389" s="38"/>
      <c r="BH389" s="38"/>
      <c r="BI389" s="38"/>
      <c r="BJ389" s="38"/>
      <c r="BK389" s="61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38"/>
      <c r="CY389" s="61"/>
      <c r="CZ389" s="57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7"/>
      <c r="DM389" s="57"/>
      <c r="DN389" s="38"/>
      <c r="DO389" s="38"/>
      <c r="DP389" s="38"/>
      <c r="DQ389" s="38"/>
      <c r="DR389" s="38"/>
      <c r="DS389" s="61"/>
      <c r="DT389" s="57"/>
      <c r="DU389" s="57"/>
      <c r="DV389" s="57"/>
      <c r="DW389" s="57"/>
      <c r="DX389" s="57"/>
      <c r="DY389" s="57"/>
      <c r="DZ389" s="57"/>
      <c r="EA389" s="57"/>
      <c r="EB389" s="57"/>
      <c r="EC389" s="57"/>
      <c r="ED389" s="57"/>
      <c r="EE389" s="57"/>
      <c r="EF389" s="57"/>
      <c r="EG389" s="57"/>
      <c r="EH389" s="38"/>
      <c r="EI389" s="38"/>
      <c r="EJ389" s="38"/>
      <c r="EK389" s="38"/>
      <c r="EL389" s="38"/>
      <c r="EM389" s="61"/>
      <c r="EN389" s="57"/>
      <c r="EO389" s="57"/>
      <c r="EP389" s="57"/>
      <c r="EQ389" s="57"/>
      <c r="ER389" s="57"/>
      <c r="ES389" s="57"/>
      <c r="ET389" s="57"/>
      <c r="EU389" s="57"/>
      <c r="EV389" s="57" t="s">
        <v>354</v>
      </c>
      <c r="EW389" s="57"/>
      <c r="EX389" s="57"/>
      <c r="EY389" s="57"/>
      <c r="EZ389" s="57"/>
      <c r="FA389" s="38"/>
      <c r="FB389" s="38"/>
      <c r="FC389" s="38"/>
      <c r="FD389" s="38"/>
      <c r="FE389" s="38"/>
      <c r="FF389" s="38"/>
      <c r="FG389" s="61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 t="s">
        <v>355</v>
      </c>
      <c r="FT389" s="57" t="s">
        <v>355</v>
      </c>
      <c r="FU389" s="57"/>
      <c r="FV389" s="57"/>
      <c r="FW389" s="57"/>
      <c r="FX389" s="57"/>
      <c r="FY389" s="57"/>
      <c r="FZ389" s="38"/>
      <c r="GA389" s="61"/>
      <c r="GB389" s="57"/>
      <c r="GC389" s="57"/>
      <c r="GD389" s="57"/>
      <c r="GE389" s="57"/>
      <c r="GF389" s="57"/>
      <c r="GG389" s="57"/>
      <c r="GH389" s="57"/>
      <c r="GI389" s="57"/>
      <c r="GJ389" s="57"/>
      <c r="GK389" s="57"/>
      <c r="GL389" s="57"/>
      <c r="GM389" s="57"/>
      <c r="GN389" s="38"/>
      <c r="GO389" s="38"/>
      <c r="GP389" s="38"/>
      <c r="GQ389" s="38"/>
      <c r="GR389" s="38"/>
      <c r="GS389" s="38"/>
      <c r="GT389" s="38"/>
      <c r="GU389" s="61"/>
      <c r="GV389" s="57"/>
      <c r="GW389" s="57"/>
      <c r="GX389" s="57"/>
      <c r="GY389" s="57"/>
      <c r="GZ389" s="57"/>
      <c r="HA389" s="57"/>
      <c r="HB389" s="57"/>
      <c r="HC389" s="57"/>
      <c r="HD389" s="57"/>
      <c r="HE389" s="57"/>
      <c r="HF389" s="57"/>
      <c r="HG389" s="57"/>
      <c r="HH389" s="57"/>
      <c r="HI389" s="57"/>
      <c r="HJ389" s="38"/>
      <c r="HK389" s="38"/>
      <c r="HL389" s="38"/>
      <c r="HM389" s="38"/>
      <c r="HN389" s="38"/>
      <c r="HO389" s="61"/>
      <c r="HP389" s="57"/>
      <c r="HQ389" s="57"/>
      <c r="HR389" s="57"/>
      <c r="HS389" s="57"/>
      <c r="HT389" s="57"/>
      <c r="HU389" s="57"/>
      <c r="HV389" s="57"/>
      <c r="HW389" s="57"/>
      <c r="HX389" s="57"/>
      <c r="HY389" s="57"/>
      <c r="HZ389" s="57"/>
      <c r="IA389" s="57"/>
      <c r="IB389" s="57"/>
      <c r="IC389" s="38"/>
      <c r="ID389" s="38"/>
      <c r="IE389" s="38"/>
      <c r="IF389" s="38"/>
      <c r="IG389" s="38"/>
      <c r="IH389" s="38"/>
      <c r="II389" s="57"/>
      <c r="IJ389" s="57"/>
      <c r="IK389" s="57"/>
      <c r="IL389" s="57"/>
      <c r="IM389" s="57"/>
      <c r="IN389" s="57"/>
      <c r="IO389" s="57"/>
      <c r="IP389" s="57"/>
      <c r="IQ389" s="57"/>
      <c r="IR389" s="57"/>
      <c r="IS389" s="57"/>
      <c r="IT389" s="57"/>
      <c r="IU389" s="57"/>
      <c r="IV389" s="57"/>
      <c r="IW389" s="57"/>
      <c r="IX389" s="57"/>
      <c r="IY389" s="38"/>
      <c r="IZ389" s="38"/>
      <c r="JA389" s="38"/>
      <c r="JB389" s="38"/>
      <c r="JC389" s="61"/>
      <c r="JD389" s="57"/>
      <c r="JE389" s="57"/>
      <c r="JF389" s="57"/>
      <c r="JG389" s="57"/>
      <c r="JH389" s="57"/>
      <c r="JI389" s="57"/>
      <c r="JJ389" s="57"/>
      <c r="JK389" s="57"/>
      <c r="JL389" s="57"/>
      <c r="JM389" s="57"/>
      <c r="JN389" s="57"/>
      <c r="JO389" s="57"/>
      <c r="JP389" s="57"/>
      <c r="JQ389" s="38"/>
      <c r="JR389" s="38"/>
      <c r="JS389" s="38"/>
      <c r="JT389" s="38"/>
      <c r="JU389" s="38"/>
      <c r="JV389" s="38"/>
      <c r="JW389" s="61"/>
      <c r="JX389" s="57"/>
      <c r="JY389" s="57"/>
      <c r="JZ389" s="57"/>
      <c r="KA389" s="57"/>
      <c r="KB389" s="57"/>
      <c r="KC389" s="57"/>
      <c r="KD389" s="57"/>
      <c r="KE389" s="57"/>
      <c r="KF389" s="57"/>
      <c r="KG389" s="57"/>
      <c r="KH389" s="57"/>
      <c r="KI389" s="57"/>
      <c r="KJ389" s="57"/>
      <c r="KK389" s="57"/>
      <c r="KL389" s="57"/>
      <c r="KM389" s="57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61"/>
      <c r="NT389" s="57"/>
      <c r="NU389" s="57"/>
      <c r="NV389" s="57"/>
      <c r="NW389" s="57"/>
      <c r="NX389" s="57"/>
      <c r="NY389" s="57"/>
      <c r="NZ389" s="57"/>
      <c r="OA389" s="57"/>
      <c r="OB389" s="57"/>
      <c r="OC389" s="57"/>
      <c r="OD389" s="57"/>
      <c r="OE389" s="57"/>
      <c r="OF389" s="57"/>
      <c r="OG389" s="57"/>
      <c r="OH389" s="57"/>
      <c r="OI389" s="57"/>
      <c r="OJ389" s="57"/>
      <c r="OK389" s="57"/>
      <c r="OL389" s="38"/>
      <c r="OM389" s="61"/>
      <c r="ON389" s="57"/>
      <c r="OO389" s="57"/>
      <c r="OP389" s="57"/>
      <c r="OQ389" s="57"/>
      <c r="OR389" s="57"/>
      <c r="OS389" s="57"/>
      <c r="OT389" s="57"/>
      <c r="OU389" s="57"/>
      <c r="OV389" s="57"/>
      <c r="OW389" s="57"/>
      <c r="OX389" s="57"/>
      <c r="OY389" s="57"/>
      <c r="OZ389" s="57"/>
      <c r="PA389" s="57"/>
      <c r="PB389" s="57"/>
      <c r="PC389" s="57"/>
      <c r="PD389" s="57"/>
      <c r="PE389" s="57"/>
      <c r="PF389" s="57"/>
      <c r="PG389" s="61"/>
      <c r="PH389" s="57"/>
      <c r="PI389" s="57"/>
      <c r="PJ389" s="57"/>
      <c r="PK389" s="57"/>
      <c r="PL389" s="57"/>
      <c r="PM389" s="57"/>
      <c r="PN389" s="57"/>
      <c r="PO389" s="57"/>
      <c r="PP389" s="57"/>
      <c r="PQ389" s="57"/>
      <c r="PR389" s="57"/>
      <c r="PS389" s="57"/>
      <c r="PT389" s="57"/>
      <c r="PU389" s="57"/>
      <c r="PV389" s="57"/>
      <c r="PW389" s="57"/>
      <c r="PX389" s="57"/>
      <c r="PY389" s="57"/>
      <c r="PZ389" s="38"/>
      <c r="QA389" s="61"/>
      <c r="QB389" s="57"/>
      <c r="QC389" s="57"/>
      <c r="QD389" s="57"/>
      <c r="QE389" s="57"/>
      <c r="QF389" s="57"/>
      <c r="QG389" s="57"/>
      <c r="QH389" s="57"/>
      <c r="QI389" s="57"/>
      <c r="QJ389" s="57"/>
      <c r="QK389" s="57"/>
      <c r="QL389" s="57"/>
      <c r="QM389" s="57"/>
      <c r="QN389" s="57"/>
      <c r="QO389" s="57"/>
      <c r="QP389" s="57"/>
      <c r="QQ389" s="57"/>
      <c r="QR389" s="38"/>
      <c r="QS389" s="38"/>
      <c r="QT389" s="38"/>
      <c r="QU389" s="61"/>
      <c r="QV389" s="57"/>
      <c r="QW389" s="57"/>
      <c r="QX389" s="57"/>
      <c r="QY389" s="57"/>
      <c r="QZ389" s="57"/>
      <c r="RA389" s="57"/>
      <c r="RB389" s="57"/>
      <c r="RC389" s="57"/>
      <c r="RD389" s="57"/>
      <c r="RE389" s="57"/>
      <c r="RF389" s="57"/>
      <c r="RG389" s="57"/>
      <c r="RH389" s="57"/>
      <c r="RI389" s="57"/>
      <c r="RJ389" s="57"/>
      <c r="RK389" s="38"/>
      <c r="RL389" s="38"/>
      <c r="RM389" s="38"/>
      <c r="RN389" s="38"/>
      <c r="RO389" s="61"/>
      <c r="RP389" s="57"/>
      <c r="RQ389" s="57"/>
      <c r="RR389" s="57"/>
      <c r="RS389" s="57"/>
      <c r="RT389" s="57"/>
      <c r="RU389" s="57"/>
      <c r="RV389" s="57"/>
      <c r="RW389" s="57"/>
      <c r="RX389" s="57"/>
      <c r="RY389" s="57"/>
      <c r="RZ389" s="57"/>
      <c r="SA389" s="57"/>
      <c r="SB389" s="57"/>
      <c r="SC389" s="57"/>
      <c r="SD389" s="57"/>
      <c r="SE389" s="57"/>
      <c r="SF389" s="57"/>
      <c r="SG389" s="57"/>
      <c r="SH389" s="57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37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12"/>
        <v/>
      </c>
      <c r="AGK389" s="85" t="str">
        <f t="shared" si="1213"/>
        <v/>
      </c>
      <c r="AGL389" s="85" t="str">
        <f t="shared" si="1214"/>
        <v/>
      </c>
      <c r="AGP389" s="36" t="str">
        <f t="shared" si="1225"/>
        <v/>
      </c>
      <c r="AGQ389" s="36" t="str">
        <f t="shared" si="1215"/>
        <v/>
      </c>
      <c r="AGR389" s="39" t="str">
        <f t="shared" si="1226"/>
        <v/>
      </c>
      <c r="AGS389" s="36" t="str">
        <f t="shared" si="1227"/>
        <v/>
      </c>
      <c r="AGT389" s="36">
        <f t="shared" si="1216"/>
        <v>2</v>
      </c>
      <c r="AGU389" s="39">
        <f t="shared" si="1228"/>
        <v>1</v>
      </c>
      <c r="AGV389" s="36" t="str">
        <f t="shared" si="1229"/>
        <v/>
      </c>
      <c r="AGW389" s="36" t="str">
        <f t="shared" si="1217"/>
        <v/>
      </c>
      <c r="AGX389" s="39" t="str">
        <f t="shared" si="1230"/>
        <v/>
      </c>
      <c r="AGY389" s="36" t="str">
        <f t="shared" si="1231"/>
        <v/>
      </c>
      <c r="AGZ389" s="36" t="str">
        <f t="shared" si="1218"/>
        <v/>
      </c>
      <c r="AHA389" s="39" t="str">
        <f t="shared" si="1232"/>
        <v/>
      </c>
      <c r="AHB389" s="36" t="str">
        <f t="shared" si="1233"/>
        <v/>
      </c>
      <c r="AHC389" s="36" t="str">
        <f t="shared" si="1219"/>
        <v/>
      </c>
      <c r="AHD389" s="39" t="str">
        <f t="shared" si="1234"/>
        <v/>
      </c>
      <c r="AHE389" s="36" t="str">
        <f t="shared" si="1235"/>
        <v/>
      </c>
      <c r="AHF389" s="36" t="str">
        <f t="shared" si="1220"/>
        <v/>
      </c>
      <c r="AHG389" s="39" t="str">
        <f t="shared" si="1236"/>
        <v/>
      </c>
      <c r="AHH389" s="36" t="str">
        <f t="shared" si="1237"/>
        <v/>
      </c>
      <c r="AHI389" s="36" t="str">
        <f t="shared" si="1221"/>
        <v/>
      </c>
      <c r="AHJ389" s="39" t="str">
        <f t="shared" si="1238"/>
        <v/>
      </c>
      <c r="AHK389" s="36" t="str">
        <f t="shared" si="1239"/>
        <v/>
      </c>
      <c r="AHL389" s="36" t="str">
        <f t="shared" si="1222"/>
        <v/>
      </c>
      <c r="AHM389" s="39" t="str">
        <f t="shared" si="1240"/>
        <v/>
      </c>
      <c r="AHN389" s="36" t="str">
        <f t="shared" si="1241"/>
        <v/>
      </c>
      <c r="AHO389" s="36" t="str">
        <f t="shared" si="1223"/>
        <v/>
      </c>
      <c r="AHP389" s="39" t="str">
        <f t="shared" si="1242"/>
        <v/>
      </c>
      <c r="AHQ389" s="36" t="str">
        <f t="shared" si="1243"/>
        <v/>
      </c>
      <c r="AHR389" s="36" t="str">
        <f t="shared" si="1224"/>
        <v/>
      </c>
      <c r="AHS389" s="39" t="str">
        <f t="shared" si="1244"/>
        <v/>
      </c>
    </row>
    <row r="390" spans="1:922" s="5" customFormat="1" outlineLevel="1" x14ac:dyDescent="0.25">
      <c r="A390" s="35">
        <f t="shared" si="1245"/>
        <v>12</v>
      </c>
      <c r="B390" s="48" t="s">
        <v>241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 t="s">
        <v>354</v>
      </c>
      <c r="M390" s="57"/>
      <c r="N390" s="57"/>
      <c r="O390" s="57"/>
      <c r="P390" s="57"/>
      <c r="Q390" s="57"/>
      <c r="R390" s="57"/>
      <c r="S390" s="57"/>
      <c r="T390" s="38"/>
      <c r="U390" s="38"/>
      <c r="V390" s="38"/>
      <c r="W390" s="61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38"/>
      <c r="BF390" s="38"/>
      <c r="BG390" s="38"/>
      <c r="BH390" s="38"/>
      <c r="BI390" s="38"/>
      <c r="BJ390" s="38"/>
      <c r="BK390" s="61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38"/>
      <c r="BZ390" s="38"/>
      <c r="CA390" s="38"/>
      <c r="CB390" s="38"/>
      <c r="CC390" s="38"/>
      <c r="CD390" s="38"/>
      <c r="CE390" s="61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 t="s">
        <v>354</v>
      </c>
      <c r="CR390" s="57" t="s">
        <v>354</v>
      </c>
      <c r="CS390" s="57"/>
      <c r="CT390" s="57"/>
      <c r="CU390" s="57"/>
      <c r="CV390" s="57"/>
      <c r="CW390" s="57"/>
      <c r="CX390" s="38"/>
      <c r="CY390" s="61"/>
      <c r="CZ390" s="57"/>
      <c r="DA390" s="57" t="s">
        <v>354</v>
      </c>
      <c r="DB390" s="57"/>
      <c r="DC390" s="57"/>
      <c r="DD390" s="57"/>
      <c r="DE390" s="57" t="s">
        <v>354</v>
      </c>
      <c r="DF390" s="57"/>
      <c r="DG390" s="57"/>
      <c r="DH390" s="57"/>
      <c r="DI390" s="57"/>
      <c r="DJ390" s="57"/>
      <c r="DK390" s="57"/>
      <c r="DL390" s="57"/>
      <c r="DM390" s="57"/>
      <c r="DN390" s="38"/>
      <c r="DO390" s="38"/>
      <c r="DP390" s="38"/>
      <c r="DQ390" s="38"/>
      <c r="DR390" s="38"/>
      <c r="DS390" s="61"/>
      <c r="DT390" s="57"/>
      <c r="DU390" s="57" t="s">
        <v>354</v>
      </c>
      <c r="DV390" s="57"/>
      <c r="DW390" s="57"/>
      <c r="DX390" s="57"/>
      <c r="DY390" s="57"/>
      <c r="DZ390" s="57"/>
      <c r="EA390" s="57"/>
      <c r="EB390" s="57"/>
      <c r="EC390" s="57" t="s">
        <v>354</v>
      </c>
      <c r="ED390" s="57"/>
      <c r="EE390" s="57" t="s">
        <v>354</v>
      </c>
      <c r="EF390" s="57" t="s">
        <v>354</v>
      </c>
      <c r="EG390" s="57"/>
      <c r="EH390" s="38"/>
      <c r="EI390" s="38"/>
      <c r="EJ390" s="38"/>
      <c r="EK390" s="38"/>
      <c r="EL390" s="38"/>
      <c r="EM390" s="61"/>
      <c r="EN390" s="57"/>
      <c r="EO390" s="57"/>
      <c r="EP390" s="57"/>
      <c r="EQ390" s="57"/>
      <c r="ER390" s="57"/>
      <c r="ES390" s="57"/>
      <c r="ET390" s="57"/>
      <c r="EU390" s="57"/>
      <c r="EV390" s="57" t="s">
        <v>363</v>
      </c>
      <c r="EW390" s="57" t="s">
        <v>363</v>
      </c>
      <c r="EX390" s="57"/>
      <c r="EY390" s="57"/>
      <c r="EZ390" s="57"/>
      <c r="FA390" s="38"/>
      <c r="FB390" s="38"/>
      <c r="FC390" s="38"/>
      <c r="FD390" s="38"/>
      <c r="FE390" s="38"/>
      <c r="FF390" s="38"/>
      <c r="FG390" s="61"/>
      <c r="FH390" s="57"/>
      <c r="FI390" s="57"/>
      <c r="FJ390" s="57"/>
      <c r="FK390" s="57"/>
      <c r="FL390" s="57"/>
      <c r="FM390" s="57"/>
      <c r="FN390" s="57"/>
      <c r="FO390" s="57"/>
      <c r="FP390" s="57"/>
      <c r="FQ390" s="57"/>
      <c r="FR390" s="57"/>
      <c r="FS390" s="57"/>
      <c r="FT390" s="57"/>
      <c r="FU390" s="57"/>
      <c r="FV390" s="57"/>
      <c r="FW390" s="57"/>
      <c r="FX390" s="57"/>
      <c r="FY390" s="57"/>
      <c r="FZ390" s="38"/>
      <c r="GA390" s="61"/>
      <c r="GB390" s="57"/>
      <c r="GC390" s="57"/>
      <c r="GD390" s="57"/>
      <c r="GE390" s="57"/>
      <c r="GF390" s="57"/>
      <c r="GG390" s="57"/>
      <c r="GH390" s="57"/>
      <c r="GI390" s="57"/>
      <c r="GJ390" s="57"/>
      <c r="GK390" s="57"/>
      <c r="GL390" s="57"/>
      <c r="GM390" s="57"/>
      <c r="GN390" s="38"/>
      <c r="GO390" s="38"/>
      <c r="GP390" s="38"/>
      <c r="GQ390" s="38"/>
      <c r="GR390" s="38"/>
      <c r="GS390" s="38"/>
      <c r="GT390" s="38"/>
      <c r="GU390" s="61"/>
      <c r="GV390" s="57"/>
      <c r="GW390" s="57"/>
      <c r="GX390" s="57"/>
      <c r="GY390" s="57"/>
      <c r="GZ390" s="57"/>
      <c r="HA390" s="57"/>
      <c r="HB390" s="57"/>
      <c r="HC390" s="57"/>
      <c r="HD390" s="57"/>
      <c r="HE390" s="57"/>
      <c r="HF390" s="57"/>
      <c r="HG390" s="57"/>
      <c r="HH390" s="57"/>
      <c r="HI390" s="57"/>
      <c r="HJ390" s="38"/>
      <c r="HK390" s="38"/>
      <c r="HL390" s="38"/>
      <c r="HM390" s="38"/>
      <c r="HN390" s="38"/>
      <c r="HO390" s="61"/>
      <c r="HP390" s="57"/>
      <c r="HQ390" s="57"/>
      <c r="HR390" s="57"/>
      <c r="HS390" s="57"/>
      <c r="HT390" s="57"/>
      <c r="HU390" s="57"/>
      <c r="HV390" s="57"/>
      <c r="HW390" s="57"/>
      <c r="HX390" s="57"/>
      <c r="HY390" s="57"/>
      <c r="HZ390" s="57"/>
      <c r="IA390" s="57"/>
      <c r="IB390" s="57"/>
      <c r="IC390" s="38"/>
      <c r="ID390" s="38"/>
      <c r="IE390" s="38"/>
      <c r="IF390" s="38"/>
      <c r="IG390" s="38"/>
      <c r="IH390" s="38"/>
      <c r="II390" s="57"/>
      <c r="IJ390" s="57"/>
      <c r="IK390" s="57"/>
      <c r="IL390" s="57"/>
      <c r="IM390" s="57"/>
      <c r="IN390" s="57"/>
      <c r="IO390" s="57"/>
      <c r="IP390" s="57"/>
      <c r="IQ390" s="57"/>
      <c r="IR390" s="57"/>
      <c r="IS390" s="57"/>
      <c r="IT390" s="57"/>
      <c r="IU390" s="57"/>
      <c r="IV390" s="57"/>
      <c r="IW390" s="57"/>
      <c r="IX390" s="57"/>
      <c r="IY390" s="38"/>
      <c r="IZ390" s="38"/>
      <c r="JA390" s="38"/>
      <c r="JB390" s="38"/>
      <c r="JC390" s="61"/>
      <c r="JD390" s="57"/>
      <c r="JE390" s="57"/>
      <c r="JF390" s="57"/>
      <c r="JG390" s="57"/>
      <c r="JH390" s="57"/>
      <c r="JI390" s="57"/>
      <c r="JJ390" s="57"/>
      <c r="JK390" s="57"/>
      <c r="JL390" s="57"/>
      <c r="JM390" s="57"/>
      <c r="JN390" s="57"/>
      <c r="JO390" s="57"/>
      <c r="JP390" s="57"/>
      <c r="JQ390" s="38"/>
      <c r="JR390" s="38"/>
      <c r="JS390" s="38"/>
      <c r="JT390" s="38"/>
      <c r="JU390" s="38"/>
      <c r="JV390" s="38"/>
      <c r="JW390" s="61"/>
      <c r="JX390" s="57"/>
      <c r="JY390" s="57"/>
      <c r="JZ390" s="57"/>
      <c r="KA390" s="57"/>
      <c r="KB390" s="57"/>
      <c r="KC390" s="57"/>
      <c r="KD390" s="57"/>
      <c r="KE390" s="57"/>
      <c r="KF390" s="57"/>
      <c r="KG390" s="57"/>
      <c r="KH390" s="57"/>
      <c r="KI390" s="57"/>
      <c r="KJ390" s="57"/>
      <c r="KK390" s="57"/>
      <c r="KL390" s="57"/>
      <c r="KM390" s="57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61"/>
      <c r="NT390" s="57"/>
      <c r="NU390" s="57"/>
      <c r="NV390" s="57"/>
      <c r="NW390" s="57"/>
      <c r="NX390" s="57"/>
      <c r="NY390" s="57"/>
      <c r="NZ390" s="57"/>
      <c r="OA390" s="57"/>
      <c r="OB390" s="57"/>
      <c r="OC390" s="57"/>
      <c r="OD390" s="57"/>
      <c r="OE390" s="57"/>
      <c r="OF390" s="57"/>
      <c r="OG390" s="57"/>
      <c r="OH390" s="57"/>
      <c r="OI390" s="57"/>
      <c r="OJ390" s="57"/>
      <c r="OK390" s="57"/>
      <c r="OL390" s="38"/>
      <c r="OM390" s="61"/>
      <c r="ON390" s="57"/>
      <c r="OO390" s="57"/>
      <c r="OP390" s="57"/>
      <c r="OQ390" s="57"/>
      <c r="OR390" s="57"/>
      <c r="OS390" s="57"/>
      <c r="OT390" s="57"/>
      <c r="OU390" s="57"/>
      <c r="OV390" s="57"/>
      <c r="OW390" s="57"/>
      <c r="OX390" s="57"/>
      <c r="OY390" s="57"/>
      <c r="OZ390" s="57"/>
      <c r="PA390" s="57"/>
      <c r="PB390" s="57"/>
      <c r="PC390" s="57"/>
      <c r="PD390" s="57"/>
      <c r="PE390" s="57"/>
      <c r="PF390" s="57"/>
      <c r="PG390" s="61"/>
      <c r="PH390" s="57"/>
      <c r="PI390" s="57"/>
      <c r="PJ390" s="57"/>
      <c r="PK390" s="57"/>
      <c r="PL390" s="57"/>
      <c r="PM390" s="57"/>
      <c r="PN390" s="57"/>
      <c r="PO390" s="57"/>
      <c r="PP390" s="57"/>
      <c r="PQ390" s="57"/>
      <c r="PR390" s="57"/>
      <c r="PS390" s="57"/>
      <c r="PT390" s="57"/>
      <c r="PU390" s="57"/>
      <c r="PV390" s="57"/>
      <c r="PW390" s="57"/>
      <c r="PX390" s="57" t="s">
        <v>354</v>
      </c>
      <c r="PY390" s="57"/>
      <c r="PZ390" s="38"/>
      <c r="QA390" s="61"/>
      <c r="QB390" s="57"/>
      <c r="QC390" s="57"/>
      <c r="QD390" s="57"/>
      <c r="QE390" s="57"/>
      <c r="QF390" s="57"/>
      <c r="QG390" s="57"/>
      <c r="QH390" s="57"/>
      <c r="QI390" s="57"/>
      <c r="QJ390" s="57"/>
      <c r="QK390" s="57"/>
      <c r="QL390" s="57"/>
      <c r="QM390" s="57"/>
      <c r="QN390" s="57"/>
      <c r="QO390" s="57"/>
      <c r="QP390" s="57"/>
      <c r="QQ390" s="57"/>
      <c r="QR390" s="38"/>
      <c r="QS390" s="38"/>
      <c r="QT390" s="38"/>
      <c r="QU390" s="61"/>
      <c r="QV390" s="57"/>
      <c r="QW390" s="57"/>
      <c r="QX390" s="57"/>
      <c r="QY390" s="57"/>
      <c r="QZ390" s="57"/>
      <c r="RA390" s="57"/>
      <c r="RB390" s="57"/>
      <c r="RC390" s="57"/>
      <c r="RD390" s="57"/>
      <c r="RE390" s="57"/>
      <c r="RF390" s="57"/>
      <c r="RG390" s="57"/>
      <c r="RH390" s="57"/>
      <c r="RI390" s="57"/>
      <c r="RJ390" s="57"/>
      <c r="RK390" s="38"/>
      <c r="RL390" s="38"/>
      <c r="RM390" s="38"/>
      <c r="RN390" s="38"/>
      <c r="RO390" s="61"/>
      <c r="RP390" s="57"/>
      <c r="RQ390" s="57"/>
      <c r="RR390" s="57"/>
      <c r="RS390" s="57"/>
      <c r="RT390" s="57"/>
      <c r="RU390" s="57"/>
      <c r="RV390" s="57"/>
      <c r="RW390" s="57"/>
      <c r="RX390" s="57"/>
      <c r="RY390" s="57"/>
      <c r="RZ390" s="57"/>
      <c r="SA390" s="57"/>
      <c r="SB390" s="57"/>
      <c r="SC390" s="57"/>
      <c r="SD390" s="57"/>
      <c r="SE390" s="57"/>
      <c r="SF390" s="57"/>
      <c r="SG390" s="57"/>
      <c r="SH390" s="57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8"/>
      <c r="TX390" s="38"/>
      <c r="TY390" s="38"/>
      <c r="TZ390" s="38"/>
      <c r="UA390" s="37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8"/>
      <c r="VL390" s="38"/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/>
      <c r="WZ390" s="38"/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12"/>
        <v/>
      </c>
      <c r="AGK390" s="85" t="str">
        <f t="shared" si="1213"/>
        <v/>
      </c>
      <c r="AGL390" s="85" t="str">
        <f t="shared" si="1214"/>
        <v/>
      </c>
      <c r="AGP390" s="36" t="str">
        <f t="shared" si="1225"/>
        <v/>
      </c>
      <c r="AGQ390" s="36" t="str">
        <f t="shared" si="1215"/>
        <v/>
      </c>
      <c r="AGR390" s="39">
        <f t="shared" si="1226"/>
        <v>1</v>
      </c>
      <c r="AGS390" s="36">
        <f t="shared" si="1227"/>
        <v>2</v>
      </c>
      <c r="AGT390" s="36" t="str">
        <f t="shared" si="1216"/>
        <v/>
      </c>
      <c r="AGU390" s="39">
        <f t="shared" si="1228"/>
        <v>8</v>
      </c>
      <c r="AGV390" s="36" t="str">
        <f t="shared" si="1229"/>
        <v/>
      </c>
      <c r="AGW390" s="36" t="str">
        <f t="shared" si="1217"/>
        <v/>
      </c>
      <c r="AGX390" s="39" t="str">
        <f t="shared" si="1230"/>
        <v/>
      </c>
      <c r="AGY390" s="36" t="str">
        <f t="shared" si="1231"/>
        <v/>
      </c>
      <c r="AGZ390" s="36" t="str">
        <f t="shared" si="1218"/>
        <v/>
      </c>
      <c r="AHA390" s="39" t="str">
        <f t="shared" si="1232"/>
        <v/>
      </c>
      <c r="AHB390" s="36" t="str">
        <f t="shared" si="1233"/>
        <v/>
      </c>
      <c r="AHC390" s="36" t="str">
        <f t="shared" si="1219"/>
        <v/>
      </c>
      <c r="AHD390" s="39">
        <f t="shared" si="1234"/>
        <v>1</v>
      </c>
      <c r="AHE390" s="36" t="str">
        <f t="shared" si="1235"/>
        <v/>
      </c>
      <c r="AHF390" s="36" t="str">
        <f t="shared" si="1220"/>
        <v/>
      </c>
      <c r="AHG390" s="39" t="str">
        <f t="shared" si="1236"/>
        <v/>
      </c>
      <c r="AHH390" s="36" t="str">
        <f t="shared" si="1237"/>
        <v/>
      </c>
      <c r="AHI390" s="36" t="str">
        <f t="shared" si="1221"/>
        <v/>
      </c>
      <c r="AHJ390" s="39" t="str">
        <f t="shared" si="1238"/>
        <v/>
      </c>
      <c r="AHK390" s="36" t="str">
        <f t="shared" si="1239"/>
        <v/>
      </c>
      <c r="AHL390" s="36" t="str">
        <f t="shared" si="1222"/>
        <v/>
      </c>
      <c r="AHM390" s="39" t="str">
        <f t="shared" si="1240"/>
        <v/>
      </c>
      <c r="AHN390" s="36" t="str">
        <f t="shared" si="1241"/>
        <v/>
      </c>
      <c r="AHO390" s="36" t="str">
        <f t="shared" si="1223"/>
        <v/>
      </c>
      <c r="AHP390" s="39" t="str">
        <f t="shared" si="1242"/>
        <v/>
      </c>
      <c r="AHQ390" s="36" t="str">
        <f t="shared" si="1243"/>
        <v/>
      </c>
      <c r="AHR390" s="36" t="str">
        <f t="shared" si="1224"/>
        <v/>
      </c>
      <c r="AHS390" s="39" t="str">
        <f t="shared" si="1244"/>
        <v/>
      </c>
    </row>
    <row r="391" spans="1:922" s="5" customFormat="1" outlineLevel="1" x14ac:dyDescent="0.25">
      <c r="A391" s="35">
        <f t="shared" si="1245"/>
        <v>13</v>
      </c>
      <c r="B391" s="48" t="s">
        <v>242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38"/>
      <c r="U391" s="38"/>
      <c r="V391" s="38"/>
      <c r="W391" s="61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 t="s">
        <v>354</v>
      </c>
      <c r="BC391" s="57"/>
      <c r="BD391" s="57"/>
      <c r="BE391" s="38"/>
      <c r="BF391" s="38"/>
      <c r="BG391" s="38"/>
      <c r="BH391" s="38"/>
      <c r="BI391" s="38"/>
      <c r="BJ391" s="38"/>
      <c r="BK391" s="61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38"/>
      <c r="BZ391" s="38"/>
      <c r="CA391" s="38"/>
      <c r="CB391" s="38"/>
      <c r="CC391" s="38"/>
      <c r="CD391" s="38"/>
      <c r="CE391" s="61"/>
      <c r="CF391" s="57" t="s">
        <v>354</v>
      </c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38"/>
      <c r="CY391" s="61"/>
      <c r="CZ391" s="57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7"/>
      <c r="DM391" s="57"/>
      <c r="DN391" s="38"/>
      <c r="DO391" s="38"/>
      <c r="DP391" s="38"/>
      <c r="DQ391" s="38"/>
      <c r="DR391" s="38"/>
      <c r="DS391" s="61"/>
      <c r="DT391" s="57"/>
      <c r="DU391" s="57"/>
      <c r="DV391" s="57"/>
      <c r="DW391" s="57"/>
      <c r="DX391" s="57" t="s">
        <v>354</v>
      </c>
      <c r="DY391" s="57"/>
      <c r="DZ391" s="57"/>
      <c r="EA391" s="57"/>
      <c r="EB391" s="57"/>
      <c r="EC391" s="57"/>
      <c r="ED391" s="57"/>
      <c r="EE391" s="57"/>
      <c r="EF391" s="57" t="s">
        <v>354</v>
      </c>
      <c r="EG391" s="57"/>
      <c r="EH391" s="38"/>
      <c r="EI391" s="38"/>
      <c r="EJ391" s="38"/>
      <c r="EK391" s="38"/>
      <c r="EL391" s="38"/>
      <c r="EM391" s="61"/>
      <c r="EN391" s="57" t="s">
        <v>354</v>
      </c>
      <c r="EO391" s="57" t="s">
        <v>354</v>
      </c>
      <c r="EP391" s="57"/>
      <c r="EQ391" s="57"/>
      <c r="ER391" s="57"/>
      <c r="ES391" s="57"/>
      <c r="ET391" s="57"/>
      <c r="EU391" s="57" t="s">
        <v>354</v>
      </c>
      <c r="EV391" s="57"/>
      <c r="EW391" s="57"/>
      <c r="EX391" s="57"/>
      <c r="EY391" s="57"/>
      <c r="EZ391" s="57"/>
      <c r="FA391" s="38"/>
      <c r="FB391" s="38"/>
      <c r="FC391" s="38"/>
      <c r="FD391" s="38"/>
      <c r="FE391" s="38"/>
      <c r="FF391" s="38"/>
      <c r="FG391" s="61"/>
      <c r="FH391" s="57"/>
      <c r="FI391" s="57" t="s">
        <v>354</v>
      </c>
      <c r="FJ391" s="57"/>
      <c r="FK391" s="57"/>
      <c r="FL391" s="57"/>
      <c r="FM391" s="57"/>
      <c r="FN391" s="57"/>
      <c r="FO391" s="57"/>
      <c r="FP391" s="57"/>
      <c r="FQ391" s="57"/>
      <c r="FR391" s="57"/>
      <c r="FS391" s="57" t="s">
        <v>354</v>
      </c>
      <c r="FT391" s="57" t="s">
        <v>354</v>
      </c>
      <c r="FU391" s="57"/>
      <c r="FV391" s="57"/>
      <c r="FW391" s="57"/>
      <c r="FX391" s="57"/>
      <c r="FY391" s="57"/>
      <c r="FZ391" s="38"/>
      <c r="GA391" s="61"/>
      <c r="GB391" s="57"/>
      <c r="GC391" s="57"/>
      <c r="GD391" s="57"/>
      <c r="GE391" s="57"/>
      <c r="GF391" s="57"/>
      <c r="GG391" s="57"/>
      <c r="GH391" s="57"/>
      <c r="GI391" s="57"/>
      <c r="GJ391" s="57"/>
      <c r="GK391" s="57"/>
      <c r="GL391" s="57"/>
      <c r="GM391" s="57"/>
      <c r="GN391" s="38"/>
      <c r="GO391" s="38"/>
      <c r="GP391" s="38"/>
      <c r="GQ391" s="38"/>
      <c r="GR391" s="38"/>
      <c r="GS391" s="38"/>
      <c r="GT391" s="38"/>
      <c r="GU391" s="61"/>
      <c r="GV391" s="57"/>
      <c r="GW391" s="57"/>
      <c r="GX391" s="57"/>
      <c r="GY391" s="57"/>
      <c r="GZ391" s="57"/>
      <c r="HA391" s="57"/>
      <c r="HB391" s="57"/>
      <c r="HC391" s="57"/>
      <c r="HD391" s="57" t="s">
        <v>354</v>
      </c>
      <c r="HE391" s="57" t="s">
        <v>354</v>
      </c>
      <c r="HF391" s="57"/>
      <c r="HG391" s="57"/>
      <c r="HH391" s="57"/>
      <c r="HI391" s="57"/>
      <c r="HJ391" s="38"/>
      <c r="HK391" s="38"/>
      <c r="HL391" s="38"/>
      <c r="HM391" s="38"/>
      <c r="HN391" s="38"/>
      <c r="HO391" s="61"/>
      <c r="HP391" s="57"/>
      <c r="HQ391" s="57"/>
      <c r="HR391" s="57"/>
      <c r="HS391" s="57"/>
      <c r="HT391" s="57"/>
      <c r="HU391" s="57"/>
      <c r="HV391" s="57"/>
      <c r="HW391" s="57"/>
      <c r="HX391" s="57"/>
      <c r="HY391" s="57"/>
      <c r="HZ391" s="57"/>
      <c r="IA391" s="57"/>
      <c r="IB391" s="57"/>
      <c r="IC391" s="38"/>
      <c r="ID391" s="38"/>
      <c r="IE391" s="38"/>
      <c r="IF391" s="38"/>
      <c r="IG391" s="38"/>
      <c r="IH391" s="38"/>
      <c r="II391" s="57"/>
      <c r="IJ391" s="57"/>
      <c r="IK391" s="57"/>
      <c r="IL391" s="57"/>
      <c r="IM391" s="57"/>
      <c r="IN391" s="57"/>
      <c r="IO391" s="57"/>
      <c r="IP391" s="57"/>
      <c r="IQ391" s="57" t="s">
        <v>354</v>
      </c>
      <c r="IR391" s="57" t="s">
        <v>354</v>
      </c>
      <c r="IS391" s="57" t="s">
        <v>354</v>
      </c>
      <c r="IT391" s="57" t="s">
        <v>354</v>
      </c>
      <c r="IU391" s="57" t="s">
        <v>354</v>
      </c>
      <c r="IV391" s="57"/>
      <c r="IW391" s="57"/>
      <c r="IX391" s="57"/>
      <c r="IY391" s="38"/>
      <c r="IZ391" s="38"/>
      <c r="JA391" s="38"/>
      <c r="JB391" s="38"/>
      <c r="JC391" s="61"/>
      <c r="JD391" s="57"/>
      <c r="JE391" s="57"/>
      <c r="JF391" s="57"/>
      <c r="JG391" s="57"/>
      <c r="JH391" s="57"/>
      <c r="JI391" s="57"/>
      <c r="JJ391" s="57"/>
      <c r="JK391" s="57"/>
      <c r="JL391" s="57"/>
      <c r="JM391" s="57"/>
      <c r="JN391" s="57"/>
      <c r="JO391" s="57"/>
      <c r="JP391" s="57"/>
      <c r="JQ391" s="38"/>
      <c r="JR391" s="38"/>
      <c r="JS391" s="38"/>
      <c r="JT391" s="38"/>
      <c r="JU391" s="38"/>
      <c r="JV391" s="38"/>
      <c r="JW391" s="61"/>
      <c r="JX391" s="57"/>
      <c r="JY391" s="57"/>
      <c r="JZ391" s="57"/>
      <c r="KA391" s="57"/>
      <c r="KB391" s="57"/>
      <c r="KC391" s="57"/>
      <c r="KD391" s="57"/>
      <c r="KE391" s="57"/>
      <c r="KF391" s="57"/>
      <c r="KG391" s="57"/>
      <c r="KH391" s="57"/>
      <c r="KI391" s="57"/>
      <c r="KJ391" s="57"/>
      <c r="KK391" s="57"/>
      <c r="KL391" s="57"/>
      <c r="KM391" s="57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61"/>
      <c r="NT391" s="57"/>
      <c r="NU391" s="57"/>
      <c r="NV391" s="57"/>
      <c r="NW391" s="57" t="s">
        <v>354</v>
      </c>
      <c r="NX391" s="57" t="s">
        <v>354</v>
      </c>
      <c r="NY391" s="57"/>
      <c r="NZ391" s="57"/>
      <c r="OA391" s="57"/>
      <c r="OB391" s="57"/>
      <c r="OC391" s="57"/>
      <c r="OD391" s="57"/>
      <c r="OE391" s="57"/>
      <c r="OF391" s="57"/>
      <c r="OG391" s="57"/>
      <c r="OH391" s="57"/>
      <c r="OI391" s="57"/>
      <c r="OJ391" s="57"/>
      <c r="OK391" s="57"/>
      <c r="OL391" s="38"/>
      <c r="OM391" s="61"/>
      <c r="ON391" s="57"/>
      <c r="OO391" s="57"/>
      <c r="OP391" s="57"/>
      <c r="OQ391" s="57" t="s">
        <v>354</v>
      </c>
      <c r="OR391" s="57" t="s">
        <v>354</v>
      </c>
      <c r="OS391" s="57"/>
      <c r="OT391" s="57"/>
      <c r="OU391" s="57"/>
      <c r="OV391" s="57"/>
      <c r="OW391" s="57"/>
      <c r="OX391" s="57"/>
      <c r="OY391" s="57"/>
      <c r="OZ391" s="57"/>
      <c r="PA391" s="57"/>
      <c r="PB391" s="57"/>
      <c r="PC391" s="57"/>
      <c r="PD391" s="57"/>
      <c r="PE391" s="57"/>
      <c r="PF391" s="57"/>
      <c r="PG391" s="61"/>
      <c r="PH391" s="57"/>
      <c r="PI391" s="57"/>
      <c r="PJ391" s="57"/>
      <c r="PK391" s="57"/>
      <c r="PL391" s="57"/>
      <c r="PM391" s="57"/>
      <c r="PN391" s="57"/>
      <c r="PO391" s="57"/>
      <c r="PP391" s="57"/>
      <c r="PQ391" s="57"/>
      <c r="PR391" s="57"/>
      <c r="PS391" s="57"/>
      <c r="PT391" s="57"/>
      <c r="PU391" s="57"/>
      <c r="PV391" s="57"/>
      <c r="PW391" s="57"/>
      <c r="PX391" s="57" t="s">
        <v>354</v>
      </c>
      <c r="PY391" s="57" t="s">
        <v>354</v>
      </c>
      <c r="PZ391" s="38"/>
      <c r="QA391" s="61"/>
      <c r="QB391" s="57"/>
      <c r="QC391" s="57"/>
      <c r="QD391" s="57"/>
      <c r="QE391" s="57"/>
      <c r="QF391" s="57"/>
      <c r="QG391" s="57"/>
      <c r="QH391" s="57"/>
      <c r="QI391" s="57"/>
      <c r="QJ391" s="57" t="s">
        <v>354</v>
      </c>
      <c r="QK391" s="57"/>
      <c r="QL391" s="57"/>
      <c r="QM391" s="57"/>
      <c r="QN391" s="57"/>
      <c r="QO391" s="57"/>
      <c r="QP391" s="57"/>
      <c r="QQ391" s="57"/>
      <c r="QR391" s="38"/>
      <c r="QS391" s="38"/>
      <c r="QT391" s="38"/>
      <c r="QU391" s="61"/>
      <c r="QV391" s="57"/>
      <c r="QW391" s="57"/>
      <c r="QX391" s="57"/>
      <c r="QY391" s="57" t="s">
        <v>354</v>
      </c>
      <c r="QZ391" s="57" t="s">
        <v>354</v>
      </c>
      <c r="RA391" s="57"/>
      <c r="RB391" s="57"/>
      <c r="RC391" s="57" t="s">
        <v>354</v>
      </c>
      <c r="RD391" s="57" t="s">
        <v>354</v>
      </c>
      <c r="RE391" s="57"/>
      <c r="RF391" s="57"/>
      <c r="RG391" s="57"/>
      <c r="RH391" s="57" t="s">
        <v>354</v>
      </c>
      <c r="RI391" s="57" t="s">
        <v>354</v>
      </c>
      <c r="RJ391" s="57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7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7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8"/>
      <c r="TX391" s="38"/>
      <c r="TY391" s="38"/>
      <c r="TZ391" s="38"/>
      <c r="UA391" s="37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8"/>
      <c r="UR391" s="38"/>
      <c r="US391" s="38"/>
      <c r="UT391" s="38"/>
      <c r="UU391" s="37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8"/>
      <c r="VL391" s="38"/>
      <c r="VM391" s="38"/>
      <c r="VN391" s="38"/>
      <c r="VO391" s="37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7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8"/>
      <c r="WZ391" s="38"/>
      <c r="XA391" s="38"/>
      <c r="XB391" s="38"/>
      <c r="XC391" s="37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8"/>
      <c r="XT391" s="38"/>
      <c r="XU391" s="38"/>
      <c r="XV391" s="38"/>
      <c r="XW391" s="37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7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7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7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7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7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7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7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7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7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7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J391" s="85" t="str">
        <f t="shared" si="1212"/>
        <v/>
      </c>
      <c r="AGK391" s="85" t="str">
        <f t="shared" si="1213"/>
        <v/>
      </c>
      <c r="AGL391" s="85" t="str">
        <f t="shared" si="1214"/>
        <v/>
      </c>
      <c r="AGP391" s="36" t="str">
        <f t="shared" si="1225"/>
        <v/>
      </c>
      <c r="AGQ391" s="36" t="str">
        <f t="shared" si="1215"/>
        <v/>
      </c>
      <c r="AGR391" s="39">
        <f t="shared" si="1226"/>
        <v>2</v>
      </c>
      <c r="AGS391" s="36" t="str">
        <f t="shared" si="1227"/>
        <v/>
      </c>
      <c r="AGT391" s="36" t="str">
        <f t="shared" si="1216"/>
        <v/>
      </c>
      <c r="AGU391" s="39">
        <f t="shared" si="1228"/>
        <v>8</v>
      </c>
      <c r="AGV391" s="36" t="str">
        <f t="shared" si="1229"/>
        <v/>
      </c>
      <c r="AGW391" s="36" t="str">
        <f t="shared" si="1217"/>
        <v/>
      </c>
      <c r="AGX391" s="39">
        <f t="shared" si="1230"/>
        <v>7</v>
      </c>
      <c r="AGY391" s="36" t="str">
        <f t="shared" si="1231"/>
        <v/>
      </c>
      <c r="AGZ391" s="36" t="str">
        <f t="shared" si="1218"/>
        <v/>
      </c>
      <c r="AHA391" s="39" t="str">
        <f t="shared" si="1232"/>
        <v/>
      </c>
      <c r="AHB391" s="36" t="str">
        <f t="shared" si="1233"/>
        <v/>
      </c>
      <c r="AHC391" s="36" t="str">
        <f t="shared" si="1219"/>
        <v/>
      </c>
      <c r="AHD391" s="39">
        <f t="shared" si="1234"/>
        <v>6</v>
      </c>
      <c r="AHE391" s="36" t="str">
        <f t="shared" si="1235"/>
        <v/>
      </c>
      <c r="AHF391" s="36" t="str">
        <f t="shared" si="1220"/>
        <v/>
      </c>
      <c r="AHG391" s="39">
        <f t="shared" si="1236"/>
        <v>7</v>
      </c>
      <c r="AHH391" s="36" t="str">
        <f t="shared" si="1237"/>
        <v/>
      </c>
      <c r="AHI391" s="36" t="str">
        <f t="shared" si="1221"/>
        <v/>
      </c>
      <c r="AHJ391" s="39" t="str">
        <f t="shared" si="1238"/>
        <v/>
      </c>
      <c r="AHK391" s="36" t="str">
        <f t="shared" si="1239"/>
        <v/>
      </c>
      <c r="AHL391" s="36" t="str">
        <f t="shared" si="1222"/>
        <v/>
      </c>
      <c r="AHM391" s="39" t="str">
        <f t="shared" si="1240"/>
        <v/>
      </c>
      <c r="AHN391" s="36" t="str">
        <f t="shared" si="1241"/>
        <v/>
      </c>
      <c r="AHO391" s="36" t="str">
        <f t="shared" si="1223"/>
        <v/>
      </c>
      <c r="AHP391" s="39" t="str">
        <f t="shared" si="1242"/>
        <v/>
      </c>
      <c r="AHQ391" s="36" t="str">
        <f t="shared" si="1243"/>
        <v/>
      </c>
      <c r="AHR391" s="36" t="str">
        <f t="shared" si="1224"/>
        <v/>
      </c>
      <c r="AHS391" s="39" t="str">
        <f t="shared" si="1244"/>
        <v/>
      </c>
    </row>
    <row r="392" spans="1:922" s="5" customFormat="1" outlineLevel="1" x14ac:dyDescent="0.25">
      <c r="A392" s="35">
        <f t="shared" si="1245"/>
        <v>14</v>
      </c>
      <c r="B392" s="48" t="s">
        <v>243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38"/>
      <c r="U392" s="38"/>
      <c r="V392" s="38"/>
      <c r="W392" s="61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38"/>
      <c r="BF392" s="38"/>
      <c r="BG392" s="38"/>
      <c r="BH392" s="38"/>
      <c r="BI392" s="38"/>
      <c r="BJ392" s="38"/>
      <c r="BK392" s="61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38"/>
      <c r="BZ392" s="38"/>
      <c r="CA392" s="38"/>
      <c r="CB392" s="38"/>
      <c r="CC392" s="38"/>
      <c r="CD392" s="38"/>
      <c r="CE392" s="61"/>
      <c r="CF392" s="57"/>
      <c r="CG392" s="57"/>
      <c r="CH392" s="57"/>
      <c r="CI392" s="57"/>
      <c r="CJ392" s="57"/>
      <c r="CK392" s="57"/>
      <c r="CL392" s="57"/>
      <c r="CM392" s="57"/>
      <c r="CN392" s="57"/>
      <c r="CO392" s="57"/>
      <c r="CP392" s="57"/>
      <c r="CQ392" s="57"/>
      <c r="CR392" s="57"/>
      <c r="CS392" s="57"/>
      <c r="CT392" s="57"/>
      <c r="CU392" s="57"/>
      <c r="CV392" s="57"/>
      <c r="CW392" s="57"/>
      <c r="CX392" s="38"/>
      <c r="CY392" s="61"/>
      <c r="CZ392" s="57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38"/>
      <c r="DO392" s="38"/>
      <c r="DP392" s="38"/>
      <c r="DQ392" s="38"/>
      <c r="DR392" s="38"/>
      <c r="DS392" s="61"/>
      <c r="DT392" s="57"/>
      <c r="DU392" s="57"/>
      <c r="DV392" s="57"/>
      <c r="DW392" s="57"/>
      <c r="DX392" s="57"/>
      <c r="DY392" s="57"/>
      <c r="DZ392" s="57"/>
      <c r="EA392" s="57"/>
      <c r="EB392" s="57"/>
      <c r="EC392" s="57"/>
      <c r="ED392" s="57"/>
      <c r="EE392" s="57"/>
      <c r="EF392" s="57"/>
      <c r="EG392" s="57"/>
      <c r="EH392" s="38"/>
      <c r="EI392" s="38"/>
      <c r="EJ392" s="38"/>
      <c r="EK392" s="38"/>
      <c r="EL392" s="38"/>
      <c r="EM392" s="61"/>
      <c r="EN392" s="57"/>
      <c r="EO392" s="57"/>
      <c r="EP392" s="57"/>
      <c r="EQ392" s="57"/>
      <c r="ER392" s="57"/>
      <c r="ES392" s="57"/>
      <c r="ET392" s="57"/>
      <c r="EU392" s="57"/>
      <c r="EV392" s="57"/>
      <c r="EW392" s="57"/>
      <c r="EX392" s="57"/>
      <c r="EY392" s="57"/>
      <c r="EZ392" s="57"/>
      <c r="FA392" s="38"/>
      <c r="FB392" s="38"/>
      <c r="FC392" s="38"/>
      <c r="FD392" s="38"/>
      <c r="FE392" s="38"/>
      <c r="FF392" s="38"/>
      <c r="FG392" s="61"/>
      <c r="FH392" s="57"/>
      <c r="FI392" s="57"/>
      <c r="FJ392" s="57"/>
      <c r="FK392" s="57"/>
      <c r="FL392" s="57"/>
      <c r="FM392" s="57"/>
      <c r="FN392" s="57"/>
      <c r="FO392" s="57"/>
      <c r="FP392" s="57"/>
      <c r="FQ392" s="57"/>
      <c r="FR392" s="57"/>
      <c r="FS392" s="57"/>
      <c r="FT392" s="57"/>
      <c r="FU392" s="57"/>
      <c r="FV392" s="57"/>
      <c r="FW392" s="57"/>
      <c r="FX392" s="57"/>
      <c r="FY392" s="57"/>
      <c r="FZ392" s="38"/>
      <c r="GA392" s="61"/>
      <c r="GB392" s="57"/>
      <c r="GC392" s="57"/>
      <c r="GD392" s="57"/>
      <c r="GE392" s="57"/>
      <c r="GF392" s="57"/>
      <c r="GG392" s="57"/>
      <c r="GH392" s="57"/>
      <c r="GI392" s="57"/>
      <c r="GJ392" s="57"/>
      <c r="GK392" s="57"/>
      <c r="GL392" s="57"/>
      <c r="GM392" s="57"/>
      <c r="GN392" s="38"/>
      <c r="GO392" s="38"/>
      <c r="GP392" s="38"/>
      <c r="GQ392" s="38"/>
      <c r="GR392" s="38"/>
      <c r="GS392" s="38"/>
      <c r="GT392" s="38"/>
      <c r="GU392" s="61"/>
      <c r="GV392" s="57"/>
      <c r="GW392" s="57"/>
      <c r="GX392" s="57"/>
      <c r="GY392" s="57"/>
      <c r="GZ392" s="57"/>
      <c r="HA392" s="57"/>
      <c r="HB392" s="57"/>
      <c r="HC392" s="57"/>
      <c r="HD392" s="57"/>
      <c r="HE392" s="57"/>
      <c r="HF392" s="57"/>
      <c r="HG392" s="57"/>
      <c r="HH392" s="57"/>
      <c r="HI392" s="57"/>
      <c r="HJ392" s="38"/>
      <c r="HK392" s="38"/>
      <c r="HL392" s="38"/>
      <c r="HM392" s="38"/>
      <c r="HN392" s="38"/>
      <c r="HO392" s="61"/>
      <c r="HP392" s="57"/>
      <c r="HQ392" s="57"/>
      <c r="HR392" s="57"/>
      <c r="HS392" s="57"/>
      <c r="HT392" s="57"/>
      <c r="HU392" s="57"/>
      <c r="HV392" s="57"/>
      <c r="HW392" s="57"/>
      <c r="HX392" s="57"/>
      <c r="HY392" s="57"/>
      <c r="HZ392" s="57"/>
      <c r="IA392" s="57"/>
      <c r="IB392" s="57"/>
      <c r="IC392" s="38"/>
      <c r="ID392" s="38"/>
      <c r="IE392" s="38"/>
      <c r="IF392" s="38"/>
      <c r="IG392" s="38"/>
      <c r="IH392" s="38"/>
      <c r="II392" s="57"/>
      <c r="IJ392" s="57"/>
      <c r="IK392" s="57"/>
      <c r="IL392" s="57"/>
      <c r="IM392" s="57"/>
      <c r="IN392" s="57"/>
      <c r="IO392" s="57"/>
      <c r="IP392" s="57"/>
      <c r="IQ392" s="57"/>
      <c r="IR392" s="57"/>
      <c r="IS392" s="57"/>
      <c r="IT392" s="57"/>
      <c r="IU392" s="57"/>
      <c r="IV392" s="57"/>
      <c r="IW392" s="57"/>
      <c r="IX392" s="57"/>
      <c r="IY392" s="38"/>
      <c r="IZ392" s="38"/>
      <c r="JA392" s="38"/>
      <c r="JB392" s="38"/>
      <c r="JC392" s="61"/>
      <c r="JD392" s="57"/>
      <c r="JE392" s="57"/>
      <c r="JF392" s="57"/>
      <c r="JG392" s="57"/>
      <c r="JH392" s="57"/>
      <c r="JI392" s="57"/>
      <c r="JJ392" s="57"/>
      <c r="JK392" s="57"/>
      <c r="JL392" s="57"/>
      <c r="JM392" s="57"/>
      <c r="JN392" s="57"/>
      <c r="JO392" s="57"/>
      <c r="JP392" s="57"/>
      <c r="JQ392" s="38"/>
      <c r="JR392" s="38"/>
      <c r="JS392" s="38"/>
      <c r="JT392" s="38"/>
      <c r="JU392" s="38"/>
      <c r="JV392" s="38"/>
      <c r="JW392" s="61"/>
      <c r="JX392" s="57"/>
      <c r="JY392" s="57"/>
      <c r="JZ392" s="57"/>
      <c r="KA392" s="57"/>
      <c r="KB392" s="57"/>
      <c r="KC392" s="57"/>
      <c r="KD392" s="57"/>
      <c r="KE392" s="57"/>
      <c r="KF392" s="57"/>
      <c r="KG392" s="57"/>
      <c r="KH392" s="57"/>
      <c r="KI392" s="57"/>
      <c r="KJ392" s="57"/>
      <c r="KK392" s="57"/>
      <c r="KL392" s="57"/>
      <c r="KM392" s="57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61"/>
      <c r="NT392" s="57"/>
      <c r="NU392" s="57"/>
      <c r="NV392" s="57"/>
      <c r="NW392" s="57"/>
      <c r="NX392" s="57"/>
      <c r="NY392" s="57"/>
      <c r="NZ392" s="57"/>
      <c r="OA392" s="57"/>
      <c r="OB392" s="57"/>
      <c r="OC392" s="57"/>
      <c r="OD392" s="57"/>
      <c r="OE392" s="57"/>
      <c r="OF392" s="57"/>
      <c r="OG392" s="57"/>
      <c r="OH392" s="57"/>
      <c r="OI392" s="57"/>
      <c r="OJ392" s="57"/>
      <c r="OK392" s="57"/>
      <c r="OL392" s="38"/>
      <c r="OM392" s="61"/>
      <c r="ON392" s="57"/>
      <c r="OO392" s="57"/>
      <c r="OP392" s="57"/>
      <c r="OQ392" s="57"/>
      <c r="OR392" s="57"/>
      <c r="OS392" s="57"/>
      <c r="OT392" s="57"/>
      <c r="OU392" s="57"/>
      <c r="OV392" s="57"/>
      <c r="OW392" s="57"/>
      <c r="OX392" s="57"/>
      <c r="OY392" s="57"/>
      <c r="OZ392" s="57"/>
      <c r="PA392" s="57"/>
      <c r="PB392" s="57"/>
      <c r="PC392" s="57"/>
      <c r="PD392" s="57"/>
      <c r="PE392" s="57"/>
      <c r="PF392" s="57"/>
      <c r="PG392" s="61"/>
      <c r="PH392" s="57"/>
      <c r="PI392" s="57"/>
      <c r="PJ392" s="57"/>
      <c r="PK392" s="57"/>
      <c r="PL392" s="57"/>
      <c r="PM392" s="57"/>
      <c r="PN392" s="57"/>
      <c r="PO392" s="57"/>
      <c r="PP392" s="57"/>
      <c r="PQ392" s="57"/>
      <c r="PR392" s="57"/>
      <c r="PS392" s="57"/>
      <c r="PT392" s="57"/>
      <c r="PU392" s="57"/>
      <c r="PV392" s="57"/>
      <c r="PW392" s="57"/>
      <c r="PX392" s="57"/>
      <c r="PY392" s="57"/>
      <c r="PZ392" s="38"/>
      <c r="QA392" s="61"/>
      <c r="QB392" s="57"/>
      <c r="QC392" s="57"/>
      <c r="QD392" s="57"/>
      <c r="QE392" s="57"/>
      <c r="QF392" s="57"/>
      <c r="QG392" s="57"/>
      <c r="QH392" s="57"/>
      <c r="QI392" s="57"/>
      <c r="QJ392" s="57"/>
      <c r="QK392" s="57"/>
      <c r="QL392" s="57"/>
      <c r="QM392" s="57"/>
      <c r="QN392" s="57"/>
      <c r="QO392" s="57"/>
      <c r="QP392" s="57"/>
      <c r="QQ392" s="57"/>
      <c r="QR392" s="38"/>
      <c r="QS392" s="38"/>
      <c r="QT392" s="38"/>
      <c r="QU392" s="61"/>
      <c r="QV392" s="57"/>
      <c r="QW392" s="57"/>
      <c r="QX392" s="57"/>
      <c r="QY392" s="57"/>
      <c r="QZ392" s="57"/>
      <c r="RA392" s="57"/>
      <c r="RB392" s="57"/>
      <c r="RC392" s="57"/>
      <c r="RD392" s="57"/>
      <c r="RE392" s="57"/>
      <c r="RF392" s="57"/>
      <c r="RG392" s="57"/>
      <c r="RH392" s="57"/>
      <c r="RI392" s="57"/>
      <c r="RJ392" s="57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7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8"/>
      <c r="TD392" s="38"/>
      <c r="TE392" s="38"/>
      <c r="TF392" s="38"/>
      <c r="TG392" s="37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8"/>
      <c r="TX392" s="38"/>
      <c r="TY392" s="38"/>
      <c r="TZ392" s="38"/>
      <c r="UA392" s="37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8"/>
      <c r="VL392" s="38"/>
      <c r="VM392" s="38"/>
      <c r="VN392" s="38"/>
      <c r="VO392" s="37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8"/>
      <c r="WF392" s="38"/>
      <c r="WG392" s="38"/>
      <c r="WH392" s="38"/>
      <c r="WI392" s="37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8"/>
      <c r="WZ392" s="38"/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si="1212"/>
        <v/>
      </c>
      <c r="AGK392" s="85" t="str">
        <f t="shared" si="1213"/>
        <v/>
      </c>
      <c r="AGL392" s="85" t="str">
        <f t="shared" si="1214"/>
        <v/>
      </c>
      <c r="AGP392" s="36" t="str">
        <f t="shared" si="1225"/>
        <v/>
      </c>
      <c r="AGQ392" s="36" t="str">
        <f t="shared" si="1215"/>
        <v/>
      </c>
      <c r="AGR392" s="39" t="str">
        <f t="shared" si="1226"/>
        <v/>
      </c>
      <c r="AGS392" s="36" t="str">
        <f t="shared" si="1227"/>
        <v/>
      </c>
      <c r="AGT392" s="36" t="str">
        <f t="shared" si="1216"/>
        <v/>
      </c>
      <c r="AGU392" s="39" t="str">
        <f t="shared" si="1228"/>
        <v/>
      </c>
      <c r="AGV392" s="36" t="str">
        <f t="shared" si="1229"/>
        <v/>
      </c>
      <c r="AGW392" s="36" t="str">
        <f t="shared" si="1217"/>
        <v/>
      </c>
      <c r="AGX392" s="39" t="str">
        <f t="shared" si="1230"/>
        <v/>
      </c>
      <c r="AGY392" s="36" t="str">
        <f t="shared" si="1231"/>
        <v/>
      </c>
      <c r="AGZ392" s="36" t="str">
        <f t="shared" si="1218"/>
        <v/>
      </c>
      <c r="AHA392" s="39" t="str">
        <f t="shared" si="1232"/>
        <v/>
      </c>
      <c r="AHB392" s="36" t="str">
        <f t="shared" si="1233"/>
        <v/>
      </c>
      <c r="AHC392" s="36" t="str">
        <f t="shared" si="1219"/>
        <v/>
      </c>
      <c r="AHD392" s="39" t="str">
        <f t="shared" si="1234"/>
        <v/>
      </c>
      <c r="AHE392" s="36" t="str">
        <f t="shared" si="1235"/>
        <v/>
      </c>
      <c r="AHF392" s="36" t="str">
        <f t="shared" si="1220"/>
        <v/>
      </c>
      <c r="AHG392" s="39" t="str">
        <f t="shared" si="1236"/>
        <v/>
      </c>
      <c r="AHH392" s="36" t="str">
        <f t="shared" si="1237"/>
        <v/>
      </c>
      <c r="AHI392" s="36" t="str">
        <f t="shared" si="1221"/>
        <v/>
      </c>
      <c r="AHJ392" s="39" t="str">
        <f t="shared" si="1238"/>
        <v/>
      </c>
      <c r="AHK392" s="36" t="str">
        <f t="shared" si="1239"/>
        <v/>
      </c>
      <c r="AHL392" s="36" t="str">
        <f t="shared" si="1222"/>
        <v/>
      </c>
      <c r="AHM392" s="39" t="str">
        <f t="shared" si="1240"/>
        <v/>
      </c>
      <c r="AHN392" s="36" t="str">
        <f t="shared" si="1241"/>
        <v/>
      </c>
      <c r="AHO392" s="36" t="str">
        <f t="shared" si="1223"/>
        <v/>
      </c>
      <c r="AHP392" s="39" t="str">
        <f t="shared" si="1242"/>
        <v/>
      </c>
      <c r="AHQ392" s="36" t="str">
        <f t="shared" si="1243"/>
        <v/>
      </c>
      <c r="AHR392" s="36" t="str">
        <f t="shared" si="1224"/>
        <v/>
      </c>
      <c r="AHS392" s="39" t="str">
        <f t="shared" si="1244"/>
        <v/>
      </c>
    </row>
    <row r="393" spans="1:922" s="5" customFormat="1" outlineLevel="1" x14ac:dyDescent="0.25">
      <c r="A393" s="35">
        <f t="shared" si="1245"/>
        <v>15</v>
      </c>
      <c r="B393" s="36"/>
      <c r="C393" s="37"/>
      <c r="D393" s="35"/>
      <c r="E393" s="35"/>
      <c r="F393" s="35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7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61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38"/>
      <c r="CY393" s="37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7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7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8"/>
      <c r="TD393" s="38"/>
      <c r="TE393" s="38"/>
      <c r="TF393" s="38"/>
      <c r="TG393" s="37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8"/>
      <c r="TX393" s="38"/>
      <c r="TY393" s="38"/>
      <c r="TZ393" s="38"/>
      <c r="UA393" s="37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8"/>
      <c r="VL393" s="38"/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8"/>
      <c r="WF393" s="38"/>
      <c r="WG393" s="38"/>
      <c r="WH393" s="38"/>
      <c r="WI393" s="37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8"/>
      <c r="WZ393" s="38"/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12"/>
        <v/>
      </c>
      <c r="AGK393" s="85" t="str">
        <f t="shared" si="1213"/>
        <v/>
      </c>
      <c r="AGL393" s="85" t="str">
        <f t="shared" si="1214"/>
        <v/>
      </c>
      <c r="AGP393" s="36" t="str">
        <f t="shared" si="1225"/>
        <v/>
      </c>
      <c r="AGQ393" s="36" t="str">
        <f t="shared" si="1215"/>
        <v/>
      </c>
      <c r="AGR393" s="39" t="str">
        <f t="shared" si="1226"/>
        <v/>
      </c>
      <c r="AGS393" s="36" t="str">
        <f t="shared" si="1227"/>
        <v/>
      </c>
      <c r="AGT393" s="36" t="str">
        <f t="shared" si="1216"/>
        <v/>
      </c>
      <c r="AGU393" s="39" t="str">
        <f t="shared" si="1228"/>
        <v/>
      </c>
      <c r="AGV393" s="36" t="str">
        <f t="shared" si="1229"/>
        <v/>
      </c>
      <c r="AGW393" s="36" t="str">
        <f t="shared" si="1217"/>
        <v/>
      </c>
      <c r="AGX393" s="39" t="str">
        <f t="shared" si="1230"/>
        <v/>
      </c>
      <c r="AGY393" s="36" t="str">
        <f t="shared" si="1231"/>
        <v/>
      </c>
      <c r="AGZ393" s="36" t="str">
        <f t="shared" si="1218"/>
        <v/>
      </c>
      <c r="AHA393" s="39" t="str">
        <f t="shared" si="1232"/>
        <v/>
      </c>
      <c r="AHB393" s="36" t="str">
        <f t="shared" si="1233"/>
        <v/>
      </c>
      <c r="AHC393" s="36" t="str">
        <f t="shared" si="1219"/>
        <v/>
      </c>
      <c r="AHD393" s="39" t="str">
        <f t="shared" si="1234"/>
        <v/>
      </c>
      <c r="AHE393" s="36" t="str">
        <f t="shared" si="1235"/>
        <v/>
      </c>
      <c r="AHF393" s="36" t="str">
        <f t="shared" si="1220"/>
        <v/>
      </c>
      <c r="AHG393" s="39" t="str">
        <f t="shared" si="1236"/>
        <v/>
      </c>
      <c r="AHH393" s="36" t="str">
        <f t="shared" si="1237"/>
        <v/>
      </c>
      <c r="AHI393" s="36" t="str">
        <f t="shared" si="1221"/>
        <v/>
      </c>
      <c r="AHJ393" s="39" t="str">
        <f t="shared" si="1238"/>
        <v/>
      </c>
      <c r="AHK393" s="36" t="str">
        <f t="shared" si="1239"/>
        <v/>
      </c>
      <c r="AHL393" s="36" t="str">
        <f t="shared" si="1222"/>
        <v/>
      </c>
      <c r="AHM393" s="39" t="str">
        <f t="shared" si="1240"/>
        <v/>
      </c>
      <c r="AHN393" s="36" t="str">
        <f t="shared" si="1241"/>
        <v/>
      </c>
      <c r="AHO393" s="36" t="str">
        <f t="shared" si="1223"/>
        <v/>
      </c>
      <c r="AHP393" s="39" t="str">
        <f t="shared" si="1242"/>
        <v/>
      </c>
      <c r="AHQ393" s="36" t="str">
        <f t="shared" si="1243"/>
        <v/>
      </c>
      <c r="AHR393" s="36" t="str">
        <f t="shared" si="1224"/>
        <v/>
      </c>
      <c r="AHS393" s="39" t="str">
        <f t="shared" si="1244"/>
        <v/>
      </c>
    </row>
    <row r="394" spans="1:922" s="5" customFormat="1" outlineLevel="1" x14ac:dyDescent="0.25">
      <c r="A394" s="35">
        <f t="shared" si="1245"/>
        <v>16</v>
      </c>
      <c r="B394" s="36"/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7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12"/>
        <v/>
      </c>
      <c r="AGK394" s="85" t="str">
        <f t="shared" si="1213"/>
        <v/>
      </c>
      <c r="AGL394" s="85" t="str">
        <f t="shared" si="1214"/>
        <v/>
      </c>
      <c r="AGP394" s="36" t="str">
        <f t="shared" si="1225"/>
        <v/>
      </c>
      <c r="AGQ394" s="36" t="str">
        <f t="shared" si="1215"/>
        <v/>
      </c>
      <c r="AGR394" s="39" t="str">
        <f t="shared" si="1226"/>
        <v/>
      </c>
      <c r="AGS394" s="36" t="str">
        <f t="shared" si="1227"/>
        <v/>
      </c>
      <c r="AGT394" s="36" t="str">
        <f t="shared" si="1216"/>
        <v/>
      </c>
      <c r="AGU394" s="39" t="str">
        <f t="shared" si="1228"/>
        <v/>
      </c>
      <c r="AGV394" s="36" t="str">
        <f t="shared" si="1229"/>
        <v/>
      </c>
      <c r="AGW394" s="36" t="str">
        <f t="shared" si="1217"/>
        <v/>
      </c>
      <c r="AGX394" s="39" t="str">
        <f t="shared" si="1230"/>
        <v/>
      </c>
      <c r="AGY394" s="36" t="str">
        <f t="shared" si="1231"/>
        <v/>
      </c>
      <c r="AGZ394" s="36" t="str">
        <f t="shared" si="1218"/>
        <v/>
      </c>
      <c r="AHA394" s="39" t="str">
        <f t="shared" si="1232"/>
        <v/>
      </c>
      <c r="AHB394" s="36" t="str">
        <f t="shared" si="1233"/>
        <v/>
      </c>
      <c r="AHC394" s="36" t="str">
        <f t="shared" si="1219"/>
        <v/>
      </c>
      <c r="AHD394" s="39" t="str">
        <f t="shared" si="1234"/>
        <v/>
      </c>
      <c r="AHE394" s="36" t="str">
        <f t="shared" si="1235"/>
        <v/>
      </c>
      <c r="AHF394" s="36" t="str">
        <f t="shared" si="1220"/>
        <v/>
      </c>
      <c r="AHG394" s="39" t="str">
        <f t="shared" si="1236"/>
        <v/>
      </c>
      <c r="AHH394" s="36" t="str">
        <f t="shared" si="1237"/>
        <v/>
      </c>
      <c r="AHI394" s="36" t="str">
        <f t="shared" si="1221"/>
        <v/>
      </c>
      <c r="AHJ394" s="39" t="str">
        <f t="shared" si="1238"/>
        <v/>
      </c>
      <c r="AHK394" s="36" t="str">
        <f t="shared" si="1239"/>
        <v/>
      </c>
      <c r="AHL394" s="36" t="str">
        <f t="shared" si="1222"/>
        <v/>
      </c>
      <c r="AHM394" s="39" t="str">
        <f t="shared" si="1240"/>
        <v/>
      </c>
      <c r="AHN394" s="36" t="str">
        <f t="shared" si="1241"/>
        <v/>
      </c>
      <c r="AHO394" s="36" t="str">
        <f t="shared" si="1223"/>
        <v/>
      </c>
      <c r="AHP394" s="39" t="str">
        <f t="shared" si="1242"/>
        <v/>
      </c>
      <c r="AHQ394" s="36" t="str">
        <f t="shared" si="1243"/>
        <v/>
      </c>
      <c r="AHR394" s="36" t="str">
        <f t="shared" si="1224"/>
        <v/>
      </c>
      <c r="AHS394" s="39" t="str">
        <f t="shared" si="1244"/>
        <v/>
      </c>
    </row>
    <row r="395" spans="1:922" s="32" customFormat="1" x14ac:dyDescent="0.25">
      <c r="A395" s="31" t="s">
        <v>50</v>
      </c>
      <c r="C395" s="33"/>
      <c r="D395" s="33"/>
      <c r="E395" s="33"/>
      <c r="F395" s="34"/>
      <c r="G395" s="33"/>
      <c r="H395" s="33"/>
      <c r="I395" s="33"/>
      <c r="J395" s="34"/>
      <c r="K395" s="33"/>
      <c r="L395" s="33"/>
      <c r="M395" s="33"/>
      <c r="N395" s="34"/>
      <c r="O395" s="33"/>
      <c r="P395" s="33"/>
      <c r="Q395" s="33"/>
      <c r="R395" s="34"/>
      <c r="S395" s="33"/>
      <c r="T395" s="33"/>
      <c r="U395" s="33"/>
      <c r="V395" s="34"/>
      <c r="W395" s="33"/>
      <c r="X395" s="33"/>
      <c r="Y395" s="33"/>
      <c r="Z395" s="34"/>
      <c r="AA395" s="33"/>
      <c r="AB395" s="33"/>
      <c r="AC395" s="33"/>
      <c r="AD395" s="34"/>
      <c r="AE395" s="33"/>
      <c r="AF395" s="33"/>
      <c r="AG395" s="33"/>
      <c r="AH395" s="34"/>
      <c r="AI395" s="33"/>
      <c r="AJ395" s="33"/>
      <c r="AK395" s="33"/>
      <c r="AL395" s="34"/>
      <c r="AM395" s="33"/>
      <c r="AN395" s="33"/>
      <c r="AO395" s="33"/>
      <c r="AP395" s="34"/>
      <c r="AQ395" s="33"/>
      <c r="AR395" s="33"/>
      <c r="AS395" s="33"/>
      <c r="AT395" s="34"/>
      <c r="AU395" s="33"/>
      <c r="AV395" s="33"/>
      <c r="AW395" s="33"/>
      <c r="AX395" s="34"/>
      <c r="AY395" s="33"/>
      <c r="AZ395" s="33"/>
      <c r="BA395" s="33"/>
      <c r="BB395" s="34"/>
      <c r="BC395" s="33"/>
      <c r="BD395" s="33"/>
      <c r="BE395" s="33"/>
      <c r="BF395" s="34"/>
      <c r="BG395" s="33"/>
      <c r="BH395" s="33"/>
      <c r="BI395" s="33"/>
      <c r="BJ395" s="34"/>
      <c r="BK395" s="33"/>
      <c r="BL395" s="33"/>
      <c r="BM395" s="33"/>
      <c r="BN395" s="34"/>
      <c r="BO395" s="33"/>
      <c r="BP395" s="33"/>
      <c r="BQ395" s="33"/>
      <c r="BR395" s="34"/>
      <c r="BS395" s="33"/>
      <c r="BT395" s="33"/>
      <c r="BU395" s="33"/>
      <c r="BV395" s="34"/>
      <c r="BW395" s="33"/>
      <c r="BX395" s="33"/>
      <c r="BY395" s="33"/>
      <c r="BZ395" s="34"/>
      <c r="CA395" s="33"/>
      <c r="CB395" s="33"/>
      <c r="CC395" s="33"/>
      <c r="CD395" s="34"/>
      <c r="CE395" s="33"/>
      <c r="CF395" s="33"/>
      <c r="CG395" s="33"/>
      <c r="CH395" s="34"/>
      <c r="CI395" s="33"/>
      <c r="CJ395" s="33"/>
      <c r="CK395" s="33"/>
      <c r="CL395" s="34"/>
      <c r="CM395" s="33"/>
      <c r="CN395" s="33"/>
      <c r="CO395" s="33"/>
      <c r="CP395" s="34"/>
      <c r="CQ395" s="33"/>
      <c r="CR395" s="33"/>
      <c r="CS395" s="33"/>
      <c r="CT395" s="34"/>
      <c r="CU395" s="33"/>
      <c r="CV395" s="33"/>
      <c r="CW395" s="33"/>
      <c r="CX395" s="34"/>
      <c r="CY395" s="33"/>
      <c r="CZ395" s="33"/>
      <c r="DA395" s="33"/>
      <c r="DB395" s="34"/>
      <c r="DC395" s="33"/>
      <c r="DD395" s="33"/>
      <c r="DE395" s="33"/>
      <c r="DF395" s="34"/>
      <c r="DG395" s="33"/>
      <c r="DH395" s="33"/>
      <c r="DI395" s="33"/>
      <c r="DJ395" s="34"/>
      <c r="DK395" s="33"/>
      <c r="DL395" s="33"/>
      <c r="DM395" s="33"/>
      <c r="DN395" s="34"/>
      <c r="DO395" s="33"/>
      <c r="DP395" s="33"/>
      <c r="DQ395" s="33"/>
      <c r="DR395" s="34"/>
      <c r="DS395" s="33"/>
      <c r="DT395" s="33"/>
      <c r="DU395" s="33"/>
      <c r="DV395" s="34"/>
      <c r="DW395" s="33"/>
      <c r="DX395" s="33"/>
      <c r="DY395" s="33"/>
      <c r="DZ395" s="34"/>
      <c r="EA395" s="33"/>
      <c r="EB395" s="33"/>
      <c r="EC395" s="33"/>
      <c r="ED395" s="34"/>
      <c r="EE395" s="33"/>
      <c r="EF395" s="33"/>
      <c r="EG395" s="33"/>
      <c r="EH395" s="34"/>
      <c r="EI395" s="33"/>
      <c r="EJ395" s="33"/>
      <c r="EK395" s="33"/>
      <c r="EL395" s="34"/>
      <c r="EM395" s="33"/>
      <c r="EN395" s="33"/>
      <c r="EO395" s="33"/>
      <c r="EP395" s="34"/>
      <c r="EQ395" s="33"/>
      <c r="ER395" s="33"/>
      <c r="ES395" s="33"/>
      <c r="ET395" s="34"/>
      <c r="EU395" s="33"/>
      <c r="EV395" s="33"/>
      <c r="EW395" s="33"/>
      <c r="EX395" s="34"/>
      <c r="EY395" s="33"/>
      <c r="EZ395" s="33"/>
      <c r="FA395" s="33"/>
      <c r="FB395" s="34"/>
      <c r="FC395" s="33"/>
      <c r="FD395" s="33"/>
      <c r="FE395" s="33"/>
      <c r="FF395" s="34"/>
      <c r="FG395" s="33"/>
      <c r="FH395" s="33"/>
      <c r="FI395" s="33"/>
      <c r="FJ395" s="34"/>
      <c r="FK395" s="33"/>
      <c r="FL395" s="33"/>
      <c r="FM395" s="33"/>
      <c r="FN395" s="34"/>
      <c r="FO395" s="33"/>
      <c r="FP395" s="33"/>
      <c r="FQ395" s="33"/>
      <c r="FR395" s="34"/>
      <c r="FS395" s="33"/>
      <c r="FT395" s="33"/>
      <c r="FU395" s="33"/>
      <c r="FV395" s="34"/>
      <c r="FW395" s="33"/>
      <c r="FX395" s="33"/>
      <c r="FY395" s="33"/>
      <c r="FZ395" s="34"/>
      <c r="GA395" s="33"/>
      <c r="GB395" s="33"/>
      <c r="GC395" s="33"/>
      <c r="GD395" s="34"/>
      <c r="GE395" s="33"/>
      <c r="GF395" s="33"/>
      <c r="GG395" s="33"/>
      <c r="GH395" s="34"/>
      <c r="GI395" s="33"/>
      <c r="GJ395" s="33"/>
      <c r="GK395" s="33"/>
      <c r="GL395" s="34"/>
      <c r="GM395" s="33"/>
      <c r="GN395" s="33"/>
      <c r="GO395" s="33"/>
      <c r="GP395" s="34"/>
      <c r="GQ395" s="33"/>
      <c r="GR395" s="33"/>
      <c r="GS395" s="33"/>
      <c r="GT395" s="34"/>
      <c r="GU395" s="33"/>
      <c r="GV395" s="33"/>
      <c r="GW395" s="33"/>
      <c r="GX395" s="34"/>
      <c r="GY395" s="33"/>
      <c r="GZ395" s="33"/>
      <c r="HA395" s="33"/>
      <c r="HB395" s="34"/>
      <c r="HC395" s="33"/>
      <c r="HD395" s="33"/>
      <c r="HE395" s="33"/>
      <c r="HF395" s="34"/>
      <c r="HG395" s="33"/>
      <c r="HH395" s="33"/>
      <c r="HI395" s="33"/>
      <c r="HJ395" s="34"/>
      <c r="HK395" s="33"/>
      <c r="HL395" s="33"/>
      <c r="HM395" s="33"/>
      <c r="HN395" s="34"/>
      <c r="HO395" s="33"/>
      <c r="HP395" s="33"/>
      <c r="HQ395" s="33"/>
      <c r="HR395" s="34"/>
      <c r="HS395" s="33"/>
      <c r="HT395" s="33"/>
      <c r="HU395" s="33"/>
      <c r="HV395" s="34"/>
      <c r="HW395" s="33"/>
      <c r="HX395" s="33"/>
      <c r="HY395" s="33"/>
      <c r="HZ395" s="34"/>
      <c r="IA395" s="33"/>
      <c r="IB395" s="33"/>
      <c r="IC395" s="33"/>
      <c r="ID395" s="34"/>
      <c r="IE395" s="33"/>
      <c r="IF395" s="33"/>
      <c r="IG395" s="33"/>
      <c r="IH395" s="34"/>
      <c r="II395" s="33"/>
      <c r="IJ395" s="33"/>
      <c r="IK395" s="33"/>
      <c r="IL395" s="34"/>
      <c r="IM395" s="33"/>
      <c r="IN395" s="33"/>
      <c r="IO395" s="33"/>
      <c r="IP395" s="34"/>
      <c r="IQ395" s="33"/>
      <c r="IR395" s="33"/>
      <c r="IS395" s="33"/>
      <c r="IT395" s="34"/>
      <c r="IU395" s="33"/>
      <c r="IV395" s="33"/>
      <c r="IW395" s="33"/>
      <c r="IX395" s="34"/>
      <c r="IY395" s="33"/>
      <c r="IZ395" s="33"/>
      <c r="JA395" s="33"/>
      <c r="JB395" s="34"/>
      <c r="JC395" s="33"/>
      <c r="JD395" s="33"/>
      <c r="JE395" s="33"/>
      <c r="JF395" s="34"/>
      <c r="JG395" s="33"/>
      <c r="JH395" s="33"/>
      <c r="JI395" s="33"/>
      <c r="JJ395" s="34"/>
      <c r="JK395" s="33"/>
      <c r="JL395" s="33"/>
      <c r="JM395" s="33"/>
      <c r="JN395" s="34"/>
      <c r="JO395" s="33"/>
      <c r="JP395" s="33"/>
      <c r="JQ395" s="33"/>
      <c r="JR395" s="34"/>
      <c r="JS395" s="33"/>
      <c r="JT395" s="33"/>
      <c r="JU395" s="33"/>
      <c r="JV395" s="34"/>
      <c r="JW395" s="33"/>
      <c r="JX395" s="33"/>
      <c r="JY395" s="33"/>
      <c r="JZ395" s="34"/>
      <c r="KA395" s="33"/>
      <c r="KB395" s="33"/>
      <c r="KC395" s="33"/>
      <c r="KD395" s="34"/>
      <c r="KE395" s="33"/>
      <c r="KF395" s="33"/>
      <c r="KG395" s="33"/>
      <c r="KH395" s="34"/>
      <c r="KI395" s="33"/>
      <c r="KJ395" s="33"/>
      <c r="KK395" s="33"/>
      <c r="KL395" s="34"/>
      <c r="KM395" s="33"/>
      <c r="KN395" s="33"/>
      <c r="KO395" s="33"/>
      <c r="KP395" s="34"/>
      <c r="KQ395" s="33"/>
      <c r="KR395" s="33"/>
      <c r="KS395" s="33"/>
      <c r="KT395" s="34"/>
      <c r="KU395" s="33"/>
      <c r="KV395" s="33"/>
      <c r="KW395" s="33"/>
      <c r="KX395" s="34"/>
      <c r="KY395" s="33"/>
      <c r="KZ395" s="33"/>
      <c r="LA395" s="33"/>
      <c r="LB395" s="34"/>
      <c r="LC395" s="33"/>
      <c r="LD395" s="33"/>
      <c r="LE395" s="33"/>
      <c r="LF395" s="34"/>
      <c r="LG395" s="33"/>
      <c r="LH395" s="33"/>
      <c r="LI395" s="33"/>
      <c r="LJ395" s="34"/>
      <c r="LK395" s="33"/>
      <c r="LL395" s="33"/>
      <c r="LM395" s="33"/>
      <c r="LN395" s="34"/>
      <c r="LO395" s="33"/>
      <c r="LP395" s="33"/>
      <c r="LQ395" s="33"/>
      <c r="LR395" s="34"/>
      <c r="LS395" s="33"/>
      <c r="LT395" s="33"/>
      <c r="LU395" s="33"/>
      <c r="LV395" s="34"/>
      <c r="LW395" s="33"/>
      <c r="LX395" s="33"/>
      <c r="LY395" s="33"/>
      <c r="LZ395" s="34"/>
      <c r="MA395" s="33"/>
      <c r="MB395" s="33"/>
      <c r="MC395" s="33"/>
      <c r="MD395" s="34"/>
      <c r="ME395" s="33"/>
      <c r="MF395" s="33"/>
      <c r="MG395" s="33"/>
      <c r="MH395" s="34"/>
      <c r="MI395" s="33"/>
      <c r="MJ395" s="33"/>
      <c r="MK395" s="33"/>
      <c r="ML395" s="34"/>
      <c r="MM395" s="33"/>
      <c r="MN395" s="33"/>
      <c r="MO395" s="33"/>
      <c r="MP395" s="34"/>
      <c r="MQ395" s="33"/>
      <c r="MR395" s="33"/>
      <c r="MS395" s="33"/>
      <c r="MT395" s="34"/>
      <c r="MU395" s="33"/>
      <c r="MV395" s="33"/>
      <c r="MW395" s="33"/>
      <c r="MX395" s="34"/>
      <c r="MY395" s="33"/>
      <c r="MZ395" s="33"/>
      <c r="NA395" s="33"/>
      <c r="NB395" s="34"/>
      <c r="NC395" s="33"/>
      <c r="ND395" s="33"/>
      <c r="NE395" s="33"/>
      <c r="NF395" s="34"/>
      <c r="NG395" s="33"/>
      <c r="NH395" s="33"/>
      <c r="NI395" s="33"/>
      <c r="NJ395" s="34"/>
      <c r="NK395" s="33"/>
      <c r="NL395" s="33"/>
      <c r="NM395" s="33"/>
      <c r="NN395" s="34"/>
      <c r="NO395" s="33"/>
      <c r="NP395" s="33"/>
      <c r="NQ395" s="33"/>
      <c r="NR395" s="34"/>
      <c r="NS395" s="33"/>
      <c r="NT395" s="33"/>
      <c r="NU395" s="33"/>
      <c r="NV395" s="34"/>
      <c r="NW395" s="33"/>
      <c r="NX395" s="33"/>
      <c r="NY395" s="33"/>
      <c r="NZ395" s="34"/>
      <c r="OA395" s="33"/>
      <c r="OB395" s="33"/>
      <c r="OC395" s="33"/>
      <c r="OD395" s="34"/>
      <c r="OE395" s="33"/>
      <c r="OF395" s="33"/>
      <c r="OG395" s="33"/>
      <c r="OH395" s="34"/>
      <c r="OI395" s="33"/>
      <c r="OJ395" s="33"/>
      <c r="OK395" s="33"/>
      <c r="OL395" s="34"/>
      <c r="OM395" s="33"/>
      <c r="ON395" s="33"/>
      <c r="OO395" s="33"/>
      <c r="OP395" s="34"/>
      <c r="OQ395" s="33"/>
      <c r="OR395" s="33"/>
      <c r="OS395" s="33"/>
      <c r="OT395" s="34"/>
      <c r="OU395" s="33"/>
      <c r="OV395" s="33"/>
      <c r="OW395" s="33"/>
      <c r="OX395" s="34"/>
      <c r="OY395" s="33"/>
      <c r="OZ395" s="33"/>
      <c r="PA395" s="33"/>
      <c r="PB395" s="34"/>
      <c r="PC395" s="33"/>
      <c r="PD395" s="33"/>
      <c r="PE395" s="33"/>
      <c r="PF395" s="34"/>
      <c r="PG395" s="33"/>
      <c r="PH395" s="33"/>
      <c r="PI395" s="33"/>
      <c r="PJ395" s="34"/>
      <c r="PK395" s="33"/>
      <c r="PL395" s="33"/>
      <c r="PM395" s="33"/>
      <c r="PN395" s="34"/>
      <c r="PO395" s="33"/>
      <c r="PP395" s="33"/>
      <c r="PQ395" s="33"/>
      <c r="PR395" s="34"/>
      <c r="PS395" s="33"/>
      <c r="PT395" s="33"/>
      <c r="PU395" s="33"/>
      <c r="PV395" s="34"/>
      <c r="PW395" s="33"/>
      <c r="PX395" s="33"/>
      <c r="PY395" s="33"/>
      <c r="PZ395" s="34"/>
      <c r="QA395" s="33"/>
      <c r="QB395" s="33"/>
      <c r="QC395" s="33"/>
      <c r="QD395" s="34"/>
      <c r="QE395" s="33"/>
      <c r="QF395" s="33"/>
      <c r="QG395" s="33"/>
      <c r="QH395" s="34"/>
      <c r="QI395" s="33"/>
      <c r="QJ395" s="33"/>
      <c r="QK395" s="33"/>
      <c r="QL395" s="34"/>
      <c r="QM395" s="33"/>
      <c r="QN395" s="33"/>
      <c r="QO395" s="33"/>
      <c r="QP395" s="34"/>
      <c r="QQ395" s="33"/>
      <c r="QR395" s="33"/>
      <c r="QS395" s="33"/>
      <c r="QT395" s="34"/>
      <c r="QU395" s="33"/>
      <c r="QV395" s="33"/>
      <c r="QW395" s="33"/>
      <c r="QX395" s="34"/>
      <c r="QY395" s="33"/>
      <c r="QZ395" s="33"/>
      <c r="RA395" s="33"/>
      <c r="RB395" s="34"/>
      <c r="RC395" s="33"/>
      <c r="RD395" s="33"/>
      <c r="RE395" s="33"/>
      <c r="RF395" s="34"/>
      <c r="RG395" s="33"/>
      <c r="RH395" s="33"/>
      <c r="RI395" s="33"/>
      <c r="RJ395" s="34"/>
      <c r="RK395" s="33"/>
      <c r="RL395" s="33"/>
      <c r="RM395" s="33"/>
      <c r="RN395" s="34"/>
      <c r="RO395" s="33"/>
      <c r="RP395" s="33"/>
      <c r="RQ395" s="33"/>
      <c r="RR395" s="34"/>
      <c r="RS395" s="33"/>
      <c r="RT395" s="33"/>
      <c r="RU395" s="33"/>
      <c r="RV395" s="34"/>
      <c r="RW395" s="33"/>
      <c r="RX395" s="33"/>
      <c r="RY395" s="33"/>
      <c r="RZ395" s="34"/>
      <c r="SA395" s="33"/>
      <c r="SB395" s="33"/>
      <c r="SC395" s="33"/>
      <c r="SD395" s="34"/>
      <c r="SE395" s="33"/>
      <c r="SF395" s="33"/>
      <c r="SG395" s="33"/>
      <c r="SH395" s="33"/>
      <c r="SI395" s="33"/>
      <c r="SJ395" s="33"/>
      <c r="SK395" s="33"/>
      <c r="SL395" s="34"/>
      <c r="SM395" s="33"/>
      <c r="SN395" s="33"/>
      <c r="SO395" s="33"/>
      <c r="SP395" s="34"/>
      <c r="SQ395" s="33"/>
      <c r="SR395" s="33"/>
      <c r="SS395" s="33"/>
      <c r="ST395" s="34"/>
      <c r="SU395" s="33"/>
      <c r="SV395" s="33"/>
      <c r="SW395" s="33"/>
      <c r="SX395" s="34"/>
      <c r="SY395" s="33"/>
      <c r="SZ395" s="33"/>
      <c r="TA395" s="33"/>
      <c r="TB395" s="34"/>
      <c r="TC395" s="33"/>
      <c r="TD395" s="33"/>
      <c r="TE395" s="33"/>
      <c r="TF395" s="34"/>
      <c r="TG395" s="33"/>
      <c r="TH395" s="33"/>
      <c r="TI395" s="33"/>
      <c r="TJ395" s="34"/>
      <c r="TK395" s="33"/>
      <c r="TL395" s="33"/>
      <c r="TM395" s="33"/>
      <c r="TN395" s="34"/>
      <c r="TO395" s="33"/>
      <c r="TP395" s="33"/>
      <c r="TQ395" s="33"/>
      <c r="TR395" s="34"/>
      <c r="TS395" s="33"/>
      <c r="TT395" s="33"/>
      <c r="TU395" s="33"/>
      <c r="TV395" s="34"/>
      <c r="TW395" s="33"/>
      <c r="TX395" s="33"/>
      <c r="TY395" s="33"/>
      <c r="TZ395" s="34"/>
      <c r="UA395" s="33"/>
      <c r="UB395" s="33"/>
      <c r="UC395" s="33"/>
      <c r="UD395" s="34"/>
      <c r="UE395" s="33"/>
      <c r="UF395" s="33"/>
      <c r="UG395" s="33"/>
      <c r="UH395" s="34"/>
      <c r="UI395" s="33"/>
      <c r="UJ395" s="33"/>
      <c r="UK395" s="33"/>
      <c r="UL395" s="34"/>
      <c r="UM395" s="33"/>
      <c r="UN395" s="33"/>
      <c r="UO395" s="33"/>
      <c r="UP395" s="34"/>
      <c r="UQ395" s="33"/>
      <c r="UR395" s="33"/>
      <c r="US395" s="33"/>
      <c r="UT395" s="34"/>
      <c r="UU395" s="33"/>
      <c r="UV395" s="33"/>
      <c r="UW395" s="33"/>
      <c r="UX395" s="34"/>
      <c r="UY395" s="33"/>
      <c r="UZ395" s="33"/>
      <c r="VA395" s="33"/>
      <c r="VB395" s="34"/>
      <c r="VC395" s="33"/>
      <c r="VD395" s="33"/>
      <c r="VE395" s="33"/>
      <c r="VF395" s="34"/>
      <c r="VG395" s="33"/>
      <c r="VH395" s="33"/>
      <c r="VI395" s="33"/>
      <c r="VJ395" s="34"/>
      <c r="VK395" s="33"/>
      <c r="VL395" s="33"/>
      <c r="VM395" s="33"/>
      <c r="VN395" s="34"/>
      <c r="VO395" s="33"/>
      <c r="VP395" s="33"/>
      <c r="VQ395" s="33"/>
      <c r="VR395" s="34"/>
      <c r="VS395" s="33"/>
      <c r="VT395" s="33"/>
      <c r="VU395" s="33"/>
      <c r="VV395" s="34"/>
      <c r="VW395" s="33"/>
      <c r="VX395" s="33"/>
      <c r="VY395" s="33"/>
      <c r="VZ395" s="34"/>
      <c r="WA395" s="33"/>
      <c r="WB395" s="33"/>
      <c r="WC395" s="33"/>
      <c r="WD395" s="34"/>
      <c r="WE395" s="33"/>
      <c r="WF395" s="33"/>
      <c r="WG395" s="33"/>
      <c r="WH395" s="34"/>
      <c r="WI395" s="33"/>
      <c r="WJ395" s="33"/>
      <c r="WK395" s="33"/>
      <c r="WL395" s="34"/>
      <c r="WM395" s="33"/>
      <c r="WN395" s="33"/>
      <c r="WO395" s="33"/>
      <c r="WP395" s="34"/>
      <c r="WQ395" s="33"/>
      <c r="WR395" s="33"/>
      <c r="WS395" s="33"/>
      <c r="WT395" s="34"/>
      <c r="WU395" s="33"/>
      <c r="WV395" s="33"/>
      <c r="WW395" s="33"/>
      <c r="WX395" s="34"/>
      <c r="WY395" s="33"/>
      <c r="WZ395" s="33"/>
      <c r="XA395" s="33"/>
      <c r="XB395" s="34"/>
      <c r="XC395" s="33"/>
      <c r="XD395" s="33"/>
      <c r="XE395" s="33"/>
      <c r="XF395" s="34"/>
      <c r="XG395" s="33"/>
      <c r="XH395" s="33"/>
      <c r="XI395" s="33"/>
      <c r="XJ395" s="34"/>
      <c r="XK395" s="33"/>
      <c r="XL395" s="33"/>
      <c r="XM395" s="33"/>
      <c r="XN395" s="34"/>
      <c r="XO395" s="33"/>
      <c r="XP395" s="33"/>
      <c r="XQ395" s="33"/>
      <c r="XR395" s="34"/>
      <c r="XS395" s="33"/>
      <c r="XT395" s="33"/>
      <c r="XU395" s="33"/>
      <c r="XV395" s="34"/>
      <c r="XW395" s="33"/>
      <c r="XX395" s="33"/>
      <c r="XY395" s="33"/>
      <c r="XZ395" s="34"/>
      <c r="YA395" s="33"/>
      <c r="YB395" s="33"/>
      <c r="YC395" s="33"/>
      <c r="YD395" s="34"/>
      <c r="YE395" s="33"/>
      <c r="YF395" s="33"/>
      <c r="YG395" s="33"/>
      <c r="YH395" s="34"/>
      <c r="YI395" s="33"/>
      <c r="YJ395" s="33"/>
      <c r="YK395" s="33"/>
      <c r="YL395" s="34"/>
      <c r="YM395" s="33"/>
      <c r="YN395" s="33"/>
      <c r="YO395" s="33"/>
      <c r="YP395" s="34"/>
      <c r="YQ395" s="33"/>
      <c r="YR395" s="33"/>
      <c r="YS395" s="33"/>
      <c r="YT395" s="34"/>
      <c r="YU395" s="33"/>
      <c r="YV395" s="33"/>
      <c r="YW395" s="33"/>
      <c r="YX395" s="34"/>
      <c r="YY395" s="33"/>
      <c r="YZ395" s="33"/>
      <c r="ZA395" s="33"/>
      <c r="ZB395" s="34"/>
      <c r="ZC395" s="33"/>
      <c r="ZD395" s="33"/>
      <c r="ZE395" s="33"/>
      <c r="ZF395" s="34"/>
      <c r="ZG395" s="33"/>
      <c r="ZH395" s="33"/>
      <c r="ZI395" s="33"/>
      <c r="ZJ395" s="34"/>
      <c r="ZK395" s="33"/>
      <c r="ZL395" s="33"/>
      <c r="ZM395" s="33"/>
      <c r="ZN395" s="34"/>
      <c r="ZO395" s="33"/>
      <c r="ZP395" s="33"/>
      <c r="ZQ395" s="33"/>
      <c r="ZR395" s="34"/>
      <c r="ZS395" s="33"/>
      <c r="ZT395" s="33"/>
      <c r="ZU395" s="33"/>
      <c r="ZV395" s="34"/>
      <c r="ZW395" s="33"/>
      <c r="ZX395" s="33"/>
      <c r="ZY395" s="33"/>
      <c r="ZZ395" s="34"/>
      <c r="AAA395" s="33"/>
      <c r="AAB395" s="33"/>
      <c r="AAC395" s="33"/>
      <c r="AAD395" s="34"/>
      <c r="AAE395" s="33"/>
      <c r="AAF395" s="33"/>
      <c r="AAG395" s="33"/>
      <c r="AAH395" s="34"/>
      <c r="AAI395" s="33"/>
      <c r="AAJ395" s="33"/>
      <c r="AAK395" s="33"/>
      <c r="AAL395" s="34"/>
      <c r="AAM395" s="33"/>
      <c r="AAN395" s="33"/>
      <c r="AAO395" s="33"/>
      <c r="AAP395" s="34"/>
      <c r="AAQ395" s="33"/>
      <c r="AAR395" s="33"/>
      <c r="AAS395" s="33"/>
      <c r="AAT395" s="34"/>
      <c r="AAU395" s="33"/>
      <c r="AAV395" s="33"/>
      <c r="AAW395" s="33"/>
      <c r="AAX395" s="34"/>
      <c r="AAY395" s="33"/>
      <c r="AAZ395" s="33"/>
      <c r="ABA395" s="33"/>
      <c r="ABB395" s="34"/>
      <c r="ABC395" s="33"/>
      <c r="ABD395" s="33"/>
      <c r="ABE395" s="33"/>
      <c r="ABF395" s="34"/>
      <c r="ABG395" s="33"/>
      <c r="ABH395" s="33"/>
      <c r="ABI395" s="33"/>
      <c r="ABJ395" s="34"/>
      <c r="ABK395" s="33"/>
      <c r="ABL395" s="33"/>
      <c r="ABM395" s="33"/>
      <c r="ABN395" s="34"/>
      <c r="ABO395" s="33"/>
      <c r="ABP395" s="33"/>
      <c r="ABQ395" s="33"/>
      <c r="ABR395" s="34"/>
      <c r="ABS395" s="33"/>
      <c r="ABT395" s="33"/>
      <c r="ABU395" s="33"/>
      <c r="ABV395" s="34"/>
      <c r="ABW395" s="33"/>
      <c r="ABX395" s="33"/>
      <c r="ABY395" s="33"/>
      <c r="ABZ395" s="34"/>
      <c r="ACA395" s="33"/>
      <c r="ACB395" s="33"/>
      <c r="ACC395" s="33"/>
      <c r="ACD395" s="34"/>
      <c r="ACE395" s="33"/>
      <c r="ACF395" s="33"/>
      <c r="ACG395" s="33"/>
      <c r="ACH395" s="34"/>
      <c r="ACI395" s="33"/>
      <c r="ACJ395" s="33"/>
      <c r="ACK395" s="33"/>
      <c r="ACL395" s="34"/>
      <c r="ACM395" s="33"/>
      <c r="ACN395" s="33"/>
      <c r="ACO395" s="33"/>
      <c r="ACP395" s="34"/>
      <c r="ACQ395" s="33"/>
      <c r="ACR395" s="33"/>
      <c r="ACS395" s="33"/>
      <c r="ACT395" s="34"/>
      <c r="ACU395" s="33"/>
      <c r="ACV395" s="33"/>
      <c r="ACW395" s="33"/>
      <c r="ACX395" s="34"/>
      <c r="ACY395" s="33"/>
      <c r="ACZ395" s="33"/>
      <c r="ADA395" s="33"/>
      <c r="ADB395" s="34"/>
      <c r="ADC395" s="33"/>
      <c r="ADD395" s="33"/>
      <c r="ADE395" s="33"/>
      <c r="ADF395" s="34"/>
      <c r="ADG395" s="33"/>
      <c r="ADH395" s="33"/>
      <c r="ADI395" s="33"/>
      <c r="ADJ395" s="34"/>
      <c r="ADK395" s="33"/>
      <c r="ADL395" s="33"/>
      <c r="ADM395" s="33"/>
      <c r="ADN395" s="34"/>
      <c r="ADO395" s="33"/>
      <c r="ADP395" s="33"/>
      <c r="ADQ395" s="33"/>
      <c r="ADR395" s="34"/>
      <c r="ADS395" s="33"/>
      <c r="ADT395" s="33"/>
      <c r="ADU395" s="33"/>
      <c r="ADV395" s="34"/>
      <c r="ADW395" s="33"/>
      <c r="ADX395" s="33"/>
      <c r="ADY395" s="33"/>
      <c r="ADZ395" s="34"/>
      <c r="AEA395" s="33"/>
      <c r="AEB395" s="33"/>
      <c r="AEC395" s="33"/>
      <c r="AED395" s="34"/>
      <c r="AEE395" s="33"/>
      <c r="AEF395" s="33"/>
      <c r="AEG395" s="33"/>
      <c r="AEH395" s="34"/>
      <c r="AEI395" s="33"/>
      <c r="AEJ395" s="33"/>
      <c r="AEK395" s="33"/>
      <c r="AEL395" s="34"/>
      <c r="AEM395" s="33"/>
      <c r="AEN395" s="33"/>
      <c r="AEO395" s="33"/>
      <c r="AEP395" s="34"/>
      <c r="AEQ395" s="33"/>
      <c r="AER395" s="33"/>
      <c r="AES395" s="33"/>
      <c r="AET395" s="34"/>
      <c r="AEU395" s="33"/>
      <c r="AEV395" s="33"/>
      <c r="AEW395" s="33"/>
      <c r="AEX395" s="34"/>
      <c r="AEY395" s="33"/>
      <c r="AEZ395" s="33"/>
      <c r="AFA395" s="33"/>
      <c r="AFB395" s="34"/>
      <c r="AFC395" s="33"/>
      <c r="AFD395" s="33"/>
      <c r="AFE395" s="33"/>
      <c r="AFF395" s="34"/>
      <c r="AFG395" s="33"/>
      <c r="AFH395" s="33"/>
      <c r="AFI395" s="33"/>
      <c r="AFJ395" s="34"/>
      <c r="AFK395" s="33"/>
      <c r="AFL395" s="33"/>
      <c r="AFM395" s="33"/>
      <c r="AFN395" s="34"/>
      <c r="AFO395" s="33"/>
      <c r="AFP395" s="33"/>
      <c r="AFQ395" s="33"/>
      <c r="AFR395" s="34"/>
      <c r="AFS395" s="33"/>
      <c r="AFT395" s="33"/>
      <c r="AFU395" s="33"/>
      <c r="AFV395" s="34"/>
      <c r="AFW395" s="33"/>
      <c r="AFX395" s="33"/>
      <c r="AFY395" s="33"/>
      <c r="AFZ395" s="34"/>
      <c r="AGA395" s="33"/>
      <c r="AGB395" s="33"/>
      <c r="AGC395" s="33"/>
      <c r="AGD395" s="34"/>
      <c r="AGE395" s="33"/>
      <c r="AGF395" s="33"/>
      <c r="AGG395" s="33"/>
      <c r="AGH395" s="34"/>
      <c r="AGI395" s="33"/>
      <c r="AGJ395" s="33"/>
      <c r="AGK395" s="33"/>
      <c r="AGL395" s="33"/>
      <c r="AGM395" s="33"/>
      <c r="AGN395" s="34"/>
      <c r="AGO395" s="33"/>
      <c r="AGP395" s="33"/>
      <c r="AGQ395" s="33"/>
      <c r="AGR395" s="33"/>
      <c r="AGS395" s="34"/>
      <c r="AGT395" s="34"/>
      <c r="AGU395" s="33"/>
      <c r="AGV395" s="33"/>
      <c r="AGW395" s="33"/>
      <c r="AGX395" s="33"/>
      <c r="AGY395" s="34"/>
      <c r="AGZ395" s="34"/>
      <c r="AHA395" s="33"/>
      <c r="AHB395" s="33"/>
      <c r="AHC395" s="33"/>
      <c r="AHD395" s="33"/>
      <c r="AHE395" s="34"/>
      <c r="AHF395" s="34"/>
      <c r="AHG395" s="33"/>
      <c r="AHH395" s="33"/>
      <c r="AHI395" s="33"/>
      <c r="AHJ395" s="33"/>
      <c r="AHK395" s="34"/>
      <c r="AHL395" s="34"/>
      <c r="AHM395" s="33"/>
      <c r="AHN395" s="33"/>
      <c r="AHO395" s="33"/>
      <c r="AHP395" s="33"/>
      <c r="AHQ395" s="34"/>
      <c r="AHR395" s="34"/>
      <c r="AHS395" s="33"/>
      <c r="AHT395" s="33"/>
      <c r="AHU395" s="33"/>
      <c r="AHV395" s="34"/>
      <c r="AHW395" s="33"/>
      <c r="AHX395" s="33"/>
      <c r="AHY395" s="33"/>
      <c r="AHZ395" s="34"/>
      <c r="AIA395" s="33"/>
      <c r="AIB395" s="33"/>
      <c r="AIC395" s="33"/>
      <c r="AID395" s="34"/>
      <c r="AIE395" s="33"/>
      <c r="AIF395" s="33"/>
      <c r="AIG395" s="33"/>
      <c r="AIH395" s="34"/>
      <c r="AII395" s="33"/>
      <c r="AIJ395" s="33"/>
      <c r="AIK395" s="33"/>
      <c r="AIL395" s="34"/>
    </row>
    <row r="396" spans="1:922" s="5" customFormat="1" outlineLevel="1" x14ac:dyDescent="0.25">
      <c r="A396" s="43">
        <v>1</v>
      </c>
      <c r="B396" s="50" t="s">
        <v>244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38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61"/>
      <c r="AN396" s="57"/>
      <c r="AO396" s="57" t="s">
        <v>354</v>
      </c>
      <c r="AP396" s="57" t="s">
        <v>354</v>
      </c>
      <c r="AQ396" s="61"/>
      <c r="AR396" s="57"/>
      <c r="AS396" s="57"/>
      <c r="AT396" s="57"/>
      <c r="AU396" s="57" t="s">
        <v>354</v>
      </c>
      <c r="AV396" s="57" t="s">
        <v>354</v>
      </c>
      <c r="AW396" s="57" t="s">
        <v>354</v>
      </c>
      <c r="AX396" s="57"/>
      <c r="AY396" s="57" t="s">
        <v>354</v>
      </c>
      <c r="AZ396" s="57" t="s">
        <v>354</v>
      </c>
      <c r="BA396" s="57" t="s">
        <v>354</v>
      </c>
      <c r="BB396" s="57" t="s">
        <v>354</v>
      </c>
      <c r="BC396" s="57"/>
      <c r="BD396" s="57"/>
      <c r="BE396" s="57"/>
      <c r="BF396" s="57"/>
      <c r="BG396" s="57" t="s">
        <v>354</v>
      </c>
      <c r="BH396" s="57" t="s">
        <v>354</v>
      </c>
      <c r="BI396" s="38"/>
      <c r="BJ396" s="38"/>
      <c r="BK396" s="61"/>
      <c r="BL396" s="57"/>
      <c r="BM396" s="57" t="s">
        <v>354</v>
      </c>
      <c r="BN396" s="57" t="s">
        <v>354</v>
      </c>
      <c r="BO396" s="57"/>
      <c r="BP396" s="57" t="s">
        <v>354</v>
      </c>
      <c r="BQ396" s="57"/>
      <c r="BR396" s="57"/>
      <c r="BS396" s="57" t="s">
        <v>354</v>
      </c>
      <c r="BT396" s="57"/>
      <c r="BU396" s="57" t="s">
        <v>354</v>
      </c>
      <c r="BV396" s="57" t="s">
        <v>354</v>
      </c>
      <c r="BW396" s="57"/>
      <c r="BX396" s="57"/>
      <c r="BY396" s="57"/>
      <c r="BZ396" s="57"/>
      <c r="CA396" s="57" t="s">
        <v>354</v>
      </c>
      <c r="CB396" s="57" t="s">
        <v>354</v>
      </c>
      <c r="CC396" s="38"/>
      <c r="CD396" s="38"/>
      <c r="CE396" s="61"/>
      <c r="CF396" s="57" t="s">
        <v>354</v>
      </c>
      <c r="CG396" s="57" t="s">
        <v>354</v>
      </c>
      <c r="CH396" s="57" t="s">
        <v>354</v>
      </c>
      <c r="CI396" s="57"/>
      <c r="CJ396" s="57"/>
      <c r="CK396" s="57" t="s">
        <v>354</v>
      </c>
      <c r="CL396" s="57"/>
      <c r="CM396" s="57"/>
      <c r="CN396" s="57" t="s">
        <v>354</v>
      </c>
      <c r="CO396" s="57" t="s">
        <v>354</v>
      </c>
      <c r="CP396" s="57" t="s">
        <v>354</v>
      </c>
      <c r="CQ396" s="57"/>
      <c r="CR396" s="57"/>
      <c r="CS396" s="57" t="s">
        <v>354</v>
      </c>
      <c r="CT396" s="57"/>
      <c r="CU396" s="57"/>
      <c r="CV396" s="57"/>
      <c r="CW396" s="38"/>
      <c r="CX396" s="38"/>
      <c r="CY396" s="37"/>
      <c r="CZ396" s="38"/>
      <c r="DA396" s="38"/>
      <c r="DB396" s="38"/>
      <c r="DC396" s="38"/>
      <c r="DD396" s="38"/>
      <c r="DE396" s="38" t="s">
        <v>354</v>
      </c>
      <c r="DF396" s="38"/>
      <c r="DG396" s="38" t="s">
        <v>354</v>
      </c>
      <c r="DH396" s="38" t="s">
        <v>354</v>
      </c>
      <c r="DI396" s="38"/>
      <c r="DJ396" s="38"/>
      <c r="DK396" s="38" t="s">
        <v>354</v>
      </c>
      <c r="DL396" s="38" t="s">
        <v>354</v>
      </c>
      <c r="DM396" s="38"/>
      <c r="DN396" s="38"/>
      <c r="DO396" s="38"/>
      <c r="DP396" s="38"/>
      <c r="DQ396" s="38"/>
      <c r="DR396" s="38"/>
      <c r="DS396" s="61"/>
      <c r="DT396" s="57"/>
      <c r="DU396" s="57"/>
      <c r="DV396" s="57"/>
      <c r="DW396" s="57" t="s">
        <v>354</v>
      </c>
      <c r="DX396" s="57"/>
      <c r="DY396" s="57" t="s">
        <v>354</v>
      </c>
      <c r="DZ396" s="57"/>
      <c r="EA396" s="57"/>
      <c r="EB396" s="57" t="s">
        <v>354</v>
      </c>
      <c r="EC396" s="57" t="s">
        <v>354</v>
      </c>
      <c r="ED396" s="57" t="s">
        <v>354</v>
      </c>
      <c r="EE396" s="57" t="s">
        <v>354</v>
      </c>
      <c r="EF396" s="57" t="s">
        <v>354</v>
      </c>
      <c r="EG396" s="57"/>
      <c r="EH396" s="57"/>
      <c r="EI396" s="57"/>
      <c r="EJ396" s="57"/>
      <c r="EK396" s="57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 t="s">
        <v>354</v>
      </c>
      <c r="EV396" s="38" t="s">
        <v>354</v>
      </c>
      <c r="EW396" s="38" t="s">
        <v>354</v>
      </c>
      <c r="EX396" s="38" t="s">
        <v>354</v>
      </c>
      <c r="EY396" s="38"/>
      <c r="EZ396" s="38" t="s">
        <v>354</v>
      </c>
      <c r="FA396" s="38" t="s">
        <v>354</v>
      </c>
      <c r="FB396" s="38"/>
      <c r="FC396" s="38" t="s">
        <v>354</v>
      </c>
      <c r="FD396" s="38" t="s">
        <v>354</v>
      </c>
      <c r="FE396" s="38"/>
      <c r="FF396" s="38"/>
      <c r="FG396" s="37"/>
      <c r="FH396" s="38" t="s">
        <v>354</v>
      </c>
      <c r="FI396" s="38" t="s">
        <v>354</v>
      </c>
      <c r="FJ396" s="38" t="s">
        <v>354</v>
      </c>
      <c r="FK396" s="38" t="s">
        <v>354</v>
      </c>
      <c r="FL396" s="38" t="s">
        <v>354</v>
      </c>
      <c r="FM396" s="38" t="s">
        <v>354</v>
      </c>
      <c r="FN396" s="38"/>
      <c r="FO396" s="38"/>
      <c r="FP396" s="38" t="s">
        <v>354</v>
      </c>
      <c r="FQ396" s="38"/>
      <c r="FR396" s="38" t="s">
        <v>354</v>
      </c>
      <c r="FS396" s="38" t="s">
        <v>354</v>
      </c>
      <c r="FT396" s="38" t="s">
        <v>354</v>
      </c>
      <c r="FU396" s="38" t="s">
        <v>354</v>
      </c>
      <c r="FV396" s="38"/>
      <c r="FW396" s="38" t="s">
        <v>354</v>
      </c>
      <c r="FX396" s="38" t="s">
        <v>354</v>
      </c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 t="s">
        <v>354</v>
      </c>
      <c r="GO396" s="38" t="s">
        <v>354</v>
      </c>
      <c r="GP396" s="38"/>
      <c r="GQ396" s="38" t="s">
        <v>354</v>
      </c>
      <c r="GR396" s="38" t="s">
        <v>354</v>
      </c>
      <c r="GS396" s="38"/>
      <c r="GT396" s="38"/>
      <c r="GU396" s="37"/>
      <c r="GV396" s="38"/>
      <c r="GW396" s="38"/>
      <c r="GX396" s="38"/>
      <c r="GY396" s="38" t="s">
        <v>354</v>
      </c>
      <c r="GZ396" s="38" t="s">
        <v>354</v>
      </c>
      <c r="HA396" s="38" t="s">
        <v>354</v>
      </c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 t="s">
        <v>354</v>
      </c>
      <c r="HR396" s="38" t="s">
        <v>354</v>
      </c>
      <c r="HS396" s="38"/>
      <c r="HT396" s="38" t="s">
        <v>354</v>
      </c>
      <c r="HU396" s="38" t="s">
        <v>354</v>
      </c>
      <c r="HV396" s="38"/>
      <c r="HW396" s="38"/>
      <c r="HX396" s="38" t="s">
        <v>354</v>
      </c>
      <c r="HY396" s="38" t="s">
        <v>354</v>
      </c>
      <c r="HZ396" s="38"/>
      <c r="IA396" s="38"/>
      <c r="IB396" s="38" t="s">
        <v>354</v>
      </c>
      <c r="IC396" s="38"/>
      <c r="ID396" s="38"/>
      <c r="IE396" s="38" t="s">
        <v>354</v>
      </c>
      <c r="IF396" s="38" t="s">
        <v>354</v>
      </c>
      <c r="IG396" s="38"/>
      <c r="IH396" s="38"/>
      <c r="II396" s="37"/>
      <c r="IJ396" s="38" t="s">
        <v>354</v>
      </c>
      <c r="IK396" s="38" t="s">
        <v>354</v>
      </c>
      <c r="IL396" s="38" t="s">
        <v>354</v>
      </c>
      <c r="IM396" s="38" t="s">
        <v>354</v>
      </c>
      <c r="IN396" s="38" t="s">
        <v>354</v>
      </c>
      <c r="IO396" s="38" t="s">
        <v>354</v>
      </c>
      <c r="IP396" s="38"/>
      <c r="IQ396" s="38"/>
      <c r="IR396" s="38" t="s">
        <v>354</v>
      </c>
      <c r="IS396" s="38" t="s">
        <v>354</v>
      </c>
      <c r="IT396" s="38" t="s">
        <v>354</v>
      </c>
      <c r="IU396" s="38" t="s">
        <v>354</v>
      </c>
      <c r="IV396" s="38" t="s">
        <v>354</v>
      </c>
      <c r="IW396" s="38" t="s">
        <v>354</v>
      </c>
      <c r="IX396" s="38"/>
      <c r="IY396" s="38" t="s">
        <v>354</v>
      </c>
      <c r="IZ396" s="38" t="s">
        <v>354</v>
      </c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 t="s">
        <v>354</v>
      </c>
      <c r="NV396" s="38"/>
      <c r="NW396" s="38"/>
      <c r="NX396" s="38" t="s">
        <v>354</v>
      </c>
      <c r="NY396" s="38" t="s">
        <v>354</v>
      </c>
      <c r="NZ396" s="38" t="s">
        <v>354</v>
      </c>
      <c r="OA396" s="38" t="s">
        <v>354</v>
      </c>
      <c r="OB396" s="38" t="s">
        <v>354</v>
      </c>
      <c r="OC396" s="38" t="s">
        <v>354</v>
      </c>
      <c r="OD396" s="38"/>
      <c r="OE396" s="38"/>
      <c r="OF396" s="38" t="s">
        <v>354</v>
      </c>
      <c r="OG396" s="38" t="s">
        <v>354</v>
      </c>
      <c r="OH396" s="38"/>
      <c r="OI396" s="38" t="s">
        <v>354</v>
      </c>
      <c r="OJ396" s="38" t="s">
        <v>354</v>
      </c>
      <c r="OK396" s="38"/>
      <c r="OL396" s="38"/>
      <c r="OM396" s="37"/>
      <c r="ON396" s="38"/>
      <c r="OO396" s="38"/>
      <c r="OP396" s="38"/>
      <c r="OQ396" s="38"/>
      <c r="OR396" s="38" t="s">
        <v>354</v>
      </c>
      <c r="OS396" s="38" t="s">
        <v>354</v>
      </c>
      <c r="OT396" s="38" t="s">
        <v>354</v>
      </c>
      <c r="OU396" s="38"/>
      <c r="OV396" s="38"/>
      <c r="OW396" s="38"/>
      <c r="OX396" s="38"/>
      <c r="OY396" s="38" t="s">
        <v>354</v>
      </c>
      <c r="OZ396" s="38" t="s">
        <v>354</v>
      </c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 t="s">
        <v>354</v>
      </c>
      <c r="PO396" s="38" t="s">
        <v>354</v>
      </c>
      <c r="PP396" s="38"/>
      <c r="PQ396" s="38" t="s">
        <v>354</v>
      </c>
      <c r="PR396" s="38"/>
      <c r="PS396" s="38"/>
      <c r="PT396" s="38"/>
      <c r="PU396" s="38"/>
      <c r="PV396" s="38"/>
      <c r="PW396" s="38"/>
      <c r="PX396" s="38"/>
      <c r="PY396" s="38"/>
      <c r="PZ396" s="38"/>
      <c r="QA396" s="30" t="s">
        <v>354</v>
      </c>
      <c r="QB396" s="75" t="s">
        <v>354</v>
      </c>
      <c r="QC396" s="75"/>
      <c r="QD396" s="75"/>
      <c r="QE396" s="75"/>
      <c r="QF396" s="75"/>
      <c r="QG396" s="75"/>
      <c r="QH396" s="75"/>
      <c r="QI396" s="75"/>
      <c r="QJ396" s="75"/>
      <c r="QK396" s="75"/>
      <c r="QL396" s="75"/>
      <c r="QM396" s="75" t="s">
        <v>354</v>
      </c>
      <c r="QN396" s="75" t="s">
        <v>354</v>
      </c>
      <c r="QO396" s="75"/>
      <c r="QP396" s="75"/>
      <c r="QQ396" s="75"/>
      <c r="QR396" s="75"/>
      <c r="QS396" s="75"/>
      <c r="QT396" s="75"/>
      <c r="QU396" s="30"/>
      <c r="QV396" s="75"/>
      <c r="QW396" s="75"/>
      <c r="QX396" s="75"/>
      <c r="QY396" s="75"/>
      <c r="QZ396" s="75" t="s">
        <v>354</v>
      </c>
      <c r="RA396" s="75" t="s">
        <v>354</v>
      </c>
      <c r="RB396" s="75"/>
      <c r="RC396" s="75" t="s">
        <v>354</v>
      </c>
      <c r="RD396" s="75" t="s">
        <v>354</v>
      </c>
      <c r="RE396" s="75"/>
      <c r="RF396" s="75"/>
      <c r="RG396" s="75" t="s">
        <v>354</v>
      </c>
      <c r="RH396" s="75" t="s">
        <v>354</v>
      </c>
      <c r="RI396" s="75"/>
      <c r="RJ396" s="75"/>
      <c r="RK396" s="75"/>
      <c r="RL396" s="75"/>
      <c r="RM396" s="75"/>
      <c r="RN396" s="75"/>
      <c r="RO396" s="30"/>
      <c r="RP396" s="75" t="s">
        <v>354</v>
      </c>
      <c r="RQ396" s="75" t="s">
        <v>354</v>
      </c>
      <c r="RR396" s="75"/>
      <c r="RS396" s="75"/>
      <c r="RT396" s="75"/>
      <c r="RU396" s="75" t="s">
        <v>354</v>
      </c>
      <c r="RV396" s="75" t="s">
        <v>354</v>
      </c>
      <c r="RW396" s="75"/>
      <c r="RX396" s="75"/>
      <c r="RY396" s="75"/>
      <c r="RZ396" s="75"/>
      <c r="SA396" s="75"/>
      <c r="SB396" s="75"/>
      <c r="SC396" s="75"/>
      <c r="SD396" s="75"/>
      <c r="SE396" s="75"/>
      <c r="SF396" s="75"/>
      <c r="SG396" s="75"/>
      <c r="SH396" s="75"/>
      <c r="SI396" s="75"/>
      <c r="SJ396" s="75"/>
      <c r="SK396" s="75"/>
      <c r="SL396" s="75"/>
      <c r="SM396" s="30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8"/>
      <c r="TD396" s="38"/>
      <c r="TE396" s="38"/>
      <c r="TF396" s="38"/>
      <c r="TG396" s="37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8"/>
      <c r="TX396" s="38"/>
      <c r="TY396" s="38"/>
      <c r="TZ396" s="38"/>
      <c r="UA396" s="37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8"/>
      <c r="UR396" s="38"/>
      <c r="US396" s="38"/>
      <c r="UT396" s="38"/>
      <c r="UU396" s="37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8"/>
      <c r="VL396" s="38"/>
      <c r="VM396" s="38"/>
      <c r="VN396" s="38"/>
      <c r="VO396" s="37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8"/>
      <c r="WF396" s="38"/>
      <c r="WG396" s="38"/>
      <c r="WH396" s="38"/>
      <c r="WI396" s="37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8"/>
      <c r="WZ396" s="38"/>
      <c r="XA396" s="38"/>
      <c r="XB396" s="38"/>
      <c r="XC396" s="37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8"/>
      <c r="XT396" s="38"/>
      <c r="XU396" s="38"/>
      <c r="XV396" s="38"/>
      <c r="XW396" s="37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8"/>
      <c r="YN396" s="38"/>
      <c r="YO396" s="38"/>
      <c r="YP396" s="38"/>
      <c r="YQ396" s="37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8"/>
      <c r="ZH396" s="38"/>
      <c r="ZI396" s="38"/>
      <c r="ZJ396" s="38"/>
      <c r="ZK396" s="37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8"/>
      <c r="AAB396" s="38"/>
      <c r="AAC396" s="38"/>
      <c r="AAD396" s="38"/>
      <c r="AAE396" s="37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8"/>
      <c r="AAV396" s="38"/>
      <c r="AAW396" s="38"/>
      <c r="AAX396" s="38"/>
      <c r="AAY396" s="37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8"/>
      <c r="ABP396" s="38"/>
      <c r="ABQ396" s="38"/>
      <c r="ABR396" s="38"/>
      <c r="ABS396" s="37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8"/>
      <c r="ACJ396" s="38"/>
      <c r="ACK396" s="38"/>
      <c r="ACL396" s="38"/>
      <c r="ACM396" s="37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8"/>
      <c r="ADD396" s="38"/>
      <c r="ADE396" s="38"/>
      <c r="ADF396" s="38"/>
      <c r="ADG396" s="37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8"/>
      <c r="ADX396" s="38"/>
      <c r="ADY396" s="38"/>
      <c r="ADZ396" s="38"/>
      <c r="AEA396" s="37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8"/>
      <c r="AER396" s="38"/>
      <c r="AES396" s="38"/>
      <c r="AET396" s="38"/>
      <c r="AEU396" s="37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8"/>
      <c r="AFL396" s="38"/>
      <c r="AFM396" s="38"/>
      <c r="AFN396" s="38"/>
      <c r="AFO396" s="37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E396" s="38"/>
      <c r="AGF396" s="38"/>
      <c r="AGG396" s="38"/>
      <c r="AGH396" s="38"/>
      <c r="AGJ396" s="85" t="str">
        <f t="shared" ref="AGJ396:AGJ407" si="1246">IF(COUNTIFS($C$7:$AGI$7,"="&amp;$AGO$5,$C396:$AGI396,"б")=0,"",COUNTIFS($C$7:$AGI$7,"="&amp;$AGO$5,$C396:$AGI396,"б"))</f>
        <v/>
      </c>
      <c r="AGK396" s="85" t="str">
        <f t="shared" ref="AGK396:AGK407" si="1247">IF(COUNTIFS($C$7:$AGI$7,"="&amp;$AGO$5,$C396:$AGI396,"у")=0,"",COUNTIFS($C$7:$AGI$7,"="&amp;$AGO$5,$C396:$AGI396,"у"))</f>
        <v/>
      </c>
      <c r="AGL396" s="85">
        <f t="shared" ref="AGL396:AGL407" si="1248">IF(COUNTIFS($C$7:$AGI$7,"="&amp;$AGO$5,$C396:$AGI396,"н")=0,"",COUNTIFS($C$7:$AGI$7,"="&amp;$AGO$5,$C396:$AGI396,"н"))</f>
        <v>4</v>
      </c>
      <c r="AGP396" s="36" t="str">
        <f>IF(COUNTIFS($C$6:$AGI$6,9,$C396:$AGI396,"б")=0,"",COUNTIFS($C$6:$AGI$6,9,$C396:$AGI396,"б"))</f>
        <v/>
      </c>
      <c r="AGQ396" s="36" t="str">
        <f t="shared" ref="AGQ396:AGQ407" si="1249">IF(COUNTIFS($C$6:$AGI$6,9,$C396:$AGI396,"у")=0,"",COUNTIFS($C$6:$AGI$6,9,$C396:$AGI396,"у"))</f>
        <v/>
      </c>
      <c r="AGR396" s="39">
        <f>IF(COUNTIFS($C$6:$AGI$6,9,$C396:$AGI396,"н")=0,"",COUNTIFS($C$6:$AGI$6,9,$C396:$AGI396,"н"))</f>
        <v>26</v>
      </c>
      <c r="AGS396" s="36" t="str">
        <f>IF(COUNTIFS($C$6:$AGI$6,10,$C396:$AGI396,"б")=0,"",COUNTIFS($C$6:$AGI$6,10,$C396:$AGI396,"б"))</f>
        <v/>
      </c>
      <c r="AGT396" s="36" t="str">
        <f t="shared" ref="AGT396:AGT407" si="1250">IF(COUNTIFS($C$6:$AGI$6,10,$C396:$AGI396,"у")=0,"",COUNTIFS($C$6:$AGI$6,10,$C396:$AGI396,"у"))</f>
        <v/>
      </c>
      <c r="AGU396" s="39">
        <f>IF(COUNTIFS($C$6:$AGI$6,10,$C396:$AGI396,"н")=0,"",COUNTIFS($C$6:$AGI$6,10,$C396:$AGI396,"н"))</f>
        <v>34</v>
      </c>
      <c r="AGV396" s="36" t="str">
        <f>IF(COUNTIFS($C$6:$AGI$6,11,$C396:$AGI396,"б")=0,"",COUNTIFS($C$6:$AGI$6,11,$C396:$AGI396,"б"))</f>
        <v/>
      </c>
      <c r="AGW396" s="36" t="str">
        <f t="shared" ref="AGW396:AGW407" si="1251">IF(COUNTIFS($C$6:$AGI$6,11,$C396:$AGI396,"у")=0,"",COUNTIFS($C$6:$AGI$6,11,$C396:$AGI396,"у"))</f>
        <v/>
      </c>
      <c r="AGX396" s="39">
        <f>IF(COUNTIFS($C$6:$AGI$6,11,$C396:$AGI396,"н")=0,"",COUNTIFS($C$6:$AGI$6,11,$C396:$AGI396,"н"))</f>
        <v>30</v>
      </c>
      <c r="AGY396" s="36" t="str">
        <f>IF(COUNTIFS($C$6:$AGI$6,12,$C396:$AGI396,"б")=0,"",COUNTIFS($C$6:$AGI$6,12,$C396:$AGI396,"б"))</f>
        <v/>
      </c>
      <c r="AGZ396" s="36" t="str">
        <f t="shared" ref="AGZ396:AGZ407" si="1252">IF(COUNTIFS($C$6:$AGI$6,12,$C396:$AGI396,"у")=0,"",COUNTIFS($C$6:$AGI$6,12,$C396:$AGI396,"у"))</f>
        <v/>
      </c>
      <c r="AHA396" s="39" t="str">
        <f>IF(COUNTIFS($C$6:$AGI$6,12,$C396:$AGI396,"н")=0,"",COUNTIFS($C$6:$AGI$6,12,$C396:$AGI396,"н"))</f>
        <v/>
      </c>
      <c r="AHB396" s="36" t="str">
        <f>IF(COUNTIFS($C$6:$AGI$6,1,$C396:$AGI396,"б")=0,"",COUNTIFS($C$6:$AGI$6,1,$C396:$AGI396,"б"))</f>
        <v/>
      </c>
      <c r="AHC396" s="36" t="str">
        <f t="shared" ref="AHC396:AHC407" si="1253">IF(COUNTIFS($C$6:$AGI$6,1,$C396:$AGI396,"у")=0,"",COUNTIFS($C$6:$AGI$6,1,$C396:$AGI396,"у"))</f>
        <v/>
      </c>
      <c r="AHD396" s="39">
        <f>IF(COUNTIFS($C$6:$AGI$6,1,$C396:$AGI396,"н")=0,"",COUNTIFS($C$6:$AGI$6,1,$C396:$AGI396,"н"))</f>
        <v>19</v>
      </c>
      <c r="AHE396" s="36" t="str">
        <f>IF(COUNTIFS($C$6:$AGI$6,2,$C396:$AGI396,"б")=0,"",COUNTIFS($C$6:$AGI$6,2,$C396:$AGI396,"б"))</f>
        <v/>
      </c>
      <c r="AHF396" s="36" t="str">
        <f t="shared" ref="AHF396:AHF407" si="1254">IF(COUNTIFS($C$6:$AGI$6,2,$C396:$AGI396,"у")=0,"",COUNTIFS($C$6:$AGI$6,2,$C396:$AGI396,"у"))</f>
        <v/>
      </c>
      <c r="AHG396" s="39">
        <f>IF(COUNTIFS($C$6:$AGI$6,2,$C396:$AGI396,"н")=0,"",COUNTIFS($C$6:$AGI$6,2,$C396:$AGI396,"н"))</f>
        <v>14</v>
      </c>
      <c r="AHH396" s="36" t="str">
        <f>IF(COUNTIFS($C$6:$AGI$6,3,$C396:$AGI396,"б")=0,"",COUNTIFS($C$6:$AGI$6,3,$C396:$AGI396,"б"))</f>
        <v/>
      </c>
      <c r="AHI396" s="36" t="str">
        <f t="shared" ref="AHI396:AHI407" si="1255">IF(COUNTIFS($C$6:$AGI$6,3,$C396:$AGI396,"у")=0,"",COUNTIFS($C$6:$AGI$6,3,$C396:$AGI396,"у"))</f>
        <v/>
      </c>
      <c r="AHJ396" s="39" t="str">
        <f>IF(COUNTIFS($C$6:$AGI$6,3,$C396:$AGI396,"н")=0,"",COUNTIFS($C$6:$AGI$6,3,$C396:$AGI396,"н"))</f>
        <v/>
      </c>
      <c r="AHK396" s="36" t="str">
        <f>IF(COUNTIFS($C$6:$AGI$6,4,$C396:$AGI396,"б")=0,"",COUNTIFS($C$6:$AGI$6,4,$C396:$AGI396,"б"))</f>
        <v/>
      </c>
      <c r="AHL396" s="36" t="str">
        <f t="shared" ref="AHL396:AHL407" si="1256">IF(COUNTIFS($C$6:$AGI$6,4,$C396:$AGI396,"у")=0,"",COUNTIFS($C$6:$AGI$6,4,$C396:$AGI396,"у"))</f>
        <v/>
      </c>
      <c r="AHM396" s="39" t="str">
        <f>IF(COUNTIFS($C$6:$AGI$6,4,$C396:$AGI396,"н")=0,"",COUNTIFS($C$6:$AGI$6,4,$C396:$AGI396,"н"))</f>
        <v/>
      </c>
      <c r="AHN396" s="36" t="str">
        <f>IF(COUNTIFS($C$6:$AGI$6,5,$C396:$AGI396,"б")=0,"",COUNTIFS($C$6:$AGI$6,5,$C396:$AGI396,"б"))</f>
        <v/>
      </c>
      <c r="AHO396" s="36" t="str">
        <f t="shared" ref="AHO396:AHO407" si="1257">IF(COUNTIFS($C$6:$AGI$6,5,$C396:$AGI396,"у")=0,"",COUNTIFS($C$6:$AGI$6,5,$C396:$AGI396,"у"))</f>
        <v/>
      </c>
      <c r="AHP396" s="39" t="str">
        <f>IF(COUNTIFS($C$6:$AGI$6,5,$C396:$AGI396,"н")=0,"",COUNTIFS($C$6:$AGI$6,5,$C396:$AGI396,"н"))</f>
        <v/>
      </c>
      <c r="AHQ396" s="36" t="str">
        <f>IF(COUNTIFS($C$6:$AGI$6,6,$C396:$AGI396,"б")=0,"",COUNTIFS($C$6:$AGI$6,6,$C396:$AGI396,"б"))</f>
        <v/>
      </c>
      <c r="AHR396" s="36" t="str">
        <f t="shared" ref="AHR396:AHR407" si="1258">IF(COUNTIFS($C$6:$AGI$6,6,$C396:$AGI396,"у")=0,"",COUNTIFS($C$6:$AGI$6,6,$C396:$AGI396,"у"))</f>
        <v/>
      </c>
      <c r="AHS396" s="39" t="str">
        <f>IF(COUNTIFS($C$6:$AGI$6,6,$C396:$AGI396,"н")=0,"",COUNTIFS($C$6:$AGI$6,6,$C396:$AGI396,"н"))</f>
        <v/>
      </c>
    </row>
    <row r="397" spans="1:922" s="5" customFormat="1" outlineLevel="1" x14ac:dyDescent="0.25">
      <c r="A397" s="43">
        <f>A396+1</f>
        <v>2</v>
      </c>
      <c r="B397" s="50" t="s">
        <v>19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 t="s">
        <v>354</v>
      </c>
      <c r="R397" s="57"/>
      <c r="S397" s="57" t="s">
        <v>354</v>
      </c>
      <c r="T397" s="57"/>
      <c r="U397" s="57"/>
      <c r="V397" s="38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 t="s">
        <v>354</v>
      </c>
      <c r="AH397" s="57"/>
      <c r="AI397" s="57" t="s">
        <v>354</v>
      </c>
      <c r="AJ397" s="57"/>
      <c r="AK397" s="57"/>
      <c r="AL397" s="57"/>
      <c r="AM397" s="61"/>
      <c r="AN397" s="57"/>
      <c r="AO397" s="57"/>
      <c r="AP397" s="57"/>
      <c r="AQ397" s="61"/>
      <c r="AR397" s="57" t="s">
        <v>354</v>
      </c>
      <c r="AS397" s="57"/>
      <c r="AT397" s="57"/>
      <c r="AU397" s="57"/>
      <c r="AV397" s="57"/>
      <c r="AW397" s="57"/>
      <c r="AX397" s="57"/>
      <c r="AY397" s="57" t="s">
        <v>354</v>
      </c>
      <c r="AZ397" s="57" t="s">
        <v>354</v>
      </c>
      <c r="BA397" s="57" t="s">
        <v>354</v>
      </c>
      <c r="BB397" s="57" t="s">
        <v>354</v>
      </c>
      <c r="BC397" s="57" t="s">
        <v>354</v>
      </c>
      <c r="BD397" s="57" t="s">
        <v>354</v>
      </c>
      <c r="BE397" s="57" t="s">
        <v>354</v>
      </c>
      <c r="BF397" s="57"/>
      <c r="BG397" s="57" t="s">
        <v>354</v>
      </c>
      <c r="BH397" s="57" t="s">
        <v>354</v>
      </c>
      <c r="BI397" s="38"/>
      <c r="BJ397" s="38"/>
      <c r="BK397" s="61"/>
      <c r="BL397" s="57"/>
      <c r="BM397" s="57" t="s">
        <v>354</v>
      </c>
      <c r="BN397" s="57" t="s">
        <v>354</v>
      </c>
      <c r="BO397" s="57"/>
      <c r="BP397" s="57" t="s">
        <v>354</v>
      </c>
      <c r="BQ397" s="57"/>
      <c r="BR397" s="57"/>
      <c r="BS397" s="57" t="s">
        <v>354</v>
      </c>
      <c r="BT397" s="57"/>
      <c r="BU397" s="57"/>
      <c r="BV397" s="57"/>
      <c r="BW397" s="57"/>
      <c r="BX397" s="57" t="s">
        <v>354</v>
      </c>
      <c r="BY397" s="57" t="s">
        <v>354</v>
      </c>
      <c r="BZ397" s="57"/>
      <c r="CA397" s="57" t="s">
        <v>354</v>
      </c>
      <c r="CB397" s="57" t="s">
        <v>354</v>
      </c>
      <c r="CC397" s="38"/>
      <c r="CD397" s="38"/>
      <c r="CE397" s="61"/>
      <c r="CF397" s="57" t="s">
        <v>354</v>
      </c>
      <c r="CG397" s="57" t="s">
        <v>354</v>
      </c>
      <c r="CH397" s="57" t="s">
        <v>354</v>
      </c>
      <c r="CI397" s="57" t="s">
        <v>354</v>
      </c>
      <c r="CJ397" s="57" t="s">
        <v>354</v>
      </c>
      <c r="CK397" s="57" t="s">
        <v>354</v>
      </c>
      <c r="CL397" s="57"/>
      <c r="CM397" s="57"/>
      <c r="CN397" s="57" t="s">
        <v>354</v>
      </c>
      <c r="CO397" s="57" t="s">
        <v>354</v>
      </c>
      <c r="CP397" s="57" t="s">
        <v>354</v>
      </c>
      <c r="CQ397" s="57"/>
      <c r="CR397" s="57"/>
      <c r="CS397" s="57" t="s">
        <v>354</v>
      </c>
      <c r="CT397" s="57"/>
      <c r="CU397" s="57" t="s">
        <v>354</v>
      </c>
      <c r="CV397" s="57" t="s">
        <v>354</v>
      </c>
      <c r="CW397" s="38"/>
      <c r="CX397" s="38"/>
      <c r="CY397" s="37"/>
      <c r="CZ397" s="38"/>
      <c r="DA397" s="38" t="s">
        <v>354</v>
      </c>
      <c r="DB397" s="38" t="s">
        <v>354</v>
      </c>
      <c r="DC397" s="38"/>
      <c r="DD397" s="38"/>
      <c r="DE397" s="38"/>
      <c r="DF397" s="38"/>
      <c r="DG397" s="38" t="s">
        <v>354</v>
      </c>
      <c r="DH397" s="38" t="s">
        <v>354</v>
      </c>
      <c r="DI397" s="38"/>
      <c r="DJ397" s="38"/>
      <c r="DK397" s="38" t="s">
        <v>354</v>
      </c>
      <c r="DL397" s="38" t="s">
        <v>354</v>
      </c>
      <c r="DM397" s="38"/>
      <c r="DN397" s="38"/>
      <c r="DO397" s="38"/>
      <c r="DP397" s="38"/>
      <c r="DQ397" s="38"/>
      <c r="DR397" s="38"/>
      <c r="DS397" s="61"/>
      <c r="DT397" s="57"/>
      <c r="DU397" s="57"/>
      <c r="DV397" s="57"/>
      <c r="DW397" s="57" t="s">
        <v>354</v>
      </c>
      <c r="DX397" s="57"/>
      <c r="DY397" s="57"/>
      <c r="DZ397" s="57"/>
      <c r="EA397" s="57"/>
      <c r="EB397" s="57" t="s">
        <v>354</v>
      </c>
      <c r="EC397" s="57" t="s">
        <v>354</v>
      </c>
      <c r="ED397" s="57" t="s">
        <v>354</v>
      </c>
      <c r="EE397" s="57" t="s">
        <v>354</v>
      </c>
      <c r="EF397" s="57" t="s">
        <v>354</v>
      </c>
      <c r="EG397" s="57"/>
      <c r="EH397" s="57"/>
      <c r="EI397" s="57" t="s">
        <v>354</v>
      </c>
      <c r="EJ397" s="57" t="s">
        <v>354</v>
      </c>
      <c r="EK397" s="57"/>
      <c r="EL397" s="38"/>
      <c r="EM397" s="37"/>
      <c r="EN397" s="38"/>
      <c r="EO397" s="38" t="s">
        <v>354</v>
      </c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 t="s">
        <v>354</v>
      </c>
      <c r="FD397" s="38" t="s">
        <v>354</v>
      </c>
      <c r="FE397" s="38"/>
      <c r="FF397" s="38"/>
      <c r="FG397" s="37"/>
      <c r="FH397" s="38" t="s">
        <v>354</v>
      </c>
      <c r="FI397" s="38" t="s">
        <v>354</v>
      </c>
      <c r="FJ397" s="38" t="s">
        <v>354</v>
      </c>
      <c r="FK397" s="38" t="s">
        <v>354</v>
      </c>
      <c r="FL397" s="38" t="s">
        <v>354</v>
      </c>
      <c r="FM397" s="38" t="s">
        <v>354</v>
      </c>
      <c r="FN397" s="38"/>
      <c r="FO397" s="38"/>
      <c r="FP397" s="38"/>
      <c r="FQ397" s="38"/>
      <c r="FR397" s="38"/>
      <c r="FS397" s="38"/>
      <c r="FT397" s="38"/>
      <c r="FU397" s="38"/>
      <c r="FV397" s="38"/>
      <c r="FW397" s="38" t="s">
        <v>354</v>
      </c>
      <c r="FX397" s="38" t="s">
        <v>354</v>
      </c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 t="s">
        <v>354</v>
      </c>
      <c r="GO397" s="38" t="s">
        <v>354</v>
      </c>
      <c r="GP397" s="38"/>
      <c r="GQ397" s="38" t="s">
        <v>354</v>
      </c>
      <c r="GR397" s="38" t="s">
        <v>354</v>
      </c>
      <c r="GS397" s="38"/>
      <c r="GT397" s="38"/>
      <c r="GU397" s="37"/>
      <c r="GV397" s="38"/>
      <c r="GW397" s="38"/>
      <c r="GX397" s="38"/>
      <c r="GY397" s="38" t="s">
        <v>354</v>
      </c>
      <c r="GZ397" s="38" t="s">
        <v>354</v>
      </c>
      <c r="HA397" s="38" t="s">
        <v>354</v>
      </c>
      <c r="HB397" s="38"/>
      <c r="HC397" s="38"/>
      <c r="HD397" s="38"/>
      <c r="HE397" s="38"/>
      <c r="HF397" s="38"/>
      <c r="HG397" s="38"/>
      <c r="HH397" s="38" t="s">
        <v>354</v>
      </c>
      <c r="HI397" s="38" t="s">
        <v>354</v>
      </c>
      <c r="HJ397" s="38"/>
      <c r="HK397" s="38"/>
      <c r="HL397" s="38" t="s">
        <v>354</v>
      </c>
      <c r="HM397" s="38" t="s">
        <v>354</v>
      </c>
      <c r="HN397" s="38"/>
      <c r="HO397" s="37"/>
      <c r="HP397" s="38"/>
      <c r="HQ397" s="38" t="s">
        <v>354</v>
      </c>
      <c r="HR397" s="38" t="s">
        <v>354</v>
      </c>
      <c r="HS397" s="38"/>
      <c r="HT397" s="38" t="s">
        <v>354</v>
      </c>
      <c r="HU397" s="38" t="s">
        <v>354</v>
      </c>
      <c r="HV397" s="38"/>
      <c r="HW397" s="38"/>
      <c r="HX397" s="38" t="s">
        <v>354</v>
      </c>
      <c r="HY397" s="38" t="s">
        <v>354</v>
      </c>
      <c r="HZ397" s="38"/>
      <c r="IA397" s="38"/>
      <c r="IB397" s="38"/>
      <c r="IC397" s="38"/>
      <c r="ID397" s="38"/>
      <c r="IE397" s="38" t="s">
        <v>354</v>
      </c>
      <c r="IF397" s="38" t="s">
        <v>354</v>
      </c>
      <c r="IG397" s="38"/>
      <c r="IH397" s="38"/>
      <c r="II397" s="37"/>
      <c r="IJ397" s="38" t="s">
        <v>354</v>
      </c>
      <c r="IK397" s="38" t="s">
        <v>354</v>
      </c>
      <c r="IL397" s="38" t="s">
        <v>354</v>
      </c>
      <c r="IM397" s="38" t="s">
        <v>354</v>
      </c>
      <c r="IN397" s="38" t="s">
        <v>354</v>
      </c>
      <c r="IO397" s="38" t="s">
        <v>354</v>
      </c>
      <c r="IP397" s="38"/>
      <c r="IQ397" s="38"/>
      <c r="IR397" s="38"/>
      <c r="IS397" s="38"/>
      <c r="IT397" s="38"/>
      <c r="IU397" s="38"/>
      <c r="IV397" s="38" t="s">
        <v>354</v>
      </c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 t="s">
        <v>354</v>
      </c>
      <c r="NU397" s="38" t="s">
        <v>354</v>
      </c>
      <c r="NV397" s="38"/>
      <c r="NW397" s="38"/>
      <c r="NX397" s="38" t="s">
        <v>354</v>
      </c>
      <c r="NY397" s="38" t="s">
        <v>354</v>
      </c>
      <c r="NZ397" s="38" t="s">
        <v>354</v>
      </c>
      <c r="OA397" s="38" t="s">
        <v>354</v>
      </c>
      <c r="OB397" s="38" t="s">
        <v>354</v>
      </c>
      <c r="OC397" s="38" t="s">
        <v>354</v>
      </c>
      <c r="OD397" s="38"/>
      <c r="OE397" s="38"/>
      <c r="OF397" s="38" t="s">
        <v>354</v>
      </c>
      <c r="OG397" s="38" t="s">
        <v>354</v>
      </c>
      <c r="OH397" s="38"/>
      <c r="OI397" s="38" t="s">
        <v>354</v>
      </c>
      <c r="OJ397" s="38" t="s">
        <v>354</v>
      </c>
      <c r="OK397" s="38"/>
      <c r="OL397" s="38"/>
      <c r="OM397" s="37"/>
      <c r="ON397" s="38" t="s">
        <v>354</v>
      </c>
      <c r="OO397" s="38" t="s">
        <v>354</v>
      </c>
      <c r="OP397" s="38"/>
      <c r="OQ397" s="38"/>
      <c r="OR397" s="38" t="s">
        <v>354</v>
      </c>
      <c r="OS397" s="38" t="s">
        <v>354</v>
      </c>
      <c r="OT397" s="38" t="s">
        <v>354</v>
      </c>
      <c r="OU397" s="38" t="s">
        <v>354</v>
      </c>
      <c r="OV397" s="38" t="s">
        <v>354</v>
      </c>
      <c r="OW397" s="38"/>
      <c r="OX397" s="38"/>
      <c r="OY397" s="38" t="s">
        <v>354</v>
      </c>
      <c r="OZ397" s="38" t="s">
        <v>354</v>
      </c>
      <c r="PA397" s="38"/>
      <c r="PB397" s="38"/>
      <c r="PC397" s="38"/>
      <c r="PD397" s="38" t="s">
        <v>354</v>
      </c>
      <c r="PE397" s="38"/>
      <c r="PF397" s="38"/>
      <c r="PG397" s="37"/>
      <c r="PH397" s="38" t="s">
        <v>354</v>
      </c>
      <c r="PI397" s="38" t="s">
        <v>354</v>
      </c>
      <c r="PJ397" s="38"/>
      <c r="PK397" s="38"/>
      <c r="PL397" s="38"/>
      <c r="PM397" s="38"/>
      <c r="PN397" s="38" t="s">
        <v>354</v>
      </c>
      <c r="PO397" s="38" t="s">
        <v>354</v>
      </c>
      <c r="PP397" s="38"/>
      <c r="PQ397" s="38" t="s">
        <v>354</v>
      </c>
      <c r="PR397" s="38"/>
      <c r="PS397" s="38" t="s">
        <v>354</v>
      </c>
      <c r="PT397" s="38" t="s">
        <v>354</v>
      </c>
      <c r="PU397" s="38"/>
      <c r="PV397" s="38"/>
      <c r="PW397" s="38" t="s">
        <v>354</v>
      </c>
      <c r="PX397" s="38" t="s">
        <v>354</v>
      </c>
      <c r="PY397" s="38" t="s">
        <v>354</v>
      </c>
      <c r="PZ397" s="38"/>
      <c r="QA397" s="30"/>
      <c r="QB397" s="75"/>
      <c r="QC397" s="75"/>
      <c r="QD397" s="75"/>
      <c r="QE397" s="75"/>
      <c r="QF397" s="75"/>
      <c r="QG397" s="75" t="s">
        <v>354</v>
      </c>
      <c r="QH397" s="75" t="s">
        <v>354</v>
      </c>
      <c r="QI397" s="75"/>
      <c r="QJ397" s="75"/>
      <c r="QK397" s="75"/>
      <c r="QL397" s="75"/>
      <c r="QM397" s="75"/>
      <c r="QN397" s="75"/>
      <c r="QO397" s="75"/>
      <c r="QP397" s="75"/>
      <c r="QQ397" s="75" t="s">
        <v>354</v>
      </c>
      <c r="QR397" s="75" t="s">
        <v>354</v>
      </c>
      <c r="QS397" s="75"/>
      <c r="QT397" s="75"/>
      <c r="QU397" s="30"/>
      <c r="QV397" s="75"/>
      <c r="QW397" s="75"/>
      <c r="QX397" s="75"/>
      <c r="QY397" s="75"/>
      <c r="QZ397" s="75"/>
      <c r="RA397" s="75"/>
      <c r="RB397" s="75"/>
      <c r="RC397" s="75" t="s">
        <v>354</v>
      </c>
      <c r="RD397" s="75" t="s">
        <v>354</v>
      </c>
      <c r="RE397" s="75"/>
      <c r="RF397" s="75"/>
      <c r="RG397" s="75"/>
      <c r="RH397" s="75"/>
      <c r="RI397" s="75"/>
      <c r="RJ397" s="75"/>
      <c r="RK397" s="75"/>
      <c r="RL397" s="75"/>
      <c r="RM397" s="75"/>
      <c r="RN397" s="75"/>
      <c r="RO397" s="30"/>
      <c r="RP397" s="75" t="s">
        <v>354</v>
      </c>
      <c r="RQ397" s="75" t="s">
        <v>354</v>
      </c>
      <c r="RR397" s="75"/>
      <c r="RS397" s="75"/>
      <c r="RT397" s="75"/>
      <c r="RU397" s="75" t="s">
        <v>354</v>
      </c>
      <c r="RV397" s="75"/>
      <c r="RW397" s="75" t="s">
        <v>354</v>
      </c>
      <c r="RX397" s="75" t="s">
        <v>354</v>
      </c>
      <c r="RY397" s="75" t="s">
        <v>354</v>
      </c>
      <c r="RZ397" s="75"/>
      <c r="SA397" s="75" t="s">
        <v>354</v>
      </c>
      <c r="SB397" s="75" t="s">
        <v>354</v>
      </c>
      <c r="SC397" s="75"/>
      <c r="SD397" s="75"/>
      <c r="SE397" s="75" t="s">
        <v>354</v>
      </c>
      <c r="SF397" s="75" t="s">
        <v>354</v>
      </c>
      <c r="SG397" s="75"/>
      <c r="SH397" s="75"/>
      <c r="SI397" s="75"/>
      <c r="SJ397" s="75"/>
      <c r="SK397" s="75"/>
      <c r="SL397" s="75"/>
      <c r="SM397" s="30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8"/>
      <c r="TD397" s="38"/>
      <c r="TE397" s="38"/>
      <c r="TF397" s="38"/>
      <c r="TG397" s="37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8"/>
      <c r="TX397" s="38"/>
      <c r="TY397" s="38"/>
      <c r="TZ397" s="38"/>
      <c r="UA397" s="37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8"/>
      <c r="UR397" s="38"/>
      <c r="US397" s="38"/>
      <c r="UT397" s="38"/>
      <c r="UU397" s="37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8"/>
      <c r="VL397" s="38"/>
      <c r="VM397" s="38"/>
      <c r="VN397" s="38"/>
      <c r="VO397" s="37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8"/>
      <c r="WF397" s="38"/>
      <c r="WG397" s="38"/>
      <c r="WH397" s="38"/>
      <c r="WI397" s="37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8"/>
      <c r="WZ397" s="38"/>
      <c r="XA397" s="38"/>
      <c r="XB397" s="38"/>
      <c r="XC397" s="37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8"/>
      <c r="XT397" s="38"/>
      <c r="XU397" s="38"/>
      <c r="XV397" s="38"/>
      <c r="XW397" s="37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8"/>
      <c r="YN397" s="38"/>
      <c r="YO397" s="38"/>
      <c r="YP397" s="38"/>
      <c r="YQ397" s="37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8"/>
      <c r="ZH397" s="38"/>
      <c r="ZI397" s="38"/>
      <c r="ZJ397" s="38"/>
      <c r="ZK397" s="37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8"/>
      <c r="AAB397" s="38"/>
      <c r="AAC397" s="38"/>
      <c r="AAD397" s="38"/>
      <c r="AAE397" s="37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8"/>
      <c r="AAV397" s="38"/>
      <c r="AAW397" s="38"/>
      <c r="AAX397" s="38"/>
      <c r="AAY397" s="37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8"/>
      <c r="ABP397" s="38"/>
      <c r="ABQ397" s="38"/>
      <c r="ABR397" s="38"/>
      <c r="ABS397" s="37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8"/>
      <c r="ACJ397" s="38"/>
      <c r="ACK397" s="38"/>
      <c r="ACL397" s="38"/>
      <c r="ACM397" s="37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8"/>
      <c r="ADD397" s="38"/>
      <c r="ADE397" s="38"/>
      <c r="ADF397" s="38"/>
      <c r="ADG397" s="37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8"/>
      <c r="ADX397" s="38"/>
      <c r="ADY397" s="38"/>
      <c r="ADZ397" s="38"/>
      <c r="AEA397" s="37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8"/>
      <c r="AER397" s="38"/>
      <c r="AES397" s="38"/>
      <c r="AET397" s="38"/>
      <c r="AEU397" s="37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8"/>
      <c r="AFL397" s="38"/>
      <c r="AFM397" s="38"/>
      <c r="AFN397" s="38"/>
      <c r="AFO397" s="37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E397" s="38"/>
      <c r="AGF397" s="38"/>
      <c r="AGG397" s="38"/>
      <c r="AGH397" s="38"/>
      <c r="AGJ397" s="85" t="str">
        <f t="shared" si="1246"/>
        <v/>
      </c>
      <c r="AGK397" s="85" t="str">
        <f t="shared" si="1247"/>
        <v/>
      </c>
      <c r="AGL397" s="85">
        <f t="shared" si="1248"/>
        <v>10</v>
      </c>
      <c r="AGP397" s="36" t="str">
        <f t="shared" ref="AGP397:AGP407" si="1259">IF(COUNTIFS($C$6:$AGI$6,9,$C397:$AGI397,"б")=0,"",COUNTIFS($C$6:$AGI$6,9,$C397:$AGI397,"б"))</f>
        <v/>
      </c>
      <c r="AGQ397" s="36" t="str">
        <f t="shared" si="1249"/>
        <v/>
      </c>
      <c r="AGR397" s="39">
        <f t="shared" ref="AGR397:AGR407" si="1260">IF(COUNTIFS($C$6:$AGI$6,9,$C397:$AGI397,"н")=0,"",COUNTIFS($C$6:$AGI$6,9,$C397:$AGI397,"н"))</f>
        <v>31</v>
      </c>
      <c r="AGS397" s="36" t="str">
        <f t="shared" ref="AGS397:AGS407" si="1261">IF(COUNTIFS($C$6:$AGI$6,10,$C397:$AGI397,"б")=0,"",COUNTIFS($C$6:$AGI$6,10,$C397:$AGI397,"б"))</f>
        <v/>
      </c>
      <c r="AGT397" s="36" t="str">
        <f t="shared" si="1250"/>
        <v/>
      </c>
      <c r="AGU397" s="39">
        <f t="shared" ref="AGU397:AGU407" si="1262">IF(COUNTIFS($C$6:$AGI$6,10,$C397:$AGI397,"н")=0,"",COUNTIFS($C$6:$AGI$6,10,$C397:$AGI397,"н"))</f>
        <v>28</v>
      </c>
      <c r="AGV397" s="36" t="str">
        <f t="shared" ref="AGV397:AGV407" si="1263">IF(COUNTIFS($C$6:$AGI$6,11,$C397:$AGI397,"б")=0,"",COUNTIFS($C$6:$AGI$6,11,$C397:$AGI397,"б"))</f>
        <v/>
      </c>
      <c r="AGW397" s="36" t="str">
        <f t="shared" si="1251"/>
        <v/>
      </c>
      <c r="AGX397" s="39">
        <f t="shared" ref="AGX397:AGX407" si="1264">IF(COUNTIFS($C$6:$AGI$6,11,$C397:$AGI397,"н")=0,"",COUNTIFS($C$6:$AGI$6,11,$C397:$AGI397,"н"))</f>
        <v>26</v>
      </c>
      <c r="AGY397" s="36" t="str">
        <f t="shared" ref="AGY397:AGY407" si="1265">IF(COUNTIFS($C$6:$AGI$6,12,$C397:$AGI397,"б")=0,"",COUNTIFS($C$6:$AGI$6,12,$C397:$AGI397,"б"))</f>
        <v/>
      </c>
      <c r="AGZ397" s="36" t="str">
        <f t="shared" si="1252"/>
        <v/>
      </c>
      <c r="AHA397" s="39" t="str">
        <f t="shared" ref="AHA397:AHA407" si="1266">IF(COUNTIFS($C$6:$AGI$6,12,$C397:$AGI397,"н")=0,"",COUNTIFS($C$6:$AGI$6,12,$C397:$AGI397,"н"))</f>
        <v/>
      </c>
      <c r="AHB397" s="36" t="str">
        <f t="shared" ref="AHB397:AHB407" si="1267">IF(COUNTIFS($C$6:$AGI$6,1,$C397:$AGI397,"б")=0,"",COUNTIFS($C$6:$AGI$6,1,$C397:$AGI397,"б"))</f>
        <v/>
      </c>
      <c r="AHC397" s="36" t="str">
        <f t="shared" si="1253"/>
        <v/>
      </c>
      <c r="AHD397" s="39">
        <f t="shared" ref="AHD397:AHD407" si="1268">IF(COUNTIFS($C$6:$AGI$6,1,$C397:$AGI397,"н")=0,"",COUNTIFS($C$6:$AGI$6,1,$C397:$AGI397,"н"))</f>
        <v>32</v>
      </c>
      <c r="AHE397" s="36" t="str">
        <f t="shared" ref="AHE397:AHE407" si="1269">IF(COUNTIFS($C$6:$AGI$6,2,$C397:$AGI397,"б")=0,"",COUNTIFS($C$6:$AGI$6,2,$C397:$AGI397,"б"))</f>
        <v/>
      </c>
      <c r="AHF397" s="36" t="str">
        <f t="shared" si="1254"/>
        <v/>
      </c>
      <c r="AHG397" s="39">
        <f t="shared" ref="AHG397:AHG407" si="1270">IF(COUNTIFS($C$6:$AGI$6,2,$C397:$AGI397,"н")=0,"",COUNTIFS($C$6:$AGI$6,2,$C397:$AGI397,"н"))</f>
        <v>16</v>
      </c>
      <c r="AHH397" s="36" t="str">
        <f t="shared" ref="AHH397:AHH407" si="1271">IF(COUNTIFS($C$6:$AGI$6,3,$C397:$AGI397,"б")=0,"",COUNTIFS($C$6:$AGI$6,3,$C397:$AGI397,"б"))</f>
        <v/>
      </c>
      <c r="AHI397" s="36" t="str">
        <f t="shared" si="1255"/>
        <v/>
      </c>
      <c r="AHJ397" s="39" t="str">
        <f t="shared" ref="AHJ397:AHJ407" si="1272">IF(COUNTIFS($C$6:$AGI$6,3,$C397:$AGI397,"н")=0,"",COUNTIFS($C$6:$AGI$6,3,$C397:$AGI397,"н"))</f>
        <v/>
      </c>
      <c r="AHK397" s="36" t="str">
        <f t="shared" ref="AHK397:AHK407" si="1273">IF(COUNTIFS($C$6:$AGI$6,4,$C397:$AGI397,"б")=0,"",COUNTIFS($C$6:$AGI$6,4,$C397:$AGI397,"б"))</f>
        <v/>
      </c>
      <c r="AHL397" s="36" t="str">
        <f t="shared" si="1256"/>
        <v/>
      </c>
      <c r="AHM397" s="39" t="str">
        <f t="shared" ref="AHM397:AHM407" si="1274">IF(COUNTIFS($C$6:$AGI$6,4,$C397:$AGI397,"н")=0,"",COUNTIFS($C$6:$AGI$6,4,$C397:$AGI397,"н"))</f>
        <v/>
      </c>
      <c r="AHN397" s="36" t="str">
        <f t="shared" ref="AHN397:AHN407" si="1275">IF(COUNTIFS($C$6:$AGI$6,5,$C397:$AGI397,"б")=0,"",COUNTIFS($C$6:$AGI$6,5,$C397:$AGI397,"б"))</f>
        <v/>
      </c>
      <c r="AHO397" s="36" t="str">
        <f t="shared" si="1257"/>
        <v/>
      </c>
      <c r="AHP397" s="39" t="str">
        <f t="shared" ref="AHP397:AHP407" si="1276">IF(COUNTIFS($C$6:$AGI$6,5,$C397:$AGI397,"н")=0,"",COUNTIFS($C$6:$AGI$6,5,$C397:$AGI397,"н"))</f>
        <v/>
      </c>
      <c r="AHQ397" s="36" t="str">
        <f t="shared" ref="AHQ397:AHQ407" si="1277">IF(COUNTIFS($C$6:$AGI$6,6,$C397:$AGI397,"б")=0,"",COUNTIFS($C$6:$AGI$6,6,$C397:$AGI397,"б"))</f>
        <v/>
      </c>
      <c r="AHR397" s="36" t="str">
        <f t="shared" si="1258"/>
        <v/>
      </c>
      <c r="AHS397" s="39" t="str">
        <f t="shared" ref="AHS397:AHS407" si="1278">IF(COUNTIFS($C$6:$AGI$6,6,$C397:$AGI397,"н")=0,"",COUNTIFS($C$6:$AGI$6,6,$C397:$AGI397,"н"))</f>
        <v/>
      </c>
    </row>
    <row r="398" spans="1:922" s="5" customFormat="1" outlineLevel="1" x14ac:dyDescent="0.25">
      <c r="A398" s="43">
        <f t="shared" ref="A398:A399" si="1279">A397+1</f>
        <v>3</v>
      </c>
      <c r="B398" s="50" t="s">
        <v>20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 t="s">
        <v>363</v>
      </c>
      <c r="M398" s="57" t="s">
        <v>363</v>
      </c>
      <c r="N398" s="57" t="s">
        <v>363</v>
      </c>
      <c r="O398" s="57" t="s">
        <v>363</v>
      </c>
      <c r="P398" s="57" t="s">
        <v>363</v>
      </c>
      <c r="Q398" s="57" t="s">
        <v>363</v>
      </c>
      <c r="R398" s="57"/>
      <c r="S398" s="57" t="s">
        <v>363</v>
      </c>
      <c r="T398" s="57" t="s">
        <v>363</v>
      </c>
      <c r="U398" s="57"/>
      <c r="V398" s="38"/>
      <c r="W398" s="57"/>
      <c r="X398" s="57"/>
      <c r="Y398" s="57"/>
      <c r="Z398" s="57"/>
      <c r="AA398" s="57"/>
      <c r="AB398" s="57" t="s">
        <v>363</v>
      </c>
      <c r="AC398" s="57" t="s">
        <v>363</v>
      </c>
      <c r="AD398" s="57" t="s">
        <v>363</v>
      </c>
      <c r="AE398" s="57" t="s">
        <v>363</v>
      </c>
      <c r="AF398" s="57" t="s">
        <v>363</v>
      </c>
      <c r="AG398" s="57" t="s">
        <v>363</v>
      </c>
      <c r="AH398" s="57"/>
      <c r="AI398" s="57" t="s">
        <v>363</v>
      </c>
      <c r="AJ398" s="57" t="s">
        <v>363</v>
      </c>
      <c r="AK398" s="57"/>
      <c r="AL398" s="57"/>
      <c r="AM398" s="61"/>
      <c r="AN398" s="57"/>
      <c r="AO398" s="57" t="s">
        <v>363</v>
      </c>
      <c r="AP398" s="57" t="s">
        <v>363</v>
      </c>
      <c r="AQ398" s="61"/>
      <c r="AR398" s="57" t="s">
        <v>363</v>
      </c>
      <c r="AS398" s="57"/>
      <c r="AT398" s="57"/>
      <c r="AU398" s="57" t="s">
        <v>363</v>
      </c>
      <c r="AV398" s="57" t="s">
        <v>363</v>
      </c>
      <c r="AW398" s="57" t="s">
        <v>363</v>
      </c>
      <c r="AX398" s="57"/>
      <c r="AY398" s="57"/>
      <c r="AZ398" s="57"/>
      <c r="BA398" s="57"/>
      <c r="BB398" s="57"/>
      <c r="BC398" s="57"/>
      <c r="BD398" s="57"/>
      <c r="BE398" s="57" t="s">
        <v>354</v>
      </c>
      <c r="BF398" s="57"/>
      <c r="BG398" s="57"/>
      <c r="BH398" s="57"/>
      <c r="BI398" s="38"/>
      <c r="BJ398" s="38"/>
      <c r="BK398" s="61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 t="s">
        <v>354</v>
      </c>
      <c r="BZ398" s="57"/>
      <c r="CA398" s="57" t="s">
        <v>354</v>
      </c>
      <c r="CB398" s="57" t="s">
        <v>354</v>
      </c>
      <c r="CC398" s="38"/>
      <c r="CD398" s="38"/>
      <c r="CE398" s="61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/>
      <c r="CR398" s="57"/>
      <c r="CS398" s="57" t="s">
        <v>354</v>
      </c>
      <c r="CT398" s="57"/>
      <c r="CU398" s="57"/>
      <c r="CV398" s="57"/>
      <c r="CW398" s="38"/>
      <c r="CX398" s="38"/>
      <c r="CY398" s="37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 t="s">
        <v>354</v>
      </c>
      <c r="DN398" s="38"/>
      <c r="DO398" s="38" t="s">
        <v>354</v>
      </c>
      <c r="DP398" s="38" t="s">
        <v>354</v>
      </c>
      <c r="DQ398" s="38"/>
      <c r="DR398" s="38"/>
      <c r="DS398" s="61"/>
      <c r="DT398" s="57"/>
      <c r="DU398" s="57"/>
      <c r="DV398" s="57"/>
      <c r="DW398" s="57"/>
      <c r="DX398" s="57"/>
      <c r="DY398" s="57"/>
      <c r="DZ398" s="57"/>
      <c r="EA398" s="57"/>
      <c r="EB398" s="57" t="s">
        <v>354</v>
      </c>
      <c r="EC398" s="57" t="s">
        <v>354</v>
      </c>
      <c r="ED398" s="57" t="s">
        <v>354</v>
      </c>
      <c r="EE398" s="57" t="s">
        <v>354</v>
      </c>
      <c r="EF398" s="57" t="s">
        <v>354</v>
      </c>
      <c r="EG398" s="57"/>
      <c r="EH398" s="57"/>
      <c r="EI398" s="57"/>
      <c r="EJ398" s="57"/>
      <c r="EK398" s="57"/>
      <c r="EL398" s="38"/>
      <c r="EM398" s="37"/>
      <c r="EN398" s="38"/>
      <c r="EO398" s="38" t="s">
        <v>354</v>
      </c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 t="s">
        <v>354</v>
      </c>
      <c r="FD398" s="38" t="s">
        <v>354</v>
      </c>
      <c r="FE398" s="38"/>
      <c r="FF398" s="38"/>
      <c r="FG398" s="37"/>
      <c r="FH398" s="38" t="s">
        <v>354</v>
      </c>
      <c r="FI398" s="38" t="s">
        <v>354</v>
      </c>
      <c r="FJ398" s="38" t="s">
        <v>354</v>
      </c>
      <c r="FK398" s="38" t="s">
        <v>354</v>
      </c>
      <c r="FL398" s="38" t="s">
        <v>354</v>
      </c>
      <c r="FM398" s="38" t="s">
        <v>354</v>
      </c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 t="s">
        <v>354</v>
      </c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 t="s">
        <v>354</v>
      </c>
      <c r="GO398" s="38" t="s">
        <v>354</v>
      </c>
      <c r="GP398" s="38"/>
      <c r="GQ398" s="38" t="s">
        <v>354</v>
      </c>
      <c r="GR398" s="38" t="s">
        <v>354</v>
      </c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 t="s">
        <v>354</v>
      </c>
      <c r="HI398" s="38" t="s">
        <v>354</v>
      </c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 t="s">
        <v>354</v>
      </c>
      <c r="HV398" s="38"/>
      <c r="HW398" s="38"/>
      <c r="HX398" s="38"/>
      <c r="HY398" s="38" t="s">
        <v>354</v>
      </c>
      <c r="HZ398" s="38"/>
      <c r="IA398" s="38"/>
      <c r="IB398" s="38"/>
      <c r="IC398" s="38"/>
      <c r="ID398" s="38"/>
      <c r="IE398" s="38" t="s">
        <v>354</v>
      </c>
      <c r="IF398" s="38" t="s">
        <v>354</v>
      </c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 t="s">
        <v>354</v>
      </c>
      <c r="IS398" s="38" t="s">
        <v>354</v>
      </c>
      <c r="IT398" s="38" t="s">
        <v>354</v>
      </c>
      <c r="IU398" s="38" t="s">
        <v>354</v>
      </c>
      <c r="IV398" s="38"/>
      <c r="IW398" s="38"/>
      <c r="IX398" s="38"/>
      <c r="IY398" s="38" t="s">
        <v>354</v>
      </c>
      <c r="IZ398" s="38" t="s">
        <v>354</v>
      </c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 t="s">
        <v>354</v>
      </c>
      <c r="OV398" s="38"/>
      <c r="OW398" s="38"/>
      <c r="OX398" s="38"/>
      <c r="OY398" s="38" t="s">
        <v>354</v>
      </c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0" t="s">
        <v>354</v>
      </c>
      <c r="QB398" s="75" t="s">
        <v>354</v>
      </c>
      <c r="QC398" s="75"/>
      <c r="QD398" s="75"/>
      <c r="QE398" s="75"/>
      <c r="QF398" s="75"/>
      <c r="QG398" s="75"/>
      <c r="QH398" s="75"/>
      <c r="QI398" s="75"/>
      <c r="QJ398" s="75"/>
      <c r="QK398" s="75"/>
      <c r="QL398" s="75"/>
      <c r="QM398" s="75"/>
      <c r="QN398" s="75"/>
      <c r="QO398" s="75"/>
      <c r="QP398" s="75"/>
      <c r="QQ398" s="75"/>
      <c r="QR398" s="75"/>
      <c r="QS398" s="75"/>
      <c r="QT398" s="75"/>
      <c r="QU398" s="30"/>
      <c r="QV398" s="75"/>
      <c r="QW398" s="75"/>
      <c r="QX398" s="75"/>
      <c r="QY398" s="75"/>
      <c r="QZ398" s="75"/>
      <c r="RA398" s="75"/>
      <c r="RB398" s="75"/>
      <c r="RC398" s="75"/>
      <c r="RD398" s="75"/>
      <c r="RE398" s="75"/>
      <c r="RF398" s="75"/>
      <c r="RG398" s="75" t="s">
        <v>354</v>
      </c>
      <c r="RH398" s="75" t="s">
        <v>354</v>
      </c>
      <c r="RI398" s="75"/>
      <c r="RJ398" s="75"/>
      <c r="RK398" s="75"/>
      <c r="RL398" s="75"/>
      <c r="RM398" s="75"/>
      <c r="RN398" s="75"/>
      <c r="RO398" s="30"/>
      <c r="RP398" s="75"/>
      <c r="RQ398" s="75"/>
      <c r="RR398" s="75"/>
      <c r="RS398" s="75"/>
      <c r="RT398" s="75"/>
      <c r="RU398" s="75"/>
      <c r="RV398" s="75"/>
      <c r="RW398" s="75"/>
      <c r="RX398" s="75"/>
      <c r="RY398" s="75"/>
      <c r="RZ398" s="75"/>
      <c r="SA398" s="75"/>
      <c r="SB398" s="75"/>
      <c r="SC398" s="75"/>
      <c r="SD398" s="75"/>
      <c r="SE398" s="75"/>
      <c r="SF398" s="75"/>
      <c r="SG398" s="75"/>
      <c r="SH398" s="75"/>
      <c r="SI398" s="75"/>
      <c r="SJ398" s="75"/>
      <c r="SK398" s="75"/>
      <c r="SL398" s="75"/>
      <c r="SM398" s="30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8"/>
      <c r="TD398" s="38"/>
      <c r="TE398" s="38"/>
      <c r="TF398" s="38"/>
      <c r="TG398" s="37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37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8"/>
      <c r="UR398" s="38"/>
      <c r="US398" s="38"/>
      <c r="UT398" s="38"/>
      <c r="UU398" s="37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8"/>
      <c r="VL398" s="38"/>
      <c r="VM398" s="38"/>
      <c r="VN398" s="38"/>
      <c r="VO398" s="37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8"/>
      <c r="WF398" s="38"/>
      <c r="WG398" s="38"/>
      <c r="WH398" s="38"/>
      <c r="WI398" s="37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8"/>
      <c r="WZ398" s="38"/>
      <c r="XA398" s="38"/>
      <c r="XB398" s="38"/>
      <c r="XC398" s="37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8"/>
      <c r="XT398" s="38"/>
      <c r="XU398" s="38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si="1246"/>
        <v/>
      </c>
      <c r="AGK398" s="85" t="str">
        <f t="shared" si="1247"/>
        <v/>
      </c>
      <c r="AGL398" s="85" t="str">
        <f t="shared" si="1248"/>
        <v/>
      </c>
      <c r="AGP398" s="36">
        <f t="shared" si="1259"/>
        <v>22</v>
      </c>
      <c r="AGQ398" s="36" t="str">
        <f t="shared" si="1249"/>
        <v/>
      </c>
      <c r="AGR398" s="39">
        <f t="shared" si="1260"/>
        <v>4</v>
      </c>
      <c r="AGS398" s="36" t="str">
        <f t="shared" si="1261"/>
        <v/>
      </c>
      <c r="AGT398" s="36" t="str">
        <f t="shared" si="1250"/>
        <v/>
      </c>
      <c r="AGU398" s="39">
        <f t="shared" si="1262"/>
        <v>19</v>
      </c>
      <c r="AGV398" s="36" t="str">
        <f t="shared" si="1263"/>
        <v/>
      </c>
      <c r="AGW398" s="36" t="str">
        <f t="shared" si="1251"/>
        <v/>
      </c>
      <c r="AGX398" s="39">
        <f t="shared" si="1264"/>
        <v>16</v>
      </c>
      <c r="AGY398" s="36" t="str">
        <f t="shared" si="1265"/>
        <v/>
      </c>
      <c r="AGZ398" s="36" t="str">
        <f t="shared" si="1252"/>
        <v/>
      </c>
      <c r="AHA398" s="39" t="str">
        <f t="shared" si="1266"/>
        <v/>
      </c>
      <c r="AHB398" s="36" t="str">
        <f t="shared" si="1267"/>
        <v/>
      </c>
      <c r="AHC398" s="36" t="str">
        <f t="shared" si="1253"/>
        <v/>
      </c>
      <c r="AHD398" s="39">
        <f t="shared" si="1268"/>
        <v>2</v>
      </c>
      <c r="AHE398" s="36" t="str">
        <f t="shared" si="1269"/>
        <v/>
      </c>
      <c r="AHF398" s="36" t="str">
        <f t="shared" si="1254"/>
        <v/>
      </c>
      <c r="AHG398" s="39">
        <f t="shared" si="1270"/>
        <v>4</v>
      </c>
      <c r="AHH398" s="36" t="str">
        <f t="shared" si="1271"/>
        <v/>
      </c>
      <c r="AHI398" s="36" t="str">
        <f t="shared" si="1255"/>
        <v/>
      </c>
      <c r="AHJ398" s="39" t="str">
        <f t="shared" si="1272"/>
        <v/>
      </c>
      <c r="AHK398" s="36" t="str">
        <f t="shared" si="1273"/>
        <v/>
      </c>
      <c r="AHL398" s="36" t="str">
        <f t="shared" si="1256"/>
        <v/>
      </c>
      <c r="AHM398" s="39" t="str">
        <f t="shared" si="1274"/>
        <v/>
      </c>
      <c r="AHN398" s="36" t="str">
        <f t="shared" si="1275"/>
        <v/>
      </c>
      <c r="AHO398" s="36" t="str">
        <f t="shared" si="1257"/>
        <v/>
      </c>
      <c r="AHP398" s="39" t="str">
        <f t="shared" si="1276"/>
        <v/>
      </c>
      <c r="AHQ398" s="36" t="str">
        <f t="shared" si="1277"/>
        <v/>
      </c>
      <c r="AHR398" s="36" t="str">
        <f t="shared" si="1258"/>
        <v/>
      </c>
      <c r="AHS398" s="39" t="str">
        <f t="shared" si="1278"/>
        <v/>
      </c>
    </row>
    <row r="399" spans="1:922" s="5" customFormat="1" outlineLevel="1" x14ac:dyDescent="0.25">
      <c r="A399" s="43">
        <f t="shared" si="1279"/>
        <v>4</v>
      </c>
      <c r="B399" s="50" t="s">
        <v>21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 t="s">
        <v>354</v>
      </c>
      <c r="R399" s="57"/>
      <c r="S399" s="57" t="s">
        <v>354</v>
      </c>
      <c r="T399" s="57"/>
      <c r="U399" s="57"/>
      <c r="V399" s="38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 t="s">
        <v>354</v>
      </c>
      <c r="AH399" s="57"/>
      <c r="AI399" s="57" t="s">
        <v>354</v>
      </c>
      <c r="AJ399" s="57"/>
      <c r="AK399" s="57"/>
      <c r="AL399" s="57"/>
      <c r="AM399" s="61"/>
      <c r="AN399" s="57"/>
      <c r="AO399" s="57"/>
      <c r="AP399" s="57"/>
      <c r="AQ399" s="61"/>
      <c r="AR399" s="57" t="s">
        <v>354</v>
      </c>
      <c r="AS399" s="57"/>
      <c r="AT399" s="57"/>
      <c r="AU399" s="57"/>
      <c r="AV399" s="57"/>
      <c r="AW399" s="57"/>
      <c r="AX399" s="57"/>
      <c r="AY399" s="57" t="s">
        <v>354</v>
      </c>
      <c r="AZ399" s="57" t="s">
        <v>354</v>
      </c>
      <c r="BA399" s="57" t="s">
        <v>354</v>
      </c>
      <c r="BB399" s="57" t="s">
        <v>354</v>
      </c>
      <c r="BC399" s="57" t="s">
        <v>354</v>
      </c>
      <c r="BD399" s="57" t="s">
        <v>354</v>
      </c>
      <c r="BE399" s="57"/>
      <c r="BF399" s="57"/>
      <c r="BG399" s="57" t="s">
        <v>354</v>
      </c>
      <c r="BH399" s="57" t="s">
        <v>354</v>
      </c>
      <c r="BI399" s="38"/>
      <c r="BJ399" s="38"/>
      <c r="BK399" s="61"/>
      <c r="BL399" s="57"/>
      <c r="BM399" s="57"/>
      <c r="BN399" s="57"/>
      <c r="BO399" s="57"/>
      <c r="BP399" s="57" t="s">
        <v>354</v>
      </c>
      <c r="BQ399" s="57"/>
      <c r="BR399" s="57"/>
      <c r="BS399" s="57" t="s">
        <v>354</v>
      </c>
      <c r="BT399" s="57"/>
      <c r="BU399" s="57"/>
      <c r="BV399" s="57"/>
      <c r="BW399" s="57"/>
      <c r="BX399" s="57" t="s">
        <v>354</v>
      </c>
      <c r="BY399" s="57"/>
      <c r="BZ399" s="57"/>
      <c r="CA399" s="57"/>
      <c r="CB399" s="57"/>
      <c r="CC399" s="38"/>
      <c r="CD399" s="38"/>
      <c r="CE399" s="61"/>
      <c r="CF399" s="57" t="s">
        <v>354</v>
      </c>
      <c r="CG399" s="57" t="s">
        <v>354</v>
      </c>
      <c r="CH399" s="57" t="s">
        <v>354</v>
      </c>
      <c r="CI399" s="57" t="s">
        <v>354</v>
      </c>
      <c r="CJ399" s="57" t="s">
        <v>354</v>
      </c>
      <c r="CK399" s="57" t="s">
        <v>354</v>
      </c>
      <c r="CL399" s="57"/>
      <c r="CM399" s="57"/>
      <c r="CN399" s="57"/>
      <c r="CO399" s="57"/>
      <c r="CP399" s="57"/>
      <c r="CQ399" s="57"/>
      <c r="CR399" s="57"/>
      <c r="CS399" s="57" t="s">
        <v>354</v>
      </c>
      <c r="CT399" s="57"/>
      <c r="CU399" s="57"/>
      <c r="CV399" s="57"/>
      <c r="CW399" s="38"/>
      <c r="CX399" s="38"/>
      <c r="CY399" s="37"/>
      <c r="CZ399" s="38"/>
      <c r="DA399" s="38" t="s">
        <v>354</v>
      </c>
      <c r="DB399" s="38" t="s">
        <v>354</v>
      </c>
      <c r="DC399" s="38"/>
      <c r="DD399" s="38"/>
      <c r="DE399" s="38"/>
      <c r="DF399" s="38"/>
      <c r="DG399" s="38" t="s">
        <v>354</v>
      </c>
      <c r="DH399" s="38" t="s">
        <v>354</v>
      </c>
      <c r="DI399" s="38"/>
      <c r="DJ399" s="38"/>
      <c r="DK399" s="38"/>
      <c r="DL399" s="38" t="s">
        <v>354</v>
      </c>
      <c r="DM399" s="38" t="s">
        <v>354</v>
      </c>
      <c r="DN399" s="38"/>
      <c r="DO399" s="38"/>
      <c r="DP399" s="38"/>
      <c r="DQ399" s="38"/>
      <c r="DR399" s="38"/>
      <c r="DS399" s="61"/>
      <c r="DT399" s="57"/>
      <c r="DU399" s="57"/>
      <c r="DV399" s="57"/>
      <c r="DW399" s="57" t="s">
        <v>354</v>
      </c>
      <c r="DX399" s="57"/>
      <c r="DY399" s="57"/>
      <c r="DZ399" s="57"/>
      <c r="EA399" s="57"/>
      <c r="EB399" s="57" t="s">
        <v>354</v>
      </c>
      <c r="EC399" s="57" t="s">
        <v>354</v>
      </c>
      <c r="ED399" s="57" t="s">
        <v>354</v>
      </c>
      <c r="EE399" s="57" t="s">
        <v>354</v>
      </c>
      <c r="EF399" s="57" t="s">
        <v>354</v>
      </c>
      <c r="EG399" s="57"/>
      <c r="EH399" s="57"/>
      <c r="EI399" s="57" t="s">
        <v>354</v>
      </c>
      <c r="EJ399" s="57" t="s">
        <v>354</v>
      </c>
      <c r="EK399" s="57"/>
      <c r="EL399" s="38"/>
      <c r="EM399" s="37"/>
      <c r="EN399" s="38"/>
      <c r="EO399" s="38" t="s">
        <v>354</v>
      </c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 t="s">
        <v>354</v>
      </c>
      <c r="FD399" s="38" t="s">
        <v>354</v>
      </c>
      <c r="FE399" s="38"/>
      <c r="FF399" s="38"/>
      <c r="FG399" s="37"/>
      <c r="FH399" s="38" t="s">
        <v>354</v>
      </c>
      <c r="FI399" s="38" t="s">
        <v>354</v>
      </c>
      <c r="FJ399" s="38" t="s">
        <v>354</v>
      </c>
      <c r="FK399" s="38" t="s">
        <v>354</v>
      </c>
      <c r="FL399" s="38" t="s">
        <v>354</v>
      </c>
      <c r="FM399" s="38" t="s">
        <v>354</v>
      </c>
      <c r="FN399" s="38"/>
      <c r="FO399" s="38"/>
      <c r="FP399" s="38"/>
      <c r="FQ399" s="38"/>
      <c r="FR399" s="38"/>
      <c r="FS399" s="38"/>
      <c r="FT399" s="38"/>
      <c r="FU399" s="38"/>
      <c r="FV399" s="38"/>
      <c r="FW399" s="38" t="s">
        <v>354</v>
      </c>
      <c r="FX399" s="38" t="s">
        <v>354</v>
      </c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 t="s">
        <v>354</v>
      </c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 t="s">
        <v>354</v>
      </c>
      <c r="HI399" s="38" t="s">
        <v>354</v>
      </c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 t="s">
        <v>354</v>
      </c>
      <c r="HV399" s="38"/>
      <c r="HW399" s="38"/>
      <c r="HX399" s="38" t="s">
        <v>354</v>
      </c>
      <c r="HY399" s="38" t="s">
        <v>354</v>
      </c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 t="s">
        <v>354</v>
      </c>
      <c r="NU399" s="38" t="s">
        <v>354</v>
      </c>
      <c r="NV399" s="38"/>
      <c r="NW399" s="38"/>
      <c r="NX399" s="38" t="s">
        <v>354</v>
      </c>
      <c r="NY399" s="38" t="s">
        <v>354</v>
      </c>
      <c r="NZ399" s="38" t="s">
        <v>354</v>
      </c>
      <c r="OA399" s="38"/>
      <c r="OB399" s="38"/>
      <c r="OC399" s="38"/>
      <c r="OD399" s="38"/>
      <c r="OE399" s="38"/>
      <c r="OF399" s="38"/>
      <c r="OG399" s="38"/>
      <c r="OH399" s="38"/>
      <c r="OI399" s="38" t="s">
        <v>354</v>
      </c>
      <c r="OJ399" s="38" t="s">
        <v>354</v>
      </c>
      <c r="OK399" s="38"/>
      <c r="OL399" s="38"/>
      <c r="OM399" s="37"/>
      <c r="ON399" s="38" t="s">
        <v>354</v>
      </c>
      <c r="OO399" s="38" t="s">
        <v>354</v>
      </c>
      <c r="OP399" s="38"/>
      <c r="OQ399" s="38"/>
      <c r="OR399" s="38" t="s">
        <v>354</v>
      </c>
      <c r="OS399" s="38" t="s">
        <v>354</v>
      </c>
      <c r="OT399" s="38"/>
      <c r="OU399" s="38"/>
      <c r="OV399" s="38"/>
      <c r="OW399" s="38"/>
      <c r="OX399" s="38"/>
      <c r="OY399" s="38" t="s">
        <v>354</v>
      </c>
      <c r="OZ399" s="38" t="s">
        <v>354</v>
      </c>
      <c r="PA399" s="38"/>
      <c r="PB399" s="38"/>
      <c r="PC399" s="38"/>
      <c r="PD399" s="38" t="s">
        <v>354</v>
      </c>
      <c r="PE399" s="38"/>
      <c r="PF399" s="38"/>
      <c r="PG399" s="37"/>
      <c r="PH399" s="38" t="s">
        <v>354</v>
      </c>
      <c r="PI399" s="38" t="s">
        <v>354</v>
      </c>
      <c r="PJ399" s="38"/>
      <c r="PK399" s="38"/>
      <c r="PL399" s="38"/>
      <c r="PM399" s="38"/>
      <c r="PN399" s="38"/>
      <c r="PO399" s="38"/>
      <c r="PP399" s="38"/>
      <c r="PQ399" s="38"/>
      <c r="PR399" s="38"/>
      <c r="PS399" s="38" t="s">
        <v>354</v>
      </c>
      <c r="PT399" s="38" t="s">
        <v>354</v>
      </c>
      <c r="PU399" s="38"/>
      <c r="PV399" s="38"/>
      <c r="PW399" s="38" t="s">
        <v>354</v>
      </c>
      <c r="PX399" s="38" t="s">
        <v>354</v>
      </c>
      <c r="PY399" s="38" t="s">
        <v>354</v>
      </c>
      <c r="PZ399" s="38"/>
      <c r="QA399" s="30"/>
      <c r="QB399" s="75"/>
      <c r="QC399" s="75"/>
      <c r="QD399" s="75"/>
      <c r="QE399" s="75"/>
      <c r="QF399" s="75"/>
      <c r="QG399" s="75"/>
      <c r="QH399" s="75"/>
      <c r="QI399" s="75"/>
      <c r="QJ399" s="75"/>
      <c r="QK399" s="75"/>
      <c r="QL399" s="75"/>
      <c r="QM399" s="75" t="s">
        <v>354</v>
      </c>
      <c r="QN399" s="75" t="s">
        <v>354</v>
      </c>
      <c r="QO399" s="75"/>
      <c r="QP399" s="75"/>
      <c r="QQ399" s="75" t="s">
        <v>354</v>
      </c>
      <c r="QR399" s="75" t="s">
        <v>354</v>
      </c>
      <c r="QS399" s="75"/>
      <c r="QT399" s="75"/>
      <c r="QU399" s="80"/>
      <c r="QV399" s="75" t="s">
        <v>354</v>
      </c>
      <c r="QW399" s="75" t="s">
        <v>354</v>
      </c>
      <c r="QX399" s="75"/>
      <c r="QY399" s="75"/>
      <c r="QZ399" s="75"/>
      <c r="RA399" s="75"/>
      <c r="RB399" s="75"/>
      <c r="RC399" s="75"/>
      <c r="RD399" s="75"/>
      <c r="RE399" s="75"/>
      <c r="RF399" s="75"/>
      <c r="RG399" s="75" t="s">
        <v>354</v>
      </c>
      <c r="RH399" s="75" t="s">
        <v>354</v>
      </c>
      <c r="RI399" s="75"/>
      <c r="RJ399" s="75"/>
      <c r="RK399" s="75"/>
      <c r="RL399" s="75"/>
      <c r="RM399" s="75"/>
      <c r="RN399" s="75"/>
      <c r="RO399" s="30"/>
      <c r="RP399" s="75"/>
      <c r="RQ399" s="75"/>
      <c r="RR399" s="75"/>
      <c r="RS399" s="75"/>
      <c r="RT399" s="75"/>
      <c r="RU399" s="75"/>
      <c r="RV399" s="75"/>
      <c r="RW399" s="75" t="s">
        <v>354</v>
      </c>
      <c r="RX399" s="75" t="s">
        <v>354</v>
      </c>
      <c r="RY399" s="75" t="s">
        <v>354</v>
      </c>
      <c r="RZ399" s="75"/>
      <c r="SA399" s="75"/>
      <c r="SB399" s="75"/>
      <c r="SC399" s="75"/>
      <c r="SD399" s="75"/>
      <c r="SE399" s="75"/>
      <c r="SF399" s="75"/>
      <c r="SG399" s="75"/>
      <c r="SH399" s="75"/>
      <c r="SI399" s="75"/>
      <c r="SJ399" s="75"/>
      <c r="SK399" s="75"/>
      <c r="SL399" s="75"/>
      <c r="SM399" s="30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8"/>
      <c r="TD399" s="38"/>
      <c r="TE399" s="38"/>
      <c r="TF399" s="38"/>
      <c r="TG399" s="37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37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8"/>
      <c r="UR399" s="38"/>
      <c r="US399" s="38"/>
      <c r="UT399" s="38"/>
      <c r="UU399" s="37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8"/>
      <c r="VL399" s="38"/>
      <c r="VM399" s="38"/>
      <c r="VN399" s="38"/>
      <c r="VO399" s="37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8"/>
      <c r="WF399" s="38"/>
      <c r="WG399" s="38"/>
      <c r="WH399" s="38"/>
      <c r="WI399" s="37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8"/>
      <c r="WZ399" s="38"/>
      <c r="XA399" s="38"/>
      <c r="XB399" s="38"/>
      <c r="XC399" s="37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8"/>
      <c r="XT399" s="38"/>
      <c r="XU399" s="38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46"/>
        <v/>
      </c>
      <c r="AGK399" s="85" t="str">
        <f t="shared" si="1247"/>
        <v/>
      </c>
      <c r="AGL399" s="85">
        <f t="shared" si="1248"/>
        <v>3</v>
      </c>
      <c r="AGP399" s="36" t="str">
        <f t="shared" si="1259"/>
        <v/>
      </c>
      <c r="AGQ399" s="36" t="str">
        <f t="shared" si="1249"/>
        <v/>
      </c>
      <c r="AGR399" s="39">
        <f t="shared" si="1260"/>
        <v>22</v>
      </c>
      <c r="AGS399" s="36" t="str">
        <f t="shared" si="1261"/>
        <v/>
      </c>
      <c r="AGT399" s="36" t="str">
        <f t="shared" si="1250"/>
        <v/>
      </c>
      <c r="AGU399" s="39">
        <f t="shared" si="1262"/>
        <v>26</v>
      </c>
      <c r="AGV399" s="36" t="str">
        <f t="shared" si="1263"/>
        <v/>
      </c>
      <c r="AGW399" s="36" t="str">
        <f t="shared" si="1251"/>
        <v/>
      </c>
      <c r="AGX399" s="39">
        <f t="shared" si="1264"/>
        <v>6</v>
      </c>
      <c r="AGY399" s="36" t="str">
        <f t="shared" si="1265"/>
        <v/>
      </c>
      <c r="AGZ399" s="36" t="str">
        <f t="shared" si="1252"/>
        <v/>
      </c>
      <c r="AHA399" s="39" t="str">
        <f t="shared" si="1266"/>
        <v/>
      </c>
      <c r="AHB399" s="36" t="str">
        <f t="shared" si="1267"/>
        <v/>
      </c>
      <c r="AHC399" s="36" t="str">
        <f t="shared" si="1253"/>
        <v/>
      </c>
      <c r="AHD399" s="39">
        <f t="shared" si="1268"/>
        <v>21</v>
      </c>
      <c r="AHE399" s="36" t="str">
        <f t="shared" si="1269"/>
        <v/>
      </c>
      <c r="AHF399" s="36" t="str">
        <f t="shared" si="1254"/>
        <v/>
      </c>
      <c r="AHG399" s="39">
        <f t="shared" si="1270"/>
        <v>11</v>
      </c>
      <c r="AHH399" s="36" t="str">
        <f t="shared" si="1271"/>
        <v/>
      </c>
      <c r="AHI399" s="36" t="str">
        <f t="shared" si="1255"/>
        <v/>
      </c>
      <c r="AHJ399" s="39" t="str">
        <f t="shared" si="1272"/>
        <v/>
      </c>
      <c r="AHK399" s="36" t="str">
        <f t="shared" si="1273"/>
        <v/>
      </c>
      <c r="AHL399" s="36" t="str">
        <f t="shared" si="1256"/>
        <v/>
      </c>
      <c r="AHM399" s="39" t="str">
        <f t="shared" si="1274"/>
        <v/>
      </c>
      <c r="AHN399" s="36" t="str">
        <f t="shared" si="1275"/>
        <v/>
      </c>
      <c r="AHO399" s="36" t="str">
        <f t="shared" si="1257"/>
        <v/>
      </c>
      <c r="AHP399" s="39" t="str">
        <f t="shared" si="1276"/>
        <v/>
      </c>
      <c r="AHQ399" s="36" t="str">
        <f t="shared" si="1277"/>
        <v/>
      </c>
      <c r="AHR399" s="36" t="str">
        <f t="shared" si="1258"/>
        <v/>
      </c>
      <c r="AHS399" s="39" t="str">
        <f t="shared" si="1278"/>
        <v/>
      </c>
    </row>
    <row r="400" spans="1:922" s="5" customFormat="1" outlineLevel="1" x14ac:dyDescent="0.25">
      <c r="A400" s="43">
        <v>5</v>
      </c>
      <c r="B400" s="50" t="s">
        <v>245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38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61"/>
      <c r="AN400" s="57"/>
      <c r="AO400" s="57" t="s">
        <v>355</v>
      </c>
      <c r="AP400" s="57" t="s">
        <v>355</v>
      </c>
      <c r="AQ400" s="61"/>
      <c r="AR400" s="57" t="s">
        <v>355</v>
      </c>
      <c r="AS400" s="57"/>
      <c r="AT400" s="57"/>
      <c r="AU400" s="57" t="s">
        <v>355</v>
      </c>
      <c r="AV400" s="57" t="s">
        <v>355</v>
      </c>
      <c r="AW400" s="57" t="s">
        <v>355</v>
      </c>
      <c r="AX400" s="57"/>
      <c r="AY400" s="57" t="s">
        <v>355</v>
      </c>
      <c r="AZ400" s="57" t="s">
        <v>355</v>
      </c>
      <c r="BA400" s="57" t="s">
        <v>355</v>
      </c>
      <c r="BB400" s="57" t="s">
        <v>355</v>
      </c>
      <c r="BC400" s="57" t="s">
        <v>355</v>
      </c>
      <c r="BD400" s="57" t="s">
        <v>355</v>
      </c>
      <c r="BE400" s="57" t="s">
        <v>355</v>
      </c>
      <c r="BF400" s="57"/>
      <c r="BG400" s="57" t="s">
        <v>355</v>
      </c>
      <c r="BH400" s="57" t="s">
        <v>355</v>
      </c>
      <c r="BI400" s="38"/>
      <c r="BJ400" s="38"/>
      <c r="BK400" s="61"/>
      <c r="BL400" s="57"/>
      <c r="BM400" s="57" t="s">
        <v>355</v>
      </c>
      <c r="BN400" s="57" t="s">
        <v>355</v>
      </c>
      <c r="BO400" s="57"/>
      <c r="BP400" s="57" t="s">
        <v>355</v>
      </c>
      <c r="BQ400" s="57"/>
      <c r="BR400" s="57"/>
      <c r="BS400" s="57" t="s">
        <v>355</v>
      </c>
      <c r="BT400" s="57" t="s">
        <v>355</v>
      </c>
      <c r="BU400" s="57" t="s">
        <v>355</v>
      </c>
      <c r="BV400" s="57" t="s">
        <v>355</v>
      </c>
      <c r="BW400" s="57"/>
      <c r="BX400" s="57" t="s">
        <v>355</v>
      </c>
      <c r="BY400" s="57" t="s">
        <v>355</v>
      </c>
      <c r="BZ400" s="57"/>
      <c r="CA400" s="57" t="s">
        <v>355</v>
      </c>
      <c r="CB400" s="57" t="s">
        <v>355</v>
      </c>
      <c r="CC400" s="38"/>
      <c r="CD400" s="38"/>
      <c r="CE400" s="61"/>
      <c r="CF400" s="57" t="s">
        <v>355</v>
      </c>
      <c r="CG400" s="57" t="s">
        <v>355</v>
      </c>
      <c r="CH400" s="57" t="s">
        <v>355</v>
      </c>
      <c r="CI400" s="57" t="s">
        <v>355</v>
      </c>
      <c r="CJ400" s="57" t="s">
        <v>355</v>
      </c>
      <c r="CK400" s="57" t="s">
        <v>355</v>
      </c>
      <c r="CL400" s="57"/>
      <c r="CM400" s="57"/>
      <c r="CN400" s="57" t="s">
        <v>355</v>
      </c>
      <c r="CO400" s="57" t="s">
        <v>355</v>
      </c>
      <c r="CP400" s="57" t="s">
        <v>355</v>
      </c>
      <c r="CQ400" s="57"/>
      <c r="CR400" s="57" t="s">
        <v>355</v>
      </c>
      <c r="CS400" s="57" t="s">
        <v>355</v>
      </c>
      <c r="CT400" s="57"/>
      <c r="CU400" s="57" t="s">
        <v>355</v>
      </c>
      <c r="CV400" s="57" t="s">
        <v>355</v>
      </c>
      <c r="CW400" s="38"/>
      <c r="CX400" s="38"/>
      <c r="CY400" s="37"/>
      <c r="CZ400" s="38"/>
      <c r="DA400" s="38" t="s">
        <v>355</v>
      </c>
      <c r="DB400" s="38" t="s">
        <v>355</v>
      </c>
      <c r="DC400" s="38"/>
      <c r="DD400" s="38" t="s">
        <v>355</v>
      </c>
      <c r="DE400" s="38" t="s">
        <v>355</v>
      </c>
      <c r="DF400" s="38"/>
      <c r="DG400" s="38" t="s">
        <v>355</v>
      </c>
      <c r="DH400" s="38" t="s">
        <v>355</v>
      </c>
      <c r="DI400" s="38"/>
      <c r="DJ400" s="38"/>
      <c r="DK400" s="38"/>
      <c r="DL400" s="38" t="s">
        <v>355</v>
      </c>
      <c r="DM400" s="38" t="s">
        <v>355</v>
      </c>
      <c r="DN400" s="38"/>
      <c r="DO400" s="38" t="s">
        <v>355</v>
      </c>
      <c r="DP400" s="38" t="s">
        <v>355</v>
      </c>
      <c r="DQ400" s="38"/>
      <c r="DR400" s="38"/>
      <c r="DS400" s="61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/>
      <c r="EG400" s="57"/>
      <c r="EH400" s="57"/>
      <c r="EI400" s="57"/>
      <c r="EJ400" s="57"/>
      <c r="EK400" s="57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 t="s">
        <v>354</v>
      </c>
      <c r="GO400" s="38" t="s">
        <v>354</v>
      </c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 t="s">
        <v>354</v>
      </c>
      <c r="HI400" s="38"/>
      <c r="HJ400" s="38"/>
      <c r="HK400" s="38" t="s">
        <v>354</v>
      </c>
      <c r="HL400" s="38" t="s">
        <v>354</v>
      </c>
      <c r="HM400" s="38"/>
      <c r="HN400" s="38"/>
      <c r="HO400" s="37"/>
      <c r="HP400" s="38"/>
      <c r="HQ400" s="38" t="s">
        <v>354</v>
      </c>
      <c r="HR400" s="38" t="s">
        <v>354</v>
      </c>
      <c r="HS400" s="38"/>
      <c r="HT400" s="38"/>
      <c r="HU400" s="38"/>
      <c r="HV400" s="38"/>
      <c r="HW400" s="38"/>
      <c r="HX400" s="38" t="s">
        <v>354</v>
      </c>
      <c r="HY400" s="38" t="s">
        <v>354</v>
      </c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 t="s">
        <v>354</v>
      </c>
      <c r="IK400" s="38" t="s">
        <v>354</v>
      </c>
      <c r="IL400" s="38" t="s">
        <v>354</v>
      </c>
      <c r="IM400" s="38" t="s">
        <v>354</v>
      </c>
      <c r="IN400" s="38" t="s">
        <v>354</v>
      </c>
      <c r="IO400" s="38" t="s">
        <v>354</v>
      </c>
      <c r="IP400" s="38"/>
      <c r="IQ400" s="38"/>
      <c r="IR400" s="38" t="s">
        <v>354</v>
      </c>
      <c r="IS400" s="38" t="s">
        <v>354</v>
      </c>
      <c r="IT400" s="38" t="s">
        <v>354</v>
      </c>
      <c r="IU400" s="38" t="s">
        <v>354</v>
      </c>
      <c r="IV400" s="38" t="s">
        <v>354</v>
      </c>
      <c r="IW400" s="38"/>
      <c r="IX400" s="38"/>
      <c r="IY400" s="38" t="s">
        <v>354</v>
      </c>
      <c r="IZ400" s="38" t="s">
        <v>354</v>
      </c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 t="s">
        <v>354</v>
      </c>
      <c r="OV400" s="38" t="s">
        <v>354</v>
      </c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0"/>
      <c r="QB400" s="75"/>
      <c r="QC400" s="75"/>
      <c r="QD400" s="75"/>
      <c r="QE400" s="75"/>
      <c r="QF400" s="75"/>
      <c r="QG400" s="75"/>
      <c r="QH400" s="75"/>
      <c r="QI400" s="75"/>
      <c r="QJ400" s="75"/>
      <c r="QK400" s="75"/>
      <c r="QL400" s="75"/>
      <c r="QM400" s="75"/>
      <c r="QN400" s="75"/>
      <c r="QO400" s="75"/>
      <c r="QP400" s="75"/>
      <c r="QQ400" s="75"/>
      <c r="QR400" s="75"/>
      <c r="QS400" s="75"/>
      <c r="QT400" s="75"/>
      <c r="QU400" s="80"/>
      <c r="QV400" s="75" t="s">
        <v>354</v>
      </c>
      <c r="QW400" s="75" t="s">
        <v>354</v>
      </c>
      <c r="QX400" s="75"/>
      <c r="QY400" s="75"/>
      <c r="QZ400" s="75" t="s">
        <v>354</v>
      </c>
      <c r="RA400" s="75" t="s">
        <v>354</v>
      </c>
      <c r="RB400" s="75" t="s">
        <v>354</v>
      </c>
      <c r="RC400" s="75" t="s">
        <v>354</v>
      </c>
      <c r="RD400" s="75" t="s">
        <v>354</v>
      </c>
      <c r="RE400" s="75"/>
      <c r="RF400" s="75"/>
      <c r="RG400" s="75" t="s">
        <v>354</v>
      </c>
      <c r="RH400" s="75" t="s">
        <v>354</v>
      </c>
      <c r="RI400" s="75"/>
      <c r="RJ400" s="75"/>
      <c r="RK400" s="75"/>
      <c r="RL400" s="75"/>
      <c r="RM400" s="75"/>
      <c r="RN400" s="75"/>
      <c r="RO400" s="30"/>
      <c r="RP400" s="75" t="s">
        <v>354</v>
      </c>
      <c r="RQ400" s="75" t="s">
        <v>354</v>
      </c>
      <c r="RR400" s="75"/>
      <c r="RS400" s="75"/>
      <c r="RT400" s="75"/>
      <c r="RU400" s="75" t="s">
        <v>354</v>
      </c>
      <c r="RV400" s="75"/>
      <c r="RW400" s="75" t="s">
        <v>354</v>
      </c>
      <c r="RX400" s="75" t="s">
        <v>354</v>
      </c>
      <c r="RY400" s="75" t="s">
        <v>354</v>
      </c>
      <c r="RZ400" s="75"/>
      <c r="SA400" s="75" t="s">
        <v>354</v>
      </c>
      <c r="SB400" s="75" t="s">
        <v>354</v>
      </c>
      <c r="SC400" s="75"/>
      <c r="SD400" s="75"/>
      <c r="SE400" s="75" t="s">
        <v>354</v>
      </c>
      <c r="SF400" s="75" t="s">
        <v>354</v>
      </c>
      <c r="SG400" s="75"/>
      <c r="SH400" s="75"/>
      <c r="SI400" s="75"/>
      <c r="SJ400" s="75"/>
      <c r="SK400" s="75"/>
      <c r="SL400" s="75"/>
      <c r="SM400" s="30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8"/>
      <c r="TD400" s="38"/>
      <c r="TE400" s="38"/>
      <c r="TF400" s="38"/>
      <c r="TG400" s="37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37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8"/>
      <c r="UR400" s="38"/>
      <c r="US400" s="38"/>
      <c r="UT400" s="38"/>
      <c r="UU400" s="37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8"/>
      <c r="VL400" s="38"/>
      <c r="VM400" s="38"/>
      <c r="VN400" s="38"/>
      <c r="VO400" s="37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8"/>
      <c r="WF400" s="38"/>
      <c r="WG400" s="38"/>
      <c r="WH400" s="38"/>
      <c r="WI400" s="37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8"/>
      <c r="WZ400" s="38"/>
      <c r="XA400" s="38"/>
      <c r="XB400" s="38"/>
      <c r="XC400" s="37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8"/>
      <c r="XT400" s="38"/>
      <c r="XU400" s="38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46"/>
        <v/>
      </c>
      <c r="AGK400" s="85" t="str">
        <f t="shared" si="1247"/>
        <v/>
      </c>
      <c r="AGL400" s="85">
        <f t="shared" si="1248"/>
        <v>10</v>
      </c>
      <c r="AGP400" s="36" t="str">
        <f t="shared" si="1259"/>
        <v/>
      </c>
      <c r="AGQ400" s="36">
        <f t="shared" si="1249"/>
        <v>35</v>
      </c>
      <c r="AGR400" s="39" t="str">
        <f t="shared" si="1260"/>
        <v/>
      </c>
      <c r="AGS400" s="36" t="str">
        <f t="shared" si="1261"/>
        <v/>
      </c>
      <c r="AGT400" s="36">
        <f t="shared" si="1250"/>
        <v>14</v>
      </c>
      <c r="AGU400" s="39" t="str">
        <f t="shared" si="1262"/>
        <v/>
      </c>
      <c r="AGV400" s="36" t="str">
        <f t="shared" si="1263"/>
        <v/>
      </c>
      <c r="AGW400" s="36" t="str">
        <f t="shared" si="1251"/>
        <v/>
      </c>
      <c r="AGX400" s="39">
        <f t="shared" si="1264"/>
        <v>22</v>
      </c>
      <c r="AGY400" s="36" t="str">
        <f t="shared" si="1265"/>
        <v/>
      </c>
      <c r="AGZ400" s="36" t="str">
        <f t="shared" si="1252"/>
        <v/>
      </c>
      <c r="AHA400" s="39" t="str">
        <f t="shared" si="1266"/>
        <v/>
      </c>
      <c r="AHB400" s="36" t="str">
        <f t="shared" si="1267"/>
        <v/>
      </c>
      <c r="AHC400" s="36" t="str">
        <f t="shared" si="1253"/>
        <v/>
      </c>
      <c r="AHD400" s="39">
        <f t="shared" si="1268"/>
        <v>2</v>
      </c>
      <c r="AHE400" s="36" t="str">
        <f t="shared" si="1269"/>
        <v/>
      </c>
      <c r="AHF400" s="36" t="str">
        <f t="shared" si="1254"/>
        <v/>
      </c>
      <c r="AHG400" s="39">
        <f t="shared" si="1270"/>
        <v>19</v>
      </c>
      <c r="AHH400" s="36" t="str">
        <f t="shared" si="1271"/>
        <v/>
      </c>
      <c r="AHI400" s="36" t="str">
        <f t="shared" si="1255"/>
        <v/>
      </c>
      <c r="AHJ400" s="39" t="str">
        <f t="shared" si="1272"/>
        <v/>
      </c>
      <c r="AHK400" s="36" t="str">
        <f t="shared" si="1273"/>
        <v/>
      </c>
      <c r="AHL400" s="36" t="str">
        <f t="shared" si="1256"/>
        <v/>
      </c>
      <c r="AHM400" s="39" t="str">
        <f t="shared" si="1274"/>
        <v/>
      </c>
      <c r="AHN400" s="36" t="str">
        <f t="shared" si="1275"/>
        <v/>
      </c>
      <c r="AHO400" s="36" t="str">
        <f t="shared" si="1257"/>
        <v/>
      </c>
      <c r="AHP400" s="39" t="str">
        <f t="shared" si="1276"/>
        <v/>
      </c>
      <c r="AHQ400" s="36" t="str">
        <f t="shared" si="1277"/>
        <v/>
      </c>
      <c r="AHR400" s="36" t="str">
        <f t="shared" si="1258"/>
        <v/>
      </c>
      <c r="AHS400" s="39" t="str">
        <f t="shared" si="1278"/>
        <v/>
      </c>
    </row>
    <row r="401" spans="1:922" s="5" customFormat="1" outlineLevel="1" x14ac:dyDescent="0.25">
      <c r="A401" s="43">
        <v>6</v>
      </c>
      <c r="B401" s="50" t="s">
        <v>22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38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61"/>
      <c r="AN401" s="57"/>
      <c r="AO401" s="57"/>
      <c r="AP401" s="57"/>
      <c r="AQ401" s="61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 t="s">
        <v>354</v>
      </c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38"/>
      <c r="CD401" s="38"/>
      <c r="CE401" s="61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38"/>
      <c r="CX401" s="38"/>
      <c r="CY401" s="37"/>
      <c r="CZ401" s="38"/>
      <c r="DA401" s="38" t="s">
        <v>354</v>
      </c>
      <c r="DB401" s="38" t="s">
        <v>354</v>
      </c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57"/>
      <c r="EI401" s="57"/>
      <c r="EJ401" s="57"/>
      <c r="EK401" s="57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 t="s">
        <v>354</v>
      </c>
      <c r="EV401" s="38" t="s">
        <v>354</v>
      </c>
      <c r="EW401" s="38" t="s">
        <v>354</v>
      </c>
      <c r="EX401" s="38" t="s">
        <v>354</v>
      </c>
      <c r="EY401" s="38"/>
      <c r="EZ401" s="38"/>
      <c r="FA401" s="38"/>
      <c r="FB401" s="38"/>
      <c r="FC401" s="38"/>
      <c r="FD401" s="38"/>
      <c r="FE401" s="38"/>
      <c r="FF401" s="38"/>
      <c r="FG401" s="37"/>
      <c r="FH401" s="38" t="s">
        <v>354</v>
      </c>
      <c r="FI401" s="38" t="s">
        <v>354</v>
      </c>
      <c r="FJ401" s="38" t="s">
        <v>354</v>
      </c>
      <c r="FK401" s="38"/>
      <c r="FL401" s="38"/>
      <c r="FM401" s="38"/>
      <c r="FN401" s="38"/>
      <c r="FO401" s="38"/>
      <c r="FP401" s="38"/>
      <c r="FQ401" s="38"/>
      <c r="FR401" s="38"/>
      <c r="FS401" s="38" t="s">
        <v>354</v>
      </c>
      <c r="FT401" s="38" t="s">
        <v>354</v>
      </c>
      <c r="FU401" s="38" t="s">
        <v>354</v>
      </c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 t="s">
        <v>354</v>
      </c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 t="s">
        <v>354</v>
      </c>
      <c r="IS401" s="38" t="s">
        <v>354</v>
      </c>
      <c r="IT401" s="38"/>
      <c r="IU401" s="38"/>
      <c r="IV401" s="38"/>
      <c r="IW401" s="38"/>
      <c r="IX401" s="38"/>
      <c r="IY401" s="38" t="s">
        <v>354</v>
      </c>
      <c r="IZ401" s="38" t="s">
        <v>354</v>
      </c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0"/>
      <c r="QB401" s="75"/>
      <c r="QC401" s="75"/>
      <c r="QD401" s="75"/>
      <c r="QE401" s="75"/>
      <c r="QF401" s="75"/>
      <c r="QG401" s="75"/>
      <c r="QH401" s="75"/>
      <c r="QI401" s="75"/>
      <c r="QJ401" s="75"/>
      <c r="QK401" s="75"/>
      <c r="QL401" s="75"/>
      <c r="QM401" s="75"/>
      <c r="QN401" s="75"/>
      <c r="QO401" s="75"/>
      <c r="QP401" s="75"/>
      <c r="QQ401" s="75"/>
      <c r="QR401" s="75"/>
      <c r="QS401" s="75"/>
      <c r="QT401" s="75"/>
      <c r="QU401" s="30"/>
      <c r="QV401" s="75"/>
      <c r="QW401" s="75"/>
      <c r="QX401" s="75"/>
      <c r="QY401" s="75"/>
      <c r="QZ401" s="75"/>
      <c r="RA401" s="75"/>
      <c r="RB401" s="75"/>
      <c r="RC401" s="75" t="s">
        <v>354</v>
      </c>
      <c r="RD401" s="75" t="s">
        <v>354</v>
      </c>
      <c r="RE401" s="75"/>
      <c r="RF401" s="75"/>
      <c r="RG401" s="75" t="s">
        <v>354</v>
      </c>
      <c r="RH401" s="75" t="s">
        <v>354</v>
      </c>
      <c r="RI401" s="75"/>
      <c r="RJ401" s="75"/>
      <c r="RK401" s="75"/>
      <c r="RL401" s="75"/>
      <c r="RM401" s="75"/>
      <c r="RN401" s="75"/>
      <c r="RO401" s="30"/>
      <c r="RP401" s="75"/>
      <c r="RQ401" s="75"/>
      <c r="RR401" s="75"/>
      <c r="RS401" s="75"/>
      <c r="RT401" s="75"/>
      <c r="RU401" s="75"/>
      <c r="RV401" s="75"/>
      <c r="RW401" s="75"/>
      <c r="RX401" s="75"/>
      <c r="RY401" s="75"/>
      <c r="RZ401" s="75"/>
      <c r="SA401" s="75"/>
      <c r="SB401" s="75"/>
      <c r="SC401" s="75"/>
      <c r="SD401" s="75"/>
      <c r="SE401" s="75"/>
      <c r="SF401" s="75"/>
      <c r="SG401" s="75"/>
      <c r="SH401" s="75"/>
      <c r="SI401" s="75"/>
      <c r="SJ401" s="75"/>
      <c r="SK401" s="75"/>
      <c r="SL401" s="75"/>
      <c r="SM401" s="30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8"/>
      <c r="TD401" s="38"/>
      <c r="TE401" s="38"/>
      <c r="TF401" s="38"/>
      <c r="TG401" s="37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37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8"/>
      <c r="UR401" s="38"/>
      <c r="US401" s="38"/>
      <c r="UT401" s="38"/>
      <c r="UU401" s="37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8"/>
      <c r="VL401" s="38"/>
      <c r="VM401" s="38"/>
      <c r="VN401" s="38"/>
      <c r="VO401" s="37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8"/>
      <c r="WF401" s="38"/>
      <c r="WG401" s="38"/>
      <c r="WH401" s="38"/>
      <c r="WI401" s="37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8"/>
      <c r="WZ401" s="38"/>
      <c r="XA401" s="38"/>
      <c r="XB401" s="38"/>
      <c r="XC401" s="37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8"/>
      <c r="XT401" s="38"/>
      <c r="XU401" s="38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46"/>
        <v/>
      </c>
      <c r="AGK401" s="85" t="str">
        <f t="shared" si="1247"/>
        <v/>
      </c>
      <c r="AGL401" s="85" t="str">
        <f t="shared" si="1248"/>
        <v/>
      </c>
      <c r="AGP401" s="36" t="str">
        <f t="shared" si="1259"/>
        <v/>
      </c>
      <c r="AGQ401" s="36" t="str">
        <f t="shared" si="1249"/>
        <v/>
      </c>
      <c r="AGR401" s="39">
        <f t="shared" si="1260"/>
        <v>1</v>
      </c>
      <c r="AGS401" s="36" t="str">
        <f t="shared" si="1261"/>
        <v/>
      </c>
      <c r="AGT401" s="36" t="str">
        <f t="shared" si="1250"/>
        <v/>
      </c>
      <c r="AGU401" s="39">
        <f t="shared" si="1262"/>
        <v>12</v>
      </c>
      <c r="AGV401" s="36" t="str">
        <f t="shared" si="1263"/>
        <v/>
      </c>
      <c r="AGW401" s="36" t="str">
        <f t="shared" si="1251"/>
        <v/>
      </c>
      <c r="AGX401" s="39">
        <f t="shared" si="1264"/>
        <v>5</v>
      </c>
      <c r="AGY401" s="36" t="str">
        <f t="shared" si="1265"/>
        <v/>
      </c>
      <c r="AGZ401" s="36" t="str">
        <f t="shared" si="1252"/>
        <v/>
      </c>
      <c r="AHA401" s="39" t="str">
        <f t="shared" si="1266"/>
        <v/>
      </c>
      <c r="AHB401" s="36" t="str">
        <f t="shared" si="1267"/>
        <v/>
      </c>
      <c r="AHC401" s="36" t="str">
        <f t="shared" si="1253"/>
        <v/>
      </c>
      <c r="AHD401" s="39" t="str">
        <f t="shared" si="1268"/>
        <v/>
      </c>
      <c r="AHE401" s="36" t="str">
        <f t="shared" si="1269"/>
        <v/>
      </c>
      <c r="AHF401" s="36" t="str">
        <f t="shared" si="1254"/>
        <v/>
      </c>
      <c r="AHG401" s="39">
        <f t="shared" si="1270"/>
        <v>4</v>
      </c>
      <c r="AHH401" s="36" t="str">
        <f t="shared" si="1271"/>
        <v/>
      </c>
      <c r="AHI401" s="36" t="str">
        <f t="shared" si="1255"/>
        <v/>
      </c>
      <c r="AHJ401" s="39" t="str">
        <f t="shared" si="1272"/>
        <v/>
      </c>
      <c r="AHK401" s="36" t="str">
        <f t="shared" si="1273"/>
        <v/>
      </c>
      <c r="AHL401" s="36" t="str">
        <f t="shared" si="1256"/>
        <v/>
      </c>
      <c r="AHM401" s="39" t="str">
        <f t="shared" si="1274"/>
        <v/>
      </c>
      <c r="AHN401" s="36" t="str">
        <f t="shared" si="1275"/>
        <v/>
      </c>
      <c r="AHO401" s="36" t="str">
        <f t="shared" si="1257"/>
        <v/>
      </c>
      <c r="AHP401" s="39" t="str">
        <f t="shared" si="1276"/>
        <v/>
      </c>
      <c r="AHQ401" s="36" t="str">
        <f t="shared" si="1277"/>
        <v/>
      </c>
      <c r="AHR401" s="36" t="str">
        <f t="shared" si="1258"/>
        <v/>
      </c>
      <c r="AHS401" s="39" t="str">
        <f t="shared" si="1278"/>
        <v/>
      </c>
    </row>
    <row r="402" spans="1:922" s="5" customFormat="1" outlineLevel="1" x14ac:dyDescent="0.25">
      <c r="A402" s="43">
        <v>7</v>
      </c>
      <c r="B402" s="50" t="s">
        <v>23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 t="s">
        <v>354</v>
      </c>
      <c r="R402" s="57"/>
      <c r="S402" s="57"/>
      <c r="T402" s="57"/>
      <c r="U402" s="57"/>
      <c r="V402" s="38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 t="s">
        <v>354</v>
      </c>
      <c r="AH402" s="57"/>
      <c r="AI402" s="57"/>
      <c r="AJ402" s="57"/>
      <c r="AK402" s="57"/>
      <c r="AL402" s="57"/>
      <c r="AM402" s="61"/>
      <c r="AN402" s="57"/>
      <c r="AO402" s="57"/>
      <c r="AP402" s="57"/>
      <c r="AQ402" s="61"/>
      <c r="AR402" s="57" t="s">
        <v>363</v>
      </c>
      <c r="AS402" s="57"/>
      <c r="AT402" s="57"/>
      <c r="AU402" s="57"/>
      <c r="AV402" s="57"/>
      <c r="AW402" s="57"/>
      <c r="AX402" s="57"/>
      <c r="AY402" s="57" t="s">
        <v>354</v>
      </c>
      <c r="AZ402" s="57" t="s">
        <v>354</v>
      </c>
      <c r="BA402" s="57" t="s">
        <v>354</v>
      </c>
      <c r="BB402" s="57" t="s">
        <v>354</v>
      </c>
      <c r="BC402" s="57"/>
      <c r="BD402" s="57"/>
      <c r="BE402" s="57" t="s">
        <v>354</v>
      </c>
      <c r="BF402" s="57"/>
      <c r="BG402" s="57" t="s">
        <v>354</v>
      </c>
      <c r="BH402" s="57" t="s">
        <v>354</v>
      </c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 t="s">
        <v>354</v>
      </c>
      <c r="BT402" s="57" t="s">
        <v>354</v>
      </c>
      <c r="BU402" s="57"/>
      <c r="BV402" s="57"/>
      <c r="BW402" s="57"/>
      <c r="BX402" s="57"/>
      <c r="BY402" s="57" t="s">
        <v>354</v>
      </c>
      <c r="BZ402" s="57"/>
      <c r="CA402" s="57"/>
      <c r="CB402" s="57"/>
      <c r="CC402" s="38"/>
      <c r="CD402" s="38"/>
      <c r="CE402" s="61"/>
      <c r="CF402" s="57" t="s">
        <v>354</v>
      </c>
      <c r="CG402" s="57" t="s">
        <v>354</v>
      </c>
      <c r="CH402" s="57" t="s">
        <v>354</v>
      </c>
      <c r="CI402" s="57"/>
      <c r="CJ402" s="57"/>
      <c r="CK402" s="57"/>
      <c r="CL402" s="57"/>
      <c r="CM402" s="57"/>
      <c r="CN402" s="57" t="s">
        <v>354</v>
      </c>
      <c r="CO402" s="57" t="s">
        <v>354</v>
      </c>
      <c r="CP402" s="57" t="s">
        <v>354</v>
      </c>
      <c r="CQ402" s="57"/>
      <c r="CR402" s="57" t="s">
        <v>354</v>
      </c>
      <c r="CS402" s="57" t="s">
        <v>354</v>
      </c>
      <c r="CT402" s="57"/>
      <c r="CU402" s="57"/>
      <c r="CV402" s="57"/>
      <c r="CW402" s="38"/>
      <c r="CX402" s="38"/>
      <c r="CY402" s="37"/>
      <c r="CZ402" s="38"/>
      <c r="DA402" s="38"/>
      <c r="DB402" s="38"/>
      <c r="DC402" s="38"/>
      <c r="DD402" s="38"/>
      <c r="DE402" s="38"/>
      <c r="DF402" s="38"/>
      <c r="DG402" s="38" t="s">
        <v>354</v>
      </c>
      <c r="DH402" s="38" t="s">
        <v>354</v>
      </c>
      <c r="DI402" s="38"/>
      <c r="DJ402" s="38"/>
      <c r="DK402" s="38"/>
      <c r="DL402" s="38" t="s">
        <v>354</v>
      </c>
      <c r="DM402" s="38" t="s">
        <v>354</v>
      </c>
      <c r="DN402" s="38"/>
      <c r="DO402" s="38" t="s">
        <v>354</v>
      </c>
      <c r="DP402" s="38"/>
      <c r="DQ402" s="38"/>
      <c r="DR402" s="38"/>
      <c r="DS402" s="61"/>
      <c r="DT402" s="57"/>
      <c r="DU402" s="57"/>
      <c r="DV402" s="57"/>
      <c r="DW402" s="57" t="s">
        <v>354</v>
      </c>
      <c r="DX402" s="57"/>
      <c r="DY402" s="57"/>
      <c r="DZ402" s="57"/>
      <c r="EA402" s="57"/>
      <c r="EB402" s="57" t="s">
        <v>354</v>
      </c>
      <c r="EC402" s="57"/>
      <c r="ED402" s="57"/>
      <c r="EE402" s="57" t="s">
        <v>363</v>
      </c>
      <c r="EF402" s="57" t="s">
        <v>363</v>
      </c>
      <c r="EG402" s="57"/>
      <c r="EH402" s="57"/>
      <c r="EI402" s="57" t="s">
        <v>363</v>
      </c>
      <c r="EJ402" s="57" t="s">
        <v>363</v>
      </c>
      <c r="EK402" s="57"/>
      <c r="EL402" s="38"/>
      <c r="EM402" s="37"/>
      <c r="EN402" s="38"/>
      <c r="EO402" s="38" t="s">
        <v>363</v>
      </c>
      <c r="EP402" s="38"/>
      <c r="EQ402" s="38"/>
      <c r="ER402" s="38"/>
      <c r="ES402" s="38"/>
      <c r="ET402" s="38"/>
      <c r="EU402" s="38" t="s">
        <v>363</v>
      </c>
      <c r="EV402" s="38" t="s">
        <v>363</v>
      </c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 t="s">
        <v>363</v>
      </c>
      <c r="FI402" s="38" t="s">
        <v>363</v>
      </c>
      <c r="FJ402" s="38" t="s">
        <v>363</v>
      </c>
      <c r="FK402" s="38" t="s">
        <v>363</v>
      </c>
      <c r="FL402" s="38"/>
      <c r="FM402" s="38"/>
      <c r="FN402" s="38"/>
      <c r="FO402" s="38"/>
      <c r="FP402" s="38" t="s">
        <v>354</v>
      </c>
      <c r="FQ402" s="38"/>
      <c r="FR402" s="38" t="s">
        <v>354</v>
      </c>
      <c r="FS402" s="38" t="s">
        <v>354</v>
      </c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 t="s">
        <v>354</v>
      </c>
      <c r="GO402" s="38"/>
      <c r="GP402" s="38"/>
      <c r="GQ402" s="38"/>
      <c r="GR402" s="38"/>
      <c r="GS402" s="38"/>
      <c r="GT402" s="38"/>
      <c r="GU402" s="37"/>
      <c r="GV402" s="38" t="s">
        <v>354</v>
      </c>
      <c r="GW402" s="38" t="s">
        <v>354</v>
      </c>
      <c r="GX402" s="38" t="s">
        <v>354</v>
      </c>
      <c r="GY402" s="38"/>
      <c r="GZ402" s="38"/>
      <c r="HA402" s="38"/>
      <c r="HB402" s="38"/>
      <c r="HC402" s="38"/>
      <c r="HD402" s="38"/>
      <c r="HE402" s="38"/>
      <c r="HF402" s="38"/>
      <c r="HG402" s="38"/>
      <c r="HH402" s="38" t="s">
        <v>354</v>
      </c>
      <c r="HI402" s="38" t="s">
        <v>354</v>
      </c>
      <c r="HJ402" s="38"/>
      <c r="HK402" s="38" t="s">
        <v>354</v>
      </c>
      <c r="HL402" s="38" t="s">
        <v>354</v>
      </c>
      <c r="HM402" s="38"/>
      <c r="HN402" s="38"/>
      <c r="HO402" s="37"/>
      <c r="HP402" s="38"/>
      <c r="HQ402" s="38"/>
      <c r="HR402" s="38"/>
      <c r="HS402" s="38"/>
      <c r="HT402" s="38"/>
      <c r="HU402" s="38" t="s">
        <v>354</v>
      </c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 t="s">
        <v>354</v>
      </c>
      <c r="IK402" s="38" t="s">
        <v>354</v>
      </c>
      <c r="IL402" s="38"/>
      <c r="IM402" s="38" t="s">
        <v>354</v>
      </c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 t="s">
        <v>354</v>
      </c>
      <c r="OB402" s="38" t="s">
        <v>354</v>
      </c>
      <c r="OC402" s="38" t="s">
        <v>354</v>
      </c>
      <c r="OD402" s="38"/>
      <c r="OE402" s="38"/>
      <c r="OF402" s="38" t="s">
        <v>354</v>
      </c>
      <c r="OG402" s="38" t="s">
        <v>354</v>
      </c>
      <c r="OH402" s="38"/>
      <c r="OI402" s="38" t="s">
        <v>354</v>
      </c>
      <c r="OJ402" s="38" t="s">
        <v>354</v>
      </c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 t="s">
        <v>354</v>
      </c>
      <c r="OV402" s="38" t="s">
        <v>354</v>
      </c>
      <c r="OW402" s="38"/>
      <c r="OX402" s="38"/>
      <c r="OY402" s="38"/>
      <c r="OZ402" s="38"/>
      <c r="PA402" s="38"/>
      <c r="PB402" s="38"/>
      <c r="PC402" s="38"/>
      <c r="PD402" s="38" t="s">
        <v>363</v>
      </c>
      <c r="PE402" s="38"/>
      <c r="PF402" s="38"/>
      <c r="PG402" s="37"/>
      <c r="PH402" s="38"/>
      <c r="PI402" s="38"/>
      <c r="PJ402" s="38"/>
      <c r="PK402" s="38"/>
      <c r="PL402" s="38"/>
      <c r="PM402" s="38"/>
      <c r="PN402" s="38" t="s">
        <v>363</v>
      </c>
      <c r="PO402" s="38" t="s">
        <v>363</v>
      </c>
      <c r="PP402" s="38"/>
      <c r="PQ402" s="38" t="s">
        <v>363</v>
      </c>
      <c r="PR402" s="38"/>
      <c r="PS402" s="38" t="s">
        <v>363</v>
      </c>
      <c r="PT402" s="38" t="s">
        <v>363</v>
      </c>
      <c r="PU402" s="38"/>
      <c r="PV402" s="38"/>
      <c r="PW402" s="38" t="s">
        <v>363</v>
      </c>
      <c r="PX402" s="38" t="s">
        <v>363</v>
      </c>
      <c r="PY402" s="38" t="s">
        <v>363</v>
      </c>
      <c r="PZ402" s="38"/>
      <c r="QA402" s="30"/>
      <c r="QB402" s="75"/>
      <c r="QC402" s="75"/>
      <c r="QD402" s="75"/>
      <c r="QE402" s="75"/>
      <c r="QF402" s="75"/>
      <c r="QG402" s="75"/>
      <c r="QH402" s="75"/>
      <c r="QI402" s="75"/>
      <c r="QJ402" s="75"/>
      <c r="QK402" s="75"/>
      <c r="QL402" s="75"/>
      <c r="QM402" s="75"/>
      <c r="QN402" s="75"/>
      <c r="QO402" s="75"/>
      <c r="QP402" s="75"/>
      <c r="QQ402" s="75" t="s">
        <v>354</v>
      </c>
      <c r="QR402" s="75" t="s">
        <v>354</v>
      </c>
      <c r="QS402" s="75"/>
      <c r="QT402" s="75"/>
      <c r="QU402" s="30"/>
      <c r="QV402" s="75"/>
      <c r="QW402" s="75"/>
      <c r="QX402" s="75"/>
      <c r="QY402" s="75"/>
      <c r="QZ402" s="75"/>
      <c r="RA402" s="75"/>
      <c r="RB402" s="75"/>
      <c r="RC402" s="75"/>
      <c r="RD402" s="75"/>
      <c r="RE402" s="75"/>
      <c r="RF402" s="75"/>
      <c r="RG402" s="75" t="s">
        <v>354</v>
      </c>
      <c r="RH402" s="75" t="s">
        <v>354</v>
      </c>
      <c r="RI402" s="75"/>
      <c r="RJ402" s="75"/>
      <c r="RK402" s="75"/>
      <c r="RL402" s="75"/>
      <c r="RM402" s="75"/>
      <c r="RN402" s="75"/>
      <c r="RO402" s="30"/>
      <c r="RP402" s="75" t="s">
        <v>363</v>
      </c>
      <c r="RQ402" s="75" t="s">
        <v>363</v>
      </c>
      <c r="RR402" s="75"/>
      <c r="RS402" s="75"/>
      <c r="RT402" s="75"/>
      <c r="RU402" s="75" t="s">
        <v>363</v>
      </c>
      <c r="RV402" s="75" t="s">
        <v>363</v>
      </c>
      <c r="RW402" s="75" t="s">
        <v>363</v>
      </c>
      <c r="RX402" s="75" t="s">
        <v>363</v>
      </c>
      <c r="RY402" s="75" t="s">
        <v>363</v>
      </c>
      <c r="RZ402" s="75"/>
      <c r="SA402" s="75" t="s">
        <v>363</v>
      </c>
      <c r="SB402" s="75" t="s">
        <v>363</v>
      </c>
      <c r="SC402" s="75"/>
      <c r="SD402" s="75"/>
      <c r="SE402" s="75" t="s">
        <v>363</v>
      </c>
      <c r="SF402" s="75" t="s">
        <v>363</v>
      </c>
      <c r="SG402" s="75"/>
      <c r="SH402" s="75"/>
      <c r="SI402" s="75"/>
      <c r="SJ402" s="75"/>
      <c r="SK402" s="75"/>
      <c r="SL402" s="75"/>
      <c r="SM402" s="30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8"/>
      <c r="TD402" s="38"/>
      <c r="TE402" s="38"/>
      <c r="TF402" s="38"/>
      <c r="TG402" s="37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37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8"/>
      <c r="UR402" s="38"/>
      <c r="US402" s="38"/>
      <c r="UT402" s="38"/>
      <c r="UU402" s="37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8"/>
      <c r="VL402" s="38"/>
      <c r="VM402" s="38"/>
      <c r="VN402" s="38"/>
      <c r="VO402" s="37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8"/>
      <c r="WF402" s="38"/>
      <c r="WG402" s="38"/>
      <c r="WH402" s="38"/>
      <c r="WI402" s="37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8"/>
      <c r="WZ402" s="38"/>
      <c r="XA402" s="38"/>
      <c r="XB402" s="38"/>
      <c r="XC402" s="37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8"/>
      <c r="XT402" s="38"/>
      <c r="XU402" s="38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>
        <f t="shared" si="1246"/>
        <v>11</v>
      </c>
      <c r="AGK402" s="85" t="str">
        <f t="shared" si="1247"/>
        <v/>
      </c>
      <c r="AGL402" s="85" t="str">
        <f t="shared" si="1248"/>
        <v/>
      </c>
      <c r="AGP402" s="36">
        <f t="shared" si="1259"/>
        <v>1</v>
      </c>
      <c r="AGQ402" s="36" t="str">
        <f t="shared" si="1249"/>
        <v/>
      </c>
      <c r="AGR402" s="39">
        <f t="shared" si="1260"/>
        <v>18</v>
      </c>
      <c r="AGS402" s="36">
        <f t="shared" si="1261"/>
        <v>11</v>
      </c>
      <c r="AGT402" s="36" t="str">
        <f t="shared" si="1250"/>
        <v/>
      </c>
      <c r="AGU402" s="39">
        <f t="shared" si="1262"/>
        <v>12</v>
      </c>
      <c r="AGV402" s="36" t="str">
        <f t="shared" si="1263"/>
        <v/>
      </c>
      <c r="AGW402" s="36" t="str">
        <f t="shared" si="1251"/>
        <v/>
      </c>
      <c r="AGX402" s="39">
        <f t="shared" si="1264"/>
        <v>12</v>
      </c>
      <c r="AGY402" s="36" t="str">
        <f t="shared" si="1265"/>
        <v/>
      </c>
      <c r="AGZ402" s="36" t="str">
        <f t="shared" si="1252"/>
        <v/>
      </c>
      <c r="AHA402" s="39" t="str">
        <f t="shared" si="1266"/>
        <v/>
      </c>
      <c r="AHB402" s="36">
        <f t="shared" si="1267"/>
        <v>9</v>
      </c>
      <c r="AHC402" s="36" t="str">
        <f t="shared" si="1253"/>
        <v/>
      </c>
      <c r="AHD402" s="39">
        <f t="shared" si="1268"/>
        <v>9</v>
      </c>
      <c r="AHE402" s="36">
        <f t="shared" si="1269"/>
        <v>11</v>
      </c>
      <c r="AHF402" s="36" t="str">
        <f t="shared" si="1254"/>
        <v/>
      </c>
      <c r="AHG402" s="39">
        <f t="shared" si="1270"/>
        <v>4</v>
      </c>
      <c r="AHH402" s="36" t="str">
        <f t="shared" si="1271"/>
        <v/>
      </c>
      <c r="AHI402" s="36" t="str">
        <f t="shared" si="1255"/>
        <v/>
      </c>
      <c r="AHJ402" s="39" t="str">
        <f t="shared" si="1272"/>
        <v/>
      </c>
      <c r="AHK402" s="36" t="str">
        <f t="shared" si="1273"/>
        <v/>
      </c>
      <c r="AHL402" s="36" t="str">
        <f t="shared" si="1256"/>
        <v/>
      </c>
      <c r="AHM402" s="39" t="str">
        <f t="shared" si="1274"/>
        <v/>
      </c>
      <c r="AHN402" s="36" t="str">
        <f t="shared" si="1275"/>
        <v/>
      </c>
      <c r="AHO402" s="36" t="str">
        <f t="shared" si="1257"/>
        <v/>
      </c>
      <c r="AHP402" s="39" t="str">
        <f t="shared" si="1276"/>
        <v/>
      </c>
      <c r="AHQ402" s="36" t="str">
        <f t="shared" si="1277"/>
        <v/>
      </c>
      <c r="AHR402" s="36" t="str">
        <f t="shared" si="1258"/>
        <v/>
      </c>
      <c r="AHS402" s="39" t="str">
        <f t="shared" si="1278"/>
        <v/>
      </c>
    </row>
    <row r="403" spans="1:922" s="5" customFormat="1" outlineLevel="1" x14ac:dyDescent="0.25">
      <c r="A403" s="43">
        <v>8</v>
      </c>
      <c r="B403" s="50" t="s">
        <v>24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 t="s">
        <v>363</v>
      </c>
      <c r="P403" s="57" t="s">
        <v>363</v>
      </c>
      <c r="Q403" s="57" t="s">
        <v>363</v>
      </c>
      <c r="R403" s="57"/>
      <c r="S403" s="57"/>
      <c r="T403" s="57"/>
      <c r="U403" s="57"/>
      <c r="V403" s="38"/>
      <c r="W403" s="57"/>
      <c r="X403" s="57"/>
      <c r="Y403" s="57"/>
      <c r="Z403" s="57"/>
      <c r="AA403" s="57"/>
      <c r="AB403" s="57"/>
      <c r="AC403" s="57"/>
      <c r="AD403" s="57"/>
      <c r="AE403" s="57" t="s">
        <v>363</v>
      </c>
      <c r="AF403" s="57" t="s">
        <v>363</v>
      </c>
      <c r="AG403" s="57" t="s">
        <v>363</v>
      </c>
      <c r="AH403" s="57"/>
      <c r="AI403" s="57"/>
      <c r="AJ403" s="57"/>
      <c r="AK403" s="57"/>
      <c r="AL403" s="57"/>
      <c r="AM403" s="61"/>
      <c r="AN403" s="57"/>
      <c r="AO403" s="57"/>
      <c r="AP403" s="57"/>
      <c r="AQ403" s="61"/>
      <c r="AR403" s="57" t="s">
        <v>354</v>
      </c>
      <c r="AS403" s="57"/>
      <c r="AT403" s="57"/>
      <c r="AU403" s="57" t="s">
        <v>354</v>
      </c>
      <c r="AV403" s="57"/>
      <c r="AW403" s="57"/>
      <c r="AX403" s="57"/>
      <c r="AY403" s="57"/>
      <c r="AZ403" s="57"/>
      <c r="BA403" s="57" t="s">
        <v>354</v>
      </c>
      <c r="BB403" s="57" t="s">
        <v>354</v>
      </c>
      <c r="BC403" s="57" t="s">
        <v>354</v>
      </c>
      <c r="BD403" s="57"/>
      <c r="BE403" s="57"/>
      <c r="BF403" s="57"/>
      <c r="BG403" s="57" t="s">
        <v>354</v>
      </c>
      <c r="BH403" s="57" t="s">
        <v>354</v>
      </c>
      <c r="BI403" s="38"/>
      <c r="BJ403" s="38"/>
      <c r="BK403" s="61"/>
      <c r="BL403" s="57"/>
      <c r="BM403" s="57"/>
      <c r="BN403" s="57"/>
      <c r="BO403" s="57"/>
      <c r="BP403" s="57"/>
      <c r="BQ403" s="57"/>
      <c r="BR403" s="57"/>
      <c r="BS403" s="57" t="s">
        <v>354</v>
      </c>
      <c r="BT403" s="57" t="s">
        <v>354</v>
      </c>
      <c r="BU403" s="57" t="s">
        <v>354</v>
      </c>
      <c r="BV403" s="57" t="s">
        <v>354</v>
      </c>
      <c r="BW403" s="57"/>
      <c r="BX403" s="57" t="s">
        <v>354</v>
      </c>
      <c r="BY403" s="57" t="s">
        <v>354</v>
      </c>
      <c r="BZ403" s="57"/>
      <c r="CA403" s="57"/>
      <c r="CB403" s="57"/>
      <c r="CC403" s="38"/>
      <c r="CD403" s="38"/>
      <c r="CE403" s="61"/>
      <c r="CF403" s="57"/>
      <c r="CG403" s="57"/>
      <c r="CH403" s="57"/>
      <c r="CI403" s="57" t="s">
        <v>354</v>
      </c>
      <c r="CJ403" s="57" t="s">
        <v>354</v>
      </c>
      <c r="CK403" s="57" t="s">
        <v>354</v>
      </c>
      <c r="CL403" s="57"/>
      <c r="CM403" s="57"/>
      <c r="CN403" s="57"/>
      <c r="CO403" s="57"/>
      <c r="CP403" s="57"/>
      <c r="CQ403" s="57"/>
      <c r="CR403" s="57" t="s">
        <v>354</v>
      </c>
      <c r="CS403" s="57" t="s">
        <v>354</v>
      </c>
      <c r="CT403" s="57"/>
      <c r="CU403" s="57"/>
      <c r="CV403" s="57" t="s">
        <v>354</v>
      </c>
      <c r="CW403" s="38"/>
      <c r="CX403" s="38"/>
      <c r="CY403" s="37"/>
      <c r="CZ403" s="38"/>
      <c r="DA403" s="38" t="s">
        <v>354</v>
      </c>
      <c r="DB403" s="38" t="s">
        <v>354</v>
      </c>
      <c r="DC403" s="38"/>
      <c r="DD403" s="38" t="s">
        <v>354</v>
      </c>
      <c r="DE403" s="38" t="s">
        <v>354</v>
      </c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 t="s">
        <v>354</v>
      </c>
      <c r="DX403" s="57"/>
      <c r="DY403" s="57" t="s">
        <v>354</v>
      </c>
      <c r="DZ403" s="57"/>
      <c r="EA403" s="57"/>
      <c r="EB403" s="57" t="s">
        <v>354</v>
      </c>
      <c r="EC403" s="57" t="s">
        <v>354</v>
      </c>
      <c r="ED403" s="57" t="s">
        <v>354</v>
      </c>
      <c r="EE403" s="57" t="s">
        <v>354</v>
      </c>
      <c r="EF403" s="57" t="s">
        <v>354</v>
      </c>
      <c r="EG403" s="57"/>
      <c r="EH403" s="57"/>
      <c r="EI403" s="57" t="s">
        <v>354</v>
      </c>
      <c r="EJ403" s="57" t="s">
        <v>354</v>
      </c>
      <c r="EK403" s="57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 t="s">
        <v>354</v>
      </c>
      <c r="EV403" s="38" t="s">
        <v>354</v>
      </c>
      <c r="EW403" s="38" t="s">
        <v>354</v>
      </c>
      <c r="EX403" s="38" t="s">
        <v>354</v>
      </c>
      <c r="EY403" s="38"/>
      <c r="EZ403" s="38"/>
      <c r="FA403" s="38"/>
      <c r="FB403" s="38"/>
      <c r="FC403" s="38"/>
      <c r="FD403" s="38"/>
      <c r="FE403" s="38"/>
      <c r="FF403" s="38"/>
      <c r="FG403" s="37"/>
      <c r="FH403" s="38" t="s">
        <v>363</v>
      </c>
      <c r="FI403" s="38" t="s">
        <v>363</v>
      </c>
      <c r="FJ403" s="38" t="s">
        <v>363</v>
      </c>
      <c r="FK403" s="38"/>
      <c r="FL403" s="38"/>
      <c r="FM403" s="38"/>
      <c r="FN403" s="38"/>
      <c r="FO403" s="38"/>
      <c r="FP403" s="38" t="s">
        <v>354</v>
      </c>
      <c r="FQ403" s="38"/>
      <c r="FR403" s="38" t="s">
        <v>354</v>
      </c>
      <c r="FS403" s="38"/>
      <c r="FT403" s="38"/>
      <c r="FU403" s="38"/>
      <c r="FV403" s="38"/>
      <c r="FW403" s="38" t="s">
        <v>354</v>
      </c>
      <c r="FX403" s="38" t="s">
        <v>354</v>
      </c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 t="s">
        <v>354</v>
      </c>
      <c r="GO403" s="38" t="s">
        <v>354</v>
      </c>
      <c r="GP403" s="38"/>
      <c r="GQ403" s="38" t="s">
        <v>354</v>
      </c>
      <c r="GR403" s="38" t="s">
        <v>354</v>
      </c>
      <c r="GS403" s="38"/>
      <c r="GT403" s="38"/>
      <c r="GU403" s="37"/>
      <c r="GV403" s="38" t="s">
        <v>354</v>
      </c>
      <c r="GW403" s="38" t="s">
        <v>354</v>
      </c>
      <c r="GX403" s="38" t="s">
        <v>354</v>
      </c>
      <c r="GY403" s="38" t="s">
        <v>354</v>
      </c>
      <c r="GZ403" s="38" t="s">
        <v>354</v>
      </c>
      <c r="HA403" s="38" t="s">
        <v>354</v>
      </c>
      <c r="HB403" s="38"/>
      <c r="HC403" s="38"/>
      <c r="HD403" s="38"/>
      <c r="HE403" s="38"/>
      <c r="HF403" s="38"/>
      <c r="HG403" s="38"/>
      <c r="HH403" s="38" t="s">
        <v>354</v>
      </c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 t="s">
        <v>354</v>
      </c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 t="s">
        <v>354</v>
      </c>
      <c r="IS403" s="38" t="s">
        <v>354</v>
      </c>
      <c r="IT403" s="38"/>
      <c r="IU403" s="38" t="s">
        <v>354</v>
      </c>
      <c r="IV403" s="38"/>
      <c r="IW403" s="38" t="s">
        <v>354</v>
      </c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 t="s">
        <v>354</v>
      </c>
      <c r="OG403" s="38" t="s">
        <v>354</v>
      </c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 t="s">
        <v>354</v>
      </c>
      <c r="OZ403" s="38" t="s">
        <v>354</v>
      </c>
      <c r="PA403" s="38"/>
      <c r="PB403" s="38"/>
      <c r="PC403" s="38"/>
      <c r="PD403" s="38" t="s">
        <v>354</v>
      </c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0" t="s">
        <v>354</v>
      </c>
      <c r="QB403" s="75" t="s">
        <v>354</v>
      </c>
      <c r="QC403" s="75"/>
      <c r="QD403" s="75"/>
      <c r="QE403" s="75"/>
      <c r="QF403" s="75"/>
      <c r="QG403" s="75" t="s">
        <v>354</v>
      </c>
      <c r="QH403" s="75" t="s">
        <v>354</v>
      </c>
      <c r="QI403" s="75"/>
      <c r="QJ403" s="75"/>
      <c r="QK403" s="75"/>
      <c r="QL403" s="75"/>
      <c r="QM403" s="75"/>
      <c r="QN403" s="75"/>
      <c r="QO403" s="75"/>
      <c r="QP403" s="75"/>
      <c r="QQ403" s="75"/>
      <c r="QR403" s="75"/>
      <c r="QS403" s="75"/>
      <c r="QT403" s="75"/>
      <c r="QU403" s="30"/>
      <c r="QV403" s="75"/>
      <c r="QW403" s="75"/>
      <c r="QX403" s="75"/>
      <c r="QY403" s="75"/>
      <c r="QZ403" s="75"/>
      <c r="RA403" s="75"/>
      <c r="RB403" s="75"/>
      <c r="RC403" s="75" t="s">
        <v>354</v>
      </c>
      <c r="RD403" s="75" t="s">
        <v>354</v>
      </c>
      <c r="RE403" s="75"/>
      <c r="RF403" s="75"/>
      <c r="RG403" s="75"/>
      <c r="RH403" s="75"/>
      <c r="RI403" s="75"/>
      <c r="RJ403" s="75"/>
      <c r="RK403" s="75"/>
      <c r="RL403" s="75"/>
      <c r="RM403" s="75"/>
      <c r="RN403" s="75"/>
      <c r="RO403" s="30"/>
      <c r="RP403" s="75"/>
      <c r="RQ403" s="75"/>
      <c r="RR403" s="75"/>
      <c r="RS403" s="75"/>
      <c r="RT403" s="75"/>
      <c r="RU403" s="75"/>
      <c r="RV403" s="75"/>
      <c r="RW403" s="75"/>
      <c r="RX403" s="75"/>
      <c r="RY403" s="75"/>
      <c r="RZ403" s="75"/>
      <c r="SA403" s="75"/>
      <c r="SB403" s="75"/>
      <c r="SC403" s="75"/>
      <c r="SD403" s="75"/>
      <c r="SE403" s="75"/>
      <c r="SF403" s="75"/>
      <c r="SG403" s="75"/>
      <c r="SH403" s="75"/>
      <c r="SI403" s="75"/>
      <c r="SJ403" s="75"/>
      <c r="SK403" s="75"/>
      <c r="SL403" s="75"/>
      <c r="SM403" s="30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8"/>
      <c r="TD403" s="38"/>
      <c r="TE403" s="38"/>
      <c r="TF403" s="38"/>
      <c r="TG403" s="37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37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8"/>
      <c r="UR403" s="38"/>
      <c r="US403" s="38"/>
      <c r="UT403" s="38"/>
      <c r="UU403" s="37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8"/>
      <c r="VL403" s="38"/>
      <c r="VM403" s="38"/>
      <c r="VN403" s="38"/>
      <c r="VO403" s="37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8"/>
      <c r="WF403" s="38"/>
      <c r="WG403" s="38"/>
      <c r="WH403" s="38"/>
      <c r="WI403" s="37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8"/>
      <c r="WZ403" s="38"/>
      <c r="XA403" s="38"/>
      <c r="XB403" s="38"/>
      <c r="XC403" s="37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8"/>
      <c r="XT403" s="38"/>
      <c r="XU403" s="38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46"/>
        <v/>
      </c>
      <c r="AGK403" s="85" t="str">
        <f t="shared" si="1247"/>
        <v/>
      </c>
      <c r="AGL403" s="85" t="str">
        <f t="shared" si="1248"/>
        <v/>
      </c>
      <c r="AGP403" s="36">
        <f t="shared" si="1259"/>
        <v>6</v>
      </c>
      <c r="AGQ403" s="36" t="str">
        <f t="shared" si="1249"/>
        <v/>
      </c>
      <c r="AGR403" s="39">
        <f t="shared" si="1260"/>
        <v>16</v>
      </c>
      <c r="AGS403" s="36">
        <f t="shared" si="1261"/>
        <v>3</v>
      </c>
      <c r="AGT403" s="36" t="str">
        <f t="shared" si="1250"/>
        <v/>
      </c>
      <c r="AGU403" s="39">
        <f t="shared" si="1262"/>
        <v>24</v>
      </c>
      <c r="AGV403" s="36" t="str">
        <f t="shared" si="1263"/>
        <v/>
      </c>
      <c r="AGW403" s="36" t="str">
        <f t="shared" si="1251"/>
        <v/>
      </c>
      <c r="AGX403" s="39">
        <f t="shared" si="1264"/>
        <v>16</v>
      </c>
      <c r="AGY403" s="36" t="str">
        <f t="shared" si="1265"/>
        <v/>
      </c>
      <c r="AGZ403" s="36" t="str">
        <f t="shared" si="1252"/>
        <v/>
      </c>
      <c r="AHA403" s="39" t="str">
        <f t="shared" si="1266"/>
        <v/>
      </c>
      <c r="AHB403" s="36" t="str">
        <f t="shared" si="1267"/>
        <v/>
      </c>
      <c r="AHC403" s="36" t="str">
        <f t="shared" si="1253"/>
        <v/>
      </c>
      <c r="AHD403" s="39">
        <f t="shared" si="1268"/>
        <v>5</v>
      </c>
      <c r="AHE403" s="36" t="str">
        <f t="shared" si="1269"/>
        <v/>
      </c>
      <c r="AHF403" s="36" t="str">
        <f t="shared" si="1254"/>
        <v/>
      </c>
      <c r="AHG403" s="39">
        <f t="shared" si="1270"/>
        <v>6</v>
      </c>
      <c r="AHH403" s="36" t="str">
        <f t="shared" si="1271"/>
        <v/>
      </c>
      <c r="AHI403" s="36" t="str">
        <f t="shared" si="1255"/>
        <v/>
      </c>
      <c r="AHJ403" s="39" t="str">
        <f t="shared" si="1272"/>
        <v/>
      </c>
      <c r="AHK403" s="36" t="str">
        <f t="shared" si="1273"/>
        <v/>
      </c>
      <c r="AHL403" s="36" t="str">
        <f t="shared" si="1256"/>
        <v/>
      </c>
      <c r="AHM403" s="39" t="str">
        <f t="shared" si="1274"/>
        <v/>
      </c>
      <c r="AHN403" s="36" t="str">
        <f t="shared" si="1275"/>
        <v/>
      </c>
      <c r="AHO403" s="36" t="str">
        <f t="shared" si="1257"/>
        <v/>
      </c>
      <c r="AHP403" s="39" t="str">
        <f t="shared" si="1276"/>
        <v/>
      </c>
      <c r="AHQ403" s="36" t="str">
        <f t="shared" si="1277"/>
        <v/>
      </c>
      <c r="AHR403" s="36" t="str">
        <f t="shared" si="1258"/>
        <v/>
      </c>
      <c r="AHS403" s="39" t="str">
        <f t="shared" si="1278"/>
        <v/>
      </c>
    </row>
    <row r="404" spans="1:922" s="5" customFormat="1" outlineLevel="1" x14ac:dyDescent="0.25">
      <c r="A404" s="43">
        <v>9</v>
      </c>
      <c r="B404" s="50" t="s">
        <v>25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38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61"/>
      <c r="AN404" s="57"/>
      <c r="AO404" s="57"/>
      <c r="AP404" s="57"/>
      <c r="AQ404" s="61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 t="s">
        <v>354</v>
      </c>
      <c r="BH404" s="57" t="s">
        <v>354</v>
      </c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 t="s">
        <v>354</v>
      </c>
      <c r="BT404" s="57"/>
      <c r="BU404" s="57"/>
      <c r="BV404" s="57"/>
      <c r="BW404" s="57"/>
      <c r="BX404" s="57"/>
      <c r="BY404" s="57" t="s">
        <v>354</v>
      </c>
      <c r="BZ404" s="57"/>
      <c r="CA404" s="57"/>
      <c r="CB404" s="57"/>
      <c r="CC404" s="38"/>
      <c r="CD404" s="38"/>
      <c r="CE404" s="61"/>
      <c r="CF404" s="57" t="s">
        <v>354</v>
      </c>
      <c r="CG404" s="57" t="s">
        <v>354</v>
      </c>
      <c r="CH404" s="57" t="s">
        <v>354</v>
      </c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 t="s">
        <v>354</v>
      </c>
      <c r="CT404" s="57"/>
      <c r="CU404" s="57"/>
      <c r="CV404" s="57"/>
      <c r="CW404" s="38"/>
      <c r="CX404" s="38"/>
      <c r="CY404" s="37"/>
      <c r="CZ404" s="38"/>
      <c r="DA404" s="38" t="s">
        <v>354</v>
      </c>
      <c r="DB404" s="38" t="s">
        <v>354</v>
      </c>
      <c r="DC404" s="38"/>
      <c r="DD404" s="38" t="s">
        <v>354</v>
      </c>
      <c r="DE404" s="38"/>
      <c r="DF404" s="38"/>
      <c r="DG404" s="38" t="s">
        <v>354</v>
      </c>
      <c r="DH404" s="38" t="s">
        <v>354</v>
      </c>
      <c r="DI404" s="38"/>
      <c r="DJ404" s="38"/>
      <c r="DK404" s="38"/>
      <c r="DL404" s="38"/>
      <c r="DM404" s="38" t="s">
        <v>354</v>
      </c>
      <c r="DN404" s="38"/>
      <c r="DO404" s="38"/>
      <c r="DP404" s="38"/>
      <c r="DQ404" s="38"/>
      <c r="DR404" s="38"/>
      <c r="DS404" s="61"/>
      <c r="DT404" s="57"/>
      <c r="DU404" s="57"/>
      <c r="DV404" s="57"/>
      <c r="DW404" s="57" t="s">
        <v>354</v>
      </c>
      <c r="DX404" s="57"/>
      <c r="DY404" s="57" t="s">
        <v>354</v>
      </c>
      <c r="DZ404" s="57"/>
      <c r="EA404" s="57"/>
      <c r="EB404" s="57" t="s">
        <v>354</v>
      </c>
      <c r="EC404" s="57" t="s">
        <v>354</v>
      </c>
      <c r="ED404" s="57" t="s">
        <v>354</v>
      </c>
      <c r="EE404" s="57" t="s">
        <v>354</v>
      </c>
      <c r="EF404" s="57" t="s">
        <v>354</v>
      </c>
      <c r="EG404" s="57"/>
      <c r="EH404" s="57"/>
      <c r="EI404" s="57"/>
      <c r="EJ404" s="57"/>
      <c r="EK404" s="57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 t="s">
        <v>354</v>
      </c>
      <c r="FL404" s="38" t="s">
        <v>354</v>
      </c>
      <c r="FM404" s="38" t="s">
        <v>354</v>
      </c>
      <c r="FN404" s="38"/>
      <c r="FO404" s="38"/>
      <c r="FP404" s="38" t="s">
        <v>354</v>
      </c>
      <c r="FQ404" s="38"/>
      <c r="FR404" s="38" t="s">
        <v>354</v>
      </c>
      <c r="FS404" s="38"/>
      <c r="FT404" s="38"/>
      <c r="FU404" s="38"/>
      <c r="FV404" s="38"/>
      <c r="FW404" s="38" t="s">
        <v>354</v>
      </c>
      <c r="FX404" s="38" t="s">
        <v>354</v>
      </c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 t="s">
        <v>354</v>
      </c>
      <c r="GZ404" s="38" t="s">
        <v>354</v>
      </c>
      <c r="HA404" s="38" t="s">
        <v>354</v>
      </c>
      <c r="HB404" s="38"/>
      <c r="HC404" s="38"/>
      <c r="HD404" s="38"/>
      <c r="HE404" s="38"/>
      <c r="HF404" s="38"/>
      <c r="HG404" s="38"/>
      <c r="HH404" s="38"/>
      <c r="HI404" s="38" t="s">
        <v>354</v>
      </c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0"/>
      <c r="QB404" s="75"/>
      <c r="QC404" s="75"/>
      <c r="QD404" s="75"/>
      <c r="QE404" s="75"/>
      <c r="QF404" s="75"/>
      <c r="QG404" s="75"/>
      <c r="QH404" s="75"/>
      <c r="QI404" s="75"/>
      <c r="QJ404" s="75"/>
      <c r="QK404" s="75"/>
      <c r="QL404" s="75"/>
      <c r="QM404" s="75" t="s">
        <v>354</v>
      </c>
      <c r="QN404" s="75" t="s">
        <v>354</v>
      </c>
      <c r="QO404" s="75"/>
      <c r="QP404" s="75"/>
      <c r="QQ404" s="75"/>
      <c r="QR404" s="75"/>
      <c r="QS404" s="75"/>
      <c r="QT404" s="75"/>
      <c r="QU404" s="30"/>
      <c r="QV404" s="75"/>
      <c r="QW404" s="75"/>
      <c r="QX404" s="75"/>
      <c r="QY404" s="75"/>
      <c r="QZ404" s="75"/>
      <c r="RA404" s="75"/>
      <c r="RB404" s="75"/>
      <c r="RC404" s="75" t="s">
        <v>354</v>
      </c>
      <c r="RD404" s="75" t="s">
        <v>354</v>
      </c>
      <c r="RE404" s="75"/>
      <c r="RF404" s="75"/>
      <c r="RG404" s="75" t="s">
        <v>354</v>
      </c>
      <c r="RH404" s="75" t="s">
        <v>354</v>
      </c>
      <c r="RI404" s="75"/>
      <c r="RJ404" s="75"/>
      <c r="RK404" s="75"/>
      <c r="RL404" s="75"/>
      <c r="RM404" s="75"/>
      <c r="RN404" s="75"/>
      <c r="RO404" s="30"/>
      <c r="RP404" s="75"/>
      <c r="RQ404" s="75"/>
      <c r="RR404" s="75"/>
      <c r="RS404" s="75"/>
      <c r="RT404" s="75"/>
      <c r="RU404" s="75"/>
      <c r="RV404" s="75"/>
      <c r="RW404" s="75"/>
      <c r="RX404" s="75"/>
      <c r="RY404" s="75"/>
      <c r="RZ404" s="75"/>
      <c r="SA404" s="75"/>
      <c r="SB404" s="75"/>
      <c r="SC404" s="75"/>
      <c r="SD404" s="75"/>
      <c r="SE404" s="75"/>
      <c r="SF404" s="75"/>
      <c r="SG404" s="75"/>
      <c r="SH404" s="75"/>
      <c r="SI404" s="75"/>
      <c r="SJ404" s="75"/>
      <c r="SK404" s="75"/>
      <c r="SL404" s="75"/>
      <c r="SM404" s="30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8"/>
      <c r="TD404" s="38"/>
      <c r="TE404" s="38"/>
      <c r="TF404" s="38"/>
      <c r="TG404" s="37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37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8"/>
      <c r="UR404" s="38"/>
      <c r="US404" s="38"/>
      <c r="UT404" s="38"/>
      <c r="UU404" s="37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8"/>
      <c r="VL404" s="38"/>
      <c r="VM404" s="38"/>
      <c r="VN404" s="38"/>
      <c r="VO404" s="37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8"/>
      <c r="WF404" s="38"/>
      <c r="WG404" s="38"/>
      <c r="WH404" s="38"/>
      <c r="WI404" s="37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8"/>
      <c r="WZ404" s="38"/>
      <c r="XA404" s="38"/>
      <c r="XB404" s="38"/>
      <c r="XC404" s="37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8"/>
      <c r="XT404" s="38"/>
      <c r="XU404" s="38"/>
      <c r="XV404" s="38"/>
      <c r="XW404" s="37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7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7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7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7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7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7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7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7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7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7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J404" s="85" t="str">
        <f t="shared" si="1246"/>
        <v/>
      </c>
      <c r="AGK404" s="85" t="str">
        <f t="shared" si="1247"/>
        <v/>
      </c>
      <c r="AGL404" s="85" t="str">
        <f t="shared" si="1248"/>
        <v/>
      </c>
      <c r="AGP404" s="36" t="str">
        <f t="shared" si="1259"/>
        <v/>
      </c>
      <c r="AGQ404" s="36" t="str">
        <f t="shared" si="1249"/>
        <v/>
      </c>
      <c r="AGR404" s="39">
        <f t="shared" si="1260"/>
        <v>7</v>
      </c>
      <c r="AGS404" s="36" t="str">
        <f t="shared" si="1261"/>
        <v/>
      </c>
      <c r="AGT404" s="36" t="str">
        <f t="shared" si="1250"/>
        <v/>
      </c>
      <c r="AGU404" s="39">
        <f t="shared" si="1262"/>
        <v>21</v>
      </c>
      <c r="AGV404" s="36" t="str">
        <f t="shared" si="1263"/>
        <v/>
      </c>
      <c r="AGW404" s="36" t="str">
        <f t="shared" si="1251"/>
        <v/>
      </c>
      <c r="AGX404" s="39">
        <f t="shared" si="1264"/>
        <v>4</v>
      </c>
      <c r="AGY404" s="36" t="str">
        <f t="shared" si="1265"/>
        <v/>
      </c>
      <c r="AGZ404" s="36" t="str">
        <f t="shared" si="1252"/>
        <v/>
      </c>
      <c r="AHA404" s="39" t="str">
        <f t="shared" si="1266"/>
        <v/>
      </c>
      <c r="AHB404" s="36" t="str">
        <f t="shared" si="1267"/>
        <v/>
      </c>
      <c r="AHC404" s="36" t="str">
        <f t="shared" si="1253"/>
        <v/>
      </c>
      <c r="AHD404" s="39" t="str">
        <f t="shared" si="1268"/>
        <v/>
      </c>
      <c r="AHE404" s="36" t="str">
        <f t="shared" si="1269"/>
        <v/>
      </c>
      <c r="AHF404" s="36" t="str">
        <f t="shared" si="1254"/>
        <v/>
      </c>
      <c r="AHG404" s="39">
        <f t="shared" si="1270"/>
        <v>6</v>
      </c>
      <c r="AHH404" s="36" t="str">
        <f t="shared" si="1271"/>
        <v/>
      </c>
      <c r="AHI404" s="36" t="str">
        <f t="shared" si="1255"/>
        <v/>
      </c>
      <c r="AHJ404" s="39" t="str">
        <f t="shared" si="1272"/>
        <v/>
      </c>
      <c r="AHK404" s="36" t="str">
        <f t="shared" si="1273"/>
        <v/>
      </c>
      <c r="AHL404" s="36" t="str">
        <f t="shared" si="1256"/>
        <v/>
      </c>
      <c r="AHM404" s="39" t="str">
        <f t="shared" si="1274"/>
        <v/>
      </c>
      <c r="AHN404" s="36" t="str">
        <f t="shared" si="1275"/>
        <v/>
      </c>
      <c r="AHO404" s="36" t="str">
        <f t="shared" si="1257"/>
        <v/>
      </c>
      <c r="AHP404" s="39" t="str">
        <f t="shared" si="1276"/>
        <v/>
      </c>
      <c r="AHQ404" s="36" t="str">
        <f t="shared" si="1277"/>
        <v/>
      </c>
      <c r="AHR404" s="36" t="str">
        <f t="shared" si="1258"/>
        <v/>
      </c>
      <c r="AHS404" s="39" t="str">
        <f t="shared" si="1278"/>
        <v/>
      </c>
    </row>
    <row r="405" spans="1:922" s="5" customFormat="1" outlineLevel="1" x14ac:dyDescent="0.25">
      <c r="A405" s="43">
        <v>10</v>
      </c>
      <c r="B405" s="50" t="s">
        <v>26</v>
      </c>
      <c r="C405" s="37"/>
      <c r="D405" s="35"/>
      <c r="E405" s="35"/>
      <c r="F405" s="35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57"/>
      <c r="X405" s="57"/>
      <c r="Y405" s="57"/>
      <c r="Z405" s="57"/>
      <c r="AA405" s="57"/>
      <c r="AB405" s="57"/>
      <c r="AC405" s="57"/>
      <c r="AD405" s="57" t="s">
        <v>363</v>
      </c>
      <c r="AE405" s="57" t="s">
        <v>363</v>
      </c>
      <c r="AF405" s="57" t="s">
        <v>363</v>
      </c>
      <c r="AG405" s="57" t="s">
        <v>363</v>
      </c>
      <c r="AH405" s="57"/>
      <c r="AI405" s="57" t="s">
        <v>363</v>
      </c>
      <c r="AJ405" s="57" t="s">
        <v>363</v>
      </c>
      <c r="AK405" s="57"/>
      <c r="AL405" s="57"/>
      <c r="AM405" s="61"/>
      <c r="AN405" s="57"/>
      <c r="AO405" s="57"/>
      <c r="AP405" s="57"/>
      <c r="AQ405" s="61"/>
      <c r="AR405" s="57" t="s">
        <v>363</v>
      </c>
      <c r="AS405" s="57"/>
      <c r="AT405" s="57"/>
      <c r="AU405" s="57" t="s">
        <v>363</v>
      </c>
      <c r="AV405" s="57" t="s">
        <v>363</v>
      </c>
      <c r="AW405" s="57" t="s">
        <v>363</v>
      </c>
      <c r="AX405" s="57"/>
      <c r="AY405" s="57"/>
      <c r="AZ405" s="57"/>
      <c r="BA405" s="57"/>
      <c r="BB405" s="57"/>
      <c r="BC405" s="57" t="s">
        <v>354</v>
      </c>
      <c r="BD405" s="57"/>
      <c r="BE405" s="57" t="s">
        <v>354</v>
      </c>
      <c r="BF405" s="57"/>
      <c r="BG405" s="57"/>
      <c r="BH405" s="57"/>
      <c r="BI405" s="38"/>
      <c r="BJ405" s="38"/>
      <c r="BK405" s="61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 t="s">
        <v>354</v>
      </c>
      <c r="BZ405" s="57"/>
      <c r="CA405" s="57" t="s">
        <v>354</v>
      </c>
      <c r="CB405" s="57"/>
      <c r="CC405" s="38"/>
      <c r="CD405" s="38"/>
      <c r="CE405" s="61"/>
      <c r="CF405" s="57"/>
      <c r="CG405" s="57"/>
      <c r="CH405" s="57"/>
      <c r="CI405" s="57" t="s">
        <v>354</v>
      </c>
      <c r="CJ405" s="57" t="s">
        <v>354</v>
      </c>
      <c r="CK405" s="57" t="s">
        <v>354</v>
      </c>
      <c r="CL405" s="57"/>
      <c r="CM405" s="57"/>
      <c r="CN405" s="57" t="s">
        <v>354</v>
      </c>
      <c r="CO405" s="57" t="s">
        <v>354</v>
      </c>
      <c r="CP405" s="57" t="s">
        <v>354</v>
      </c>
      <c r="CQ405" s="57"/>
      <c r="CR405" s="57" t="s">
        <v>354</v>
      </c>
      <c r="CS405" s="57" t="s">
        <v>354</v>
      </c>
      <c r="CT405" s="57"/>
      <c r="CU405" s="57" t="s">
        <v>354</v>
      </c>
      <c r="CV405" s="57"/>
      <c r="CW405" s="38"/>
      <c r="CX405" s="38"/>
      <c r="CY405" s="37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 t="s">
        <v>354</v>
      </c>
      <c r="DN405" s="38"/>
      <c r="DO405" s="38"/>
      <c r="DP405" s="38"/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 t="s">
        <v>354</v>
      </c>
      <c r="EC405" s="57" t="s">
        <v>354</v>
      </c>
      <c r="ED405" s="57" t="s">
        <v>354</v>
      </c>
      <c r="EE405" s="57" t="s">
        <v>354</v>
      </c>
      <c r="EF405" s="57" t="s">
        <v>354</v>
      </c>
      <c r="EG405" s="57"/>
      <c r="EH405" s="57"/>
      <c r="EI405" s="57"/>
      <c r="EJ405" s="57"/>
      <c r="EK405" s="57"/>
      <c r="EL405" s="38"/>
      <c r="EM405" s="37"/>
      <c r="EN405" s="38"/>
      <c r="EO405" s="38" t="s">
        <v>354</v>
      </c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 t="s">
        <v>354</v>
      </c>
      <c r="FD405" s="38" t="s">
        <v>354</v>
      </c>
      <c r="FE405" s="38"/>
      <c r="FF405" s="38"/>
      <c r="FG405" s="37"/>
      <c r="FH405" s="38" t="s">
        <v>354</v>
      </c>
      <c r="FI405" s="38" t="s">
        <v>354</v>
      </c>
      <c r="FJ405" s="38" t="s">
        <v>354</v>
      </c>
      <c r="FK405" s="38" t="s">
        <v>354</v>
      </c>
      <c r="FL405" s="38" t="s">
        <v>354</v>
      </c>
      <c r="FM405" s="38" t="s">
        <v>354</v>
      </c>
      <c r="FN405" s="38"/>
      <c r="FO405" s="38"/>
      <c r="FP405" s="38" t="s">
        <v>354</v>
      </c>
      <c r="FQ405" s="38"/>
      <c r="FR405" s="38" t="s">
        <v>354</v>
      </c>
      <c r="FS405" s="38"/>
      <c r="FT405" s="38"/>
      <c r="FU405" s="38"/>
      <c r="FV405" s="38"/>
      <c r="FW405" s="38" t="s">
        <v>354</v>
      </c>
      <c r="FX405" s="38" t="s">
        <v>354</v>
      </c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 t="s">
        <v>354</v>
      </c>
      <c r="GO405" s="38" t="s">
        <v>354</v>
      </c>
      <c r="GP405" s="38"/>
      <c r="GQ405" s="38" t="s">
        <v>354</v>
      </c>
      <c r="GR405" s="38" t="s">
        <v>354</v>
      </c>
      <c r="GS405" s="38"/>
      <c r="GT405" s="38"/>
      <c r="GU405" s="37"/>
      <c r="GV405" s="38" t="s">
        <v>354</v>
      </c>
      <c r="GW405" s="38" t="s">
        <v>354</v>
      </c>
      <c r="GX405" s="38" t="s">
        <v>354</v>
      </c>
      <c r="GY405" s="38" t="s">
        <v>354</v>
      </c>
      <c r="GZ405" s="38" t="s">
        <v>354</v>
      </c>
      <c r="HA405" s="38" t="s">
        <v>354</v>
      </c>
      <c r="HB405" s="38"/>
      <c r="HC405" s="38"/>
      <c r="HD405" s="38"/>
      <c r="HE405" s="38"/>
      <c r="HF405" s="38"/>
      <c r="HG405" s="38"/>
      <c r="HH405" s="38" t="s">
        <v>354</v>
      </c>
      <c r="HI405" s="38" t="s">
        <v>354</v>
      </c>
      <c r="HJ405" s="38"/>
      <c r="HK405" s="38" t="s">
        <v>354</v>
      </c>
      <c r="HL405" s="38" t="s">
        <v>354</v>
      </c>
      <c r="HM405" s="38"/>
      <c r="HN405" s="38"/>
      <c r="HO405" s="37"/>
      <c r="HP405" s="38"/>
      <c r="HQ405" s="38"/>
      <c r="HR405" s="38"/>
      <c r="HS405" s="38"/>
      <c r="HT405" s="38"/>
      <c r="HU405" s="38" t="s">
        <v>354</v>
      </c>
      <c r="HV405" s="38"/>
      <c r="HW405" s="38"/>
      <c r="HX405" s="38" t="s">
        <v>354</v>
      </c>
      <c r="HY405" s="38" t="s">
        <v>354</v>
      </c>
      <c r="HZ405" s="38"/>
      <c r="IA405" s="38"/>
      <c r="IB405" s="38" t="s">
        <v>354</v>
      </c>
      <c r="IC405" s="38" t="s">
        <v>354</v>
      </c>
      <c r="ID405" s="38"/>
      <c r="IE405" s="38" t="s">
        <v>354</v>
      </c>
      <c r="IF405" s="38" t="s">
        <v>354</v>
      </c>
      <c r="IG405" s="38"/>
      <c r="IH405" s="38"/>
      <c r="II405" s="37"/>
      <c r="IJ405" s="38"/>
      <c r="IK405" s="38" t="s">
        <v>354</v>
      </c>
      <c r="IL405" s="38" t="s">
        <v>354</v>
      </c>
      <c r="IM405" s="38" t="s">
        <v>354</v>
      </c>
      <c r="IN405" s="38"/>
      <c r="IO405" s="38"/>
      <c r="IP405" s="38"/>
      <c r="IQ405" s="38"/>
      <c r="IR405" s="38" t="s">
        <v>354</v>
      </c>
      <c r="IS405" s="38" t="s">
        <v>354</v>
      </c>
      <c r="IT405" s="38" t="s">
        <v>354</v>
      </c>
      <c r="IU405" s="38" t="s">
        <v>354</v>
      </c>
      <c r="IV405" s="38" t="s">
        <v>354</v>
      </c>
      <c r="IW405" s="38" t="s">
        <v>354</v>
      </c>
      <c r="IX405" s="38"/>
      <c r="IY405" s="38" t="s">
        <v>354</v>
      </c>
      <c r="IZ405" s="38" t="s">
        <v>354</v>
      </c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 t="s">
        <v>354</v>
      </c>
      <c r="NU405" s="38" t="s">
        <v>354</v>
      </c>
      <c r="NV405" s="38"/>
      <c r="NW405" s="38"/>
      <c r="NX405" s="38" t="s">
        <v>354</v>
      </c>
      <c r="NY405" s="38" t="s">
        <v>354</v>
      </c>
      <c r="NZ405" s="38" t="s">
        <v>354</v>
      </c>
      <c r="OA405" s="38" t="s">
        <v>354</v>
      </c>
      <c r="OB405" s="38" t="s">
        <v>354</v>
      </c>
      <c r="OC405" s="38" t="s">
        <v>354</v>
      </c>
      <c r="OD405" s="38"/>
      <c r="OE405" s="38"/>
      <c r="OF405" s="38" t="s">
        <v>354</v>
      </c>
      <c r="OG405" s="38" t="s">
        <v>354</v>
      </c>
      <c r="OH405" s="38"/>
      <c r="OI405" s="38" t="s">
        <v>354</v>
      </c>
      <c r="OJ405" s="38" t="s">
        <v>354</v>
      </c>
      <c r="OK405" s="38"/>
      <c r="OL405" s="38"/>
      <c r="OM405" s="37"/>
      <c r="ON405" s="38" t="s">
        <v>354</v>
      </c>
      <c r="OO405" s="38" t="s">
        <v>354</v>
      </c>
      <c r="OP405" s="38"/>
      <c r="OQ405" s="38"/>
      <c r="OR405" s="38" t="s">
        <v>354</v>
      </c>
      <c r="OS405" s="38" t="s">
        <v>354</v>
      </c>
      <c r="OT405" s="38" t="s">
        <v>354</v>
      </c>
      <c r="OU405" s="38" t="s">
        <v>354</v>
      </c>
      <c r="OV405" s="38" t="s">
        <v>354</v>
      </c>
      <c r="OW405" s="38"/>
      <c r="OX405" s="38"/>
      <c r="OY405" s="38" t="s">
        <v>354</v>
      </c>
      <c r="OZ405" s="38" t="s">
        <v>354</v>
      </c>
      <c r="PA405" s="38"/>
      <c r="PB405" s="38"/>
      <c r="PC405" s="38"/>
      <c r="PD405" s="38" t="s">
        <v>354</v>
      </c>
      <c r="PE405" s="38"/>
      <c r="PF405" s="38"/>
      <c r="PG405" s="37"/>
      <c r="PH405" s="38" t="s">
        <v>354</v>
      </c>
      <c r="PI405" s="38" t="s">
        <v>354</v>
      </c>
      <c r="PJ405" s="38"/>
      <c r="PK405" s="38"/>
      <c r="PL405" s="38"/>
      <c r="PM405" s="38"/>
      <c r="PN405" s="38" t="s">
        <v>354</v>
      </c>
      <c r="PO405" s="38" t="s">
        <v>354</v>
      </c>
      <c r="PP405" s="38"/>
      <c r="PQ405" s="38" t="s">
        <v>354</v>
      </c>
      <c r="PR405" s="38"/>
      <c r="PS405" s="38" t="s">
        <v>354</v>
      </c>
      <c r="PT405" s="38" t="s">
        <v>354</v>
      </c>
      <c r="PU405" s="38"/>
      <c r="PV405" s="38"/>
      <c r="PW405" s="38" t="s">
        <v>354</v>
      </c>
      <c r="PX405" s="38" t="s">
        <v>354</v>
      </c>
      <c r="PY405" s="38" t="s">
        <v>354</v>
      </c>
      <c r="PZ405" s="38"/>
      <c r="QA405" s="30"/>
      <c r="QB405" s="75"/>
      <c r="QC405" s="75"/>
      <c r="QD405" s="75"/>
      <c r="QE405" s="75"/>
      <c r="QF405" s="75"/>
      <c r="QG405" s="75" t="s">
        <v>354</v>
      </c>
      <c r="QH405" s="75" t="s">
        <v>354</v>
      </c>
      <c r="QI405" s="75"/>
      <c r="QJ405" s="75"/>
      <c r="QK405" s="75"/>
      <c r="QL405" s="75"/>
      <c r="QM405" s="75" t="s">
        <v>354</v>
      </c>
      <c r="QN405" s="75" t="s">
        <v>354</v>
      </c>
      <c r="QO405" s="75"/>
      <c r="QP405" s="75"/>
      <c r="QQ405" s="75" t="s">
        <v>354</v>
      </c>
      <c r="QR405" s="75" t="s">
        <v>354</v>
      </c>
      <c r="QS405" s="75"/>
      <c r="QT405" s="75"/>
      <c r="QU405" s="30"/>
      <c r="QV405" s="75" t="s">
        <v>354</v>
      </c>
      <c r="QW405" s="75" t="s">
        <v>354</v>
      </c>
      <c r="QX405" s="75"/>
      <c r="QY405" s="75"/>
      <c r="QZ405" s="75" t="s">
        <v>354</v>
      </c>
      <c r="RA405" s="75" t="s">
        <v>354</v>
      </c>
      <c r="RB405" s="75" t="s">
        <v>354</v>
      </c>
      <c r="RC405" s="75" t="s">
        <v>354</v>
      </c>
      <c r="RD405" s="75" t="s">
        <v>354</v>
      </c>
      <c r="RE405" s="75"/>
      <c r="RF405" s="75"/>
      <c r="RG405" s="75" t="s">
        <v>354</v>
      </c>
      <c r="RH405" s="75" t="s">
        <v>354</v>
      </c>
      <c r="RI405" s="75"/>
      <c r="RJ405" s="75"/>
      <c r="RK405" s="75"/>
      <c r="RL405" s="75"/>
      <c r="RM405" s="75"/>
      <c r="RN405" s="75"/>
      <c r="RO405" s="30"/>
      <c r="RP405" s="75" t="s">
        <v>354</v>
      </c>
      <c r="RQ405" s="75" t="s">
        <v>354</v>
      </c>
      <c r="RR405" s="75"/>
      <c r="RS405" s="75"/>
      <c r="RT405" s="75"/>
      <c r="RU405" s="75" t="s">
        <v>354</v>
      </c>
      <c r="RV405" s="75" t="s">
        <v>354</v>
      </c>
      <c r="RW405" s="75" t="s">
        <v>354</v>
      </c>
      <c r="RX405" s="75" t="s">
        <v>354</v>
      </c>
      <c r="RY405" s="75" t="s">
        <v>354</v>
      </c>
      <c r="RZ405" s="75"/>
      <c r="SA405" s="75" t="s">
        <v>354</v>
      </c>
      <c r="SB405" s="75" t="s">
        <v>354</v>
      </c>
      <c r="SC405" s="75"/>
      <c r="SD405" s="75"/>
      <c r="SE405" s="75" t="s">
        <v>354</v>
      </c>
      <c r="SF405" s="75" t="s">
        <v>354</v>
      </c>
      <c r="SG405" s="75"/>
      <c r="SH405" s="75"/>
      <c r="SI405" s="75"/>
      <c r="SJ405" s="75"/>
      <c r="SK405" s="75"/>
      <c r="SL405" s="75"/>
      <c r="SM405" s="30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8"/>
      <c r="TD405" s="38"/>
      <c r="TE405" s="38"/>
      <c r="TF405" s="38"/>
      <c r="TG405" s="37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37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8"/>
      <c r="UR405" s="38"/>
      <c r="US405" s="38"/>
      <c r="UT405" s="38"/>
      <c r="UU405" s="37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8"/>
      <c r="VL405" s="38"/>
      <c r="VM405" s="38"/>
      <c r="VN405" s="38"/>
      <c r="VO405" s="37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8"/>
      <c r="WF405" s="38"/>
      <c r="WG405" s="38"/>
      <c r="WH405" s="38"/>
      <c r="WI405" s="37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8"/>
      <c r="WZ405" s="38"/>
      <c r="XA405" s="38"/>
      <c r="XB405" s="38"/>
      <c r="XC405" s="37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8"/>
      <c r="XT405" s="38"/>
      <c r="XU405" s="38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si="1246"/>
        <v/>
      </c>
      <c r="AGK405" s="85" t="str">
        <f t="shared" si="1247"/>
        <v/>
      </c>
      <c r="AGL405" s="85">
        <f t="shared" si="1248"/>
        <v>11</v>
      </c>
      <c r="AGP405" s="36">
        <f t="shared" si="1259"/>
        <v>10</v>
      </c>
      <c r="AGQ405" s="36" t="str">
        <f t="shared" si="1249"/>
        <v/>
      </c>
      <c r="AGR405" s="39">
        <f t="shared" si="1260"/>
        <v>10</v>
      </c>
      <c r="AGS405" s="36" t="str">
        <f t="shared" si="1261"/>
        <v/>
      </c>
      <c r="AGT405" s="36" t="str">
        <f t="shared" si="1250"/>
        <v/>
      </c>
      <c r="AGU405" s="39">
        <f t="shared" si="1262"/>
        <v>22</v>
      </c>
      <c r="AGV405" s="36" t="str">
        <f t="shared" si="1263"/>
        <v/>
      </c>
      <c r="AGW405" s="36" t="str">
        <f t="shared" si="1251"/>
        <v/>
      </c>
      <c r="AGX405" s="39">
        <f t="shared" si="1264"/>
        <v>32</v>
      </c>
      <c r="AGY405" s="36" t="str">
        <f t="shared" si="1265"/>
        <v/>
      </c>
      <c r="AGZ405" s="36" t="str">
        <f t="shared" si="1252"/>
        <v/>
      </c>
      <c r="AHA405" s="39" t="str">
        <f t="shared" si="1266"/>
        <v/>
      </c>
      <c r="AHB405" s="36" t="str">
        <f t="shared" si="1267"/>
        <v/>
      </c>
      <c r="AHC405" s="36" t="str">
        <f t="shared" si="1253"/>
        <v/>
      </c>
      <c r="AHD405" s="39">
        <f t="shared" si="1268"/>
        <v>32</v>
      </c>
      <c r="AHE405" s="36" t="str">
        <f t="shared" si="1269"/>
        <v/>
      </c>
      <c r="AHF405" s="36" t="str">
        <f t="shared" si="1254"/>
        <v/>
      </c>
      <c r="AHG405" s="39">
        <f t="shared" si="1270"/>
        <v>26</v>
      </c>
      <c r="AHH405" s="36" t="str">
        <f t="shared" si="1271"/>
        <v/>
      </c>
      <c r="AHI405" s="36" t="str">
        <f t="shared" si="1255"/>
        <v/>
      </c>
      <c r="AHJ405" s="39" t="str">
        <f t="shared" si="1272"/>
        <v/>
      </c>
      <c r="AHK405" s="36" t="str">
        <f t="shared" si="1273"/>
        <v/>
      </c>
      <c r="AHL405" s="36" t="str">
        <f t="shared" si="1256"/>
        <v/>
      </c>
      <c r="AHM405" s="39" t="str">
        <f t="shared" si="1274"/>
        <v/>
      </c>
      <c r="AHN405" s="36" t="str">
        <f t="shared" si="1275"/>
        <v/>
      </c>
      <c r="AHO405" s="36" t="str">
        <f t="shared" si="1257"/>
        <v/>
      </c>
      <c r="AHP405" s="39" t="str">
        <f t="shared" si="1276"/>
        <v/>
      </c>
      <c r="AHQ405" s="36" t="str">
        <f t="shared" si="1277"/>
        <v/>
      </c>
      <c r="AHR405" s="36" t="str">
        <f t="shared" si="1258"/>
        <v/>
      </c>
      <c r="AHS405" s="39" t="str">
        <f t="shared" si="1278"/>
        <v/>
      </c>
    </row>
    <row r="406" spans="1:922" s="5" customFormat="1" outlineLevel="1" x14ac:dyDescent="0.25">
      <c r="A406" s="43">
        <v>11</v>
      </c>
      <c r="B406" s="46"/>
      <c r="C406" s="37"/>
      <c r="D406" s="35"/>
      <c r="E406" s="35"/>
      <c r="F406" s="35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7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7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38"/>
      <c r="CD406" s="38"/>
      <c r="CE406" s="61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38"/>
      <c r="CX406" s="38"/>
      <c r="CY406" s="37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/>
      <c r="DY406" s="57"/>
      <c r="DZ406" s="57"/>
      <c r="EA406" s="57"/>
      <c r="EB406" s="57" t="s">
        <v>354</v>
      </c>
      <c r="EC406" s="57" t="s">
        <v>354</v>
      </c>
      <c r="ED406" s="57" t="s">
        <v>354</v>
      </c>
      <c r="EE406" s="57"/>
      <c r="EF406" s="57"/>
      <c r="EG406" s="57"/>
      <c r="EH406" s="57"/>
      <c r="EI406" s="57" t="s">
        <v>354</v>
      </c>
      <c r="EJ406" s="57" t="s">
        <v>354</v>
      </c>
      <c r="EK406" s="57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8"/>
      <c r="SJ406" s="38"/>
      <c r="SK406" s="38"/>
      <c r="SL406" s="38"/>
      <c r="SM406" s="37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8"/>
      <c r="TD406" s="38"/>
      <c r="TE406" s="38"/>
      <c r="TF406" s="38"/>
      <c r="TG406" s="37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37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8"/>
      <c r="UR406" s="38"/>
      <c r="US406" s="38"/>
      <c r="UT406" s="38"/>
      <c r="UU406" s="37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8"/>
      <c r="VL406" s="38"/>
      <c r="VM406" s="38"/>
      <c r="VN406" s="38"/>
      <c r="VO406" s="37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8"/>
      <c r="WF406" s="38"/>
      <c r="WG406" s="38"/>
      <c r="WH406" s="38"/>
      <c r="WI406" s="37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8"/>
      <c r="WZ406" s="38"/>
      <c r="XA406" s="38"/>
      <c r="XB406" s="38"/>
      <c r="XC406" s="37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8"/>
      <c r="XT406" s="38"/>
      <c r="XU406" s="38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46"/>
        <v/>
      </c>
      <c r="AGK406" s="85" t="str">
        <f t="shared" si="1247"/>
        <v/>
      </c>
      <c r="AGL406" s="85" t="str">
        <f t="shared" si="1248"/>
        <v/>
      </c>
      <c r="AGP406" s="36" t="str">
        <f t="shared" si="1259"/>
        <v/>
      </c>
      <c r="AGQ406" s="36" t="str">
        <f t="shared" si="1249"/>
        <v/>
      </c>
      <c r="AGR406" s="39" t="str">
        <f t="shared" si="1260"/>
        <v/>
      </c>
      <c r="AGS406" s="36" t="str">
        <f t="shared" si="1261"/>
        <v/>
      </c>
      <c r="AGT406" s="36" t="str">
        <f t="shared" si="1250"/>
        <v/>
      </c>
      <c r="AGU406" s="39">
        <f t="shared" si="1262"/>
        <v>5</v>
      </c>
      <c r="AGV406" s="36" t="str">
        <f t="shared" si="1263"/>
        <v/>
      </c>
      <c r="AGW406" s="36" t="str">
        <f t="shared" si="1251"/>
        <v/>
      </c>
      <c r="AGX406" s="39" t="str">
        <f t="shared" si="1264"/>
        <v/>
      </c>
      <c r="AGY406" s="36" t="str">
        <f t="shared" si="1265"/>
        <v/>
      </c>
      <c r="AGZ406" s="36" t="str">
        <f t="shared" si="1252"/>
        <v/>
      </c>
      <c r="AHA406" s="39" t="str">
        <f t="shared" si="1266"/>
        <v/>
      </c>
      <c r="AHB406" s="36" t="str">
        <f t="shared" si="1267"/>
        <v/>
      </c>
      <c r="AHC406" s="36" t="str">
        <f t="shared" si="1253"/>
        <v/>
      </c>
      <c r="AHD406" s="39" t="str">
        <f t="shared" si="1268"/>
        <v/>
      </c>
      <c r="AHE406" s="36" t="str">
        <f t="shared" si="1269"/>
        <v/>
      </c>
      <c r="AHF406" s="36" t="str">
        <f t="shared" si="1254"/>
        <v/>
      </c>
      <c r="AHG406" s="39" t="str">
        <f t="shared" si="1270"/>
        <v/>
      </c>
      <c r="AHH406" s="36" t="str">
        <f t="shared" si="1271"/>
        <v/>
      </c>
      <c r="AHI406" s="36" t="str">
        <f t="shared" si="1255"/>
        <v/>
      </c>
      <c r="AHJ406" s="39" t="str">
        <f t="shared" si="1272"/>
        <v/>
      </c>
      <c r="AHK406" s="36" t="str">
        <f t="shared" si="1273"/>
        <v/>
      </c>
      <c r="AHL406" s="36" t="str">
        <f t="shared" si="1256"/>
        <v/>
      </c>
      <c r="AHM406" s="39" t="str">
        <f t="shared" si="1274"/>
        <v/>
      </c>
      <c r="AHN406" s="36" t="str">
        <f t="shared" si="1275"/>
        <v/>
      </c>
      <c r="AHO406" s="36" t="str">
        <f t="shared" si="1257"/>
        <v/>
      </c>
      <c r="AHP406" s="39" t="str">
        <f t="shared" si="1276"/>
        <v/>
      </c>
      <c r="AHQ406" s="36" t="str">
        <f t="shared" si="1277"/>
        <v/>
      </c>
      <c r="AHR406" s="36" t="str">
        <f t="shared" si="1258"/>
        <v/>
      </c>
      <c r="AHS406" s="39" t="str">
        <f t="shared" si="1278"/>
        <v/>
      </c>
    </row>
    <row r="407" spans="1:922" s="5" customFormat="1" outlineLevel="1" x14ac:dyDescent="0.25">
      <c r="A407" s="43">
        <v>12</v>
      </c>
      <c r="B407" s="46"/>
      <c r="C407" s="37"/>
      <c r="D407" s="35"/>
      <c r="E407" s="35"/>
      <c r="F407" s="35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7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7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61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57"/>
      <c r="EI407" s="57"/>
      <c r="EJ407" s="57"/>
      <c r="EK407" s="57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8"/>
      <c r="SJ407" s="38"/>
      <c r="SK407" s="38"/>
      <c r="SL407" s="38"/>
      <c r="SM407" s="37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8"/>
      <c r="TD407" s="38"/>
      <c r="TE407" s="38"/>
      <c r="TF407" s="38"/>
      <c r="TG407" s="37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37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8"/>
      <c r="UR407" s="38"/>
      <c r="US407" s="38"/>
      <c r="UT407" s="38"/>
      <c r="UU407" s="37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8"/>
      <c r="VL407" s="38"/>
      <c r="VM407" s="38"/>
      <c r="VN407" s="38"/>
      <c r="VO407" s="37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8"/>
      <c r="WF407" s="38"/>
      <c r="WG407" s="38"/>
      <c r="WH407" s="38"/>
      <c r="WI407" s="37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8"/>
      <c r="WZ407" s="38"/>
      <c r="XA407" s="38"/>
      <c r="XB407" s="38"/>
      <c r="XC407" s="37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8"/>
      <c r="XT407" s="38"/>
      <c r="XU407" s="38"/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46"/>
        <v/>
      </c>
      <c r="AGK407" s="85" t="str">
        <f t="shared" si="1247"/>
        <v/>
      </c>
      <c r="AGL407" s="85" t="str">
        <f t="shared" si="1248"/>
        <v/>
      </c>
      <c r="AGP407" s="36" t="str">
        <f t="shared" si="1259"/>
        <v/>
      </c>
      <c r="AGQ407" s="36" t="str">
        <f t="shared" si="1249"/>
        <v/>
      </c>
      <c r="AGR407" s="39" t="str">
        <f t="shared" si="1260"/>
        <v/>
      </c>
      <c r="AGS407" s="36" t="str">
        <f t="shared" si="1261"/>
        <v/>
      </c>
      <c r="AGT407" s="36" t="str">
        <f t="shared" si="1250"/>
        <v/>
      </c>
      <c r="AGU407" s="39" t="str">
        <f t="shared" si="1262"/>
        <v/>
      </c>
      <c r="AGV407" s="36" t="str">
        <f t="shared" si="1263"/>
        <v/>
      </c>
      <c r="AGW407" s="36" t="str">
        <f t="shared" si="1251"/>
        <v/>
      </c>
      <c r="AGX407" s="39" t="str">
        <f t="shared" si="1264"/>
        <v/>
      </c>
      <c r="AGY407" s="36" t="str">
        <f t="shared" si="1265"/>
        <v/>
      </c>
      <c r="AGZ407" s="36" t="str">
        <f t="shared" si="1252"/>
        <v/>
      </c>
      <c r="AHA407" s="39" t="str">
        <f t="shared" si="1266"/>
        <v/>
      </c>
      <c r="AHB407" s="36" t="str">
        <f t="shared" si="1267"/>
        <v/>
      </c>
      <c r="AHC407" s="36" t="str">
        <f t="shared" si="1253"/>
        <v/>
      </c>
      <c r="AHD407" s="39" t="str">
        <f t="shared" si="1268"/>
        <v/>
      </c>
      <c r="AHE407" s="36" t="str">
        <f t="shared" si="1269"/>
        <v/>
      </c>
      <c r="AHF407" s="36" t="str">
        <f t="shared" si="1254"/>
        <v/>
      </c>
      <c r="AHG407" s="39" t="str">
        <f t="shared" si="1270"/>
        <v/>
      </c>
      <c r="AHH407" s="36" t="str">
        <f t="shared" si="1271"/>
        <v/>
      </c>
      <c r="AHI407" s="36" t="str">
        <f t="shared" si="1255"/>
        <v/>
      </c>
      <c r="AHJ407" s="39" t="str">
        <f t="shared" si="1272"/>
        <v/>
      </c>
      <c r="AHK407" s="36" t="str">
        <f t="shared" si="1273"/>
        <v/>
      </c>
      <c r="AHL407" s="36" t="str">
        <f t="shared" si="1256"/>
        <v/>
      </c>
      <c r="AHM407" s="39" t="str">
        <f t="shared" si="1274"/>
        <v/>
      </c>
      <c r="AHN407" s="36" t="str">
        <f t="shared" si="1275"/>
        <v/>
      </c>
      <c r="AHO407" s="36" t="str">
        <f t="shared" si="1257"/>
        <v/>
      </c>
      <c r="AHP407" s="39" t="str">
        <f t="shared" si="1276"/>
        <v/>
      </c>
      <c r="AHQ407" s="36" t="str">
        <f t="shared" si="1277"/>
        <v/>
      </c>
      <c r="AHR407" s="36" t="str">
        <f t="shared" si="1258"/>
        <v/>
      </c>
      <c r="AHS407" s="39" t="str">
        <f t="shared" si="1278"/>
        <v/>
      </c>
    </row>
    <row r="408" spans="1:922" s="32" customFormat="1" x14ac:dyDescent="0.25">
      <c r="A408" s="31" t="s">
        <v>51</v>
      </c>
      <c r="C408" s="33"/>
      <c r="D408" s="33"/>
      <c r="E408" s="33"/>
      <c r="F408" s="34"/>
      <c r="G408" s="33"/>
      <c r="H408" s="33"/>
      <c r="I408" s="33"/>
      <c r="J408" s="34"/>
      <c r="K408" s="33"/>
      <c r="L408" s="33"/>
      <c r="M408" s="33"/>
      <c r="N408" s="34"/>
      <c r="O408" s="33"/>
      <c r="P408" s="33"/>
      <c r="Q408" s="33"/>
      <c r="R408" s="34"/>
      <c r="S408" s="33"/>
      <c r="T408" s="33"/>
      <c r="U408" s="33"/>
      <c r="V408" s="34"/>
      <c r="W408" s="33"/>
      <c r="X408" s="33"/>
      <c r="Y408" s="33"/>
      <c r="Z408" s="34"/>
      <c r="AA408" s="33"/>
      <c r="AB408" s="33"/>
      <c r="AC408" s="33"/>
      <c r="AD408" s="34"/>
      <c r="AE408" s="33"/>
      <c r="AF408" s="33"/>
      <c r="AG408" s="33"/>
      <c r="AH408" s="34"/>
      <c r="AI408" s="33"/>
      <c r="AJ408" s="33"/>
      <c r="AK408" s="33"/>
      <c r="AL408" s="34"/>
      <c r="AM408" s="33"/>
      <c r="AN408" s="33"/>
      <c r="AO408" s="33"/>
      <c r="AP408" s="34"/>
      <c r="AQ408" s="33"/>
      <c r="AR408" s="33"/>
      <c r="AS408" s="33"/>
      <c r="AT408" s="34"/>
      <c r="AU408" s="33"/>
      <c r="AV408" s="33"/>
      <c r="AW408" s="33"/>
      <c r="AX408" s="34"/>
      <c r="AY408" s="33"/>
      <c r="AZ408" s="33"/>
      <c r="BA408" s="33"/>
      <c r="BB408" s="34"/>
      <c r="BC408" s="33"/>
      <c r="BD408" s="33"/>
      <c r="BE408" s="33"/>
      <c r="BF408" s="34"/>
      <c r="BG408" s="33"/>
      <c r="BH408" s="33"/>
      <c r="BI408" s="33"/>
      <c r="BJ408" s="34"/>
      <c r="BK408" s="33"/>
      <c r="BL408" s="33"/>
      <c r="BM408" s="33"/>
      <c r="BN408" s="34"/>
      <c r="BO408" s="33"/>
      <c r="BP408" s="33"/>
      <c r="BQ408" s="33"/>
      <c r="BR408" s="34"/>
      <c r="BS408" s="33"/>
      <c r="BT408" s="33"/>
      <c r="BU408" s="33"/>
      <c r="BV408" s="34"/>
      <c r="BW408" s="33"/>
      <c r="BX408" s="33"/>
      <c r="BY408" s="33"/>
      <c r="BZ408" s="34"/>
      <c r="CA408" s="33"/>
      <c r="CB408" s="33"/>
      <c r="CC408" s="33"/>
      <c r="CD408" s="34"/>
      <c r="CE408" s="33"/>
      <c r="CF408" s="33"/>
      <c r="CG408" s="33"/>
      <c r="CH408" s="34"/>
      <c r="CI408" s="33"/>
      <c r="CJ408" s="33"/>
      <c r="CK408" s="33"/>
      <c r="CL408" s="34"/>
      <c r="CM408" s="33"/>
      <c r="CN408" s="33"/>
      <c r="CO408" s="33"/>
      <c r="CP408" s="34"/>
      <c r="CQ408" s="33"/>
      <c r="CR408" s="33"/>
      <c r="CS408" s="33"/>
      <c r="CT408" s="34"/>
      <c r="CU408" s="33"/>
      <c r="CV408" s="33"/>
      <c r="CW408" s="33"/>
      <c r="CX408" s="34"/>
      <c r="CY408" s="33"/>
      <c r="CZ408" s="33"/>
      <c r="DA408" s="33"/>
      <c r="DB408" s="34"/>
      <c r="DC408" s="33"/>
      <c r="DD408" s="33"/>
      <c r="DE408" s="33"/>
      <c r="DF408" s="34"/>
      <c r="DG408" s="33"/>
      <c r="DH408" s="33"/>
      <c r="DI408" s="33"/>
      <c r="DJ408" s="34"/>
      <c r="DK408" s="33"/>
      <c r="DL408" s="33"/>
      <c r="DM408" s="33"/>
      <c r="DN408" s="34"/>
      <c r="DO408" s="33"/>
      <c r="DP408" s="33"/>
      <c r="DQ408" s="33"/>
      <c r="DR408" s="34"/>
      <c r="DS408" s="33"/>
      <c r="DT408" s="33"/>
      <c r="DU408" s="33"/>
      <c r="DV408" s="34"/>
      <c r="DW408" s="33"/>
      <c r="DX408" s="33"/>
      <c r="DY408" s="33"/>
      <c r="DZ408" s="34"/>
      <c r="EA408" s="33"/>
      <c r="EB408" s="33"/>
      <c r="EC408" s="33"/>
      <c r="ED408" s="34"/>
      <c r="EE408" s="33"/>
      <c r="EF408" s="33"/>
      <c r="EG408" s="33"/>
      <c r="EH408" s="34"/>
      <c r="EI408" s="33"/>
      <c r="EJ408" s="33"/>
      <c r="EK408" s="33"/>
      <c r="EL408" s="34"/>
      <c r="EM408" s="33"/>
      <c r="EN408" s="33"/>
      <c r="EO408" s="33"/>
      <c r="EP408" s="34"/>
      <c r="EQ408" s="33"/>
      <c r="ER408" s="33"/>
      <c r="ES408" s="33"/>
      <c r="ET408" s="34"/>
      <c r="EU408" s="33"/>
      <c r="EV408" s="33"/>
      <c r="EW408" s="33"/>
      <c r="EX408" s="34"/>
      <c r="EY408" s="33"/>
      <c r="EZ408" s="33"/>
      <c r="FA408" s="33"/>
      <c r="FB408" s="34"/>
      <c r="FC408" s="33"/>
      <c r="FD408" s="33"/>
      <c r="FE408" s="33"/>
      <c r="FF408" s="34"/>
      <c r="FG408" s="33"/>
      <c r="FH408" s="33"/>
      <c r="FI408" s="33"/>
      <c r="FJ408" s="34"/>
      <c r="FK408" s="33"/>
      <c r="FL408" s="33"/>
      <c r="FM408" s="33"/>
      <c r="FN408" s="34"/>
      <c r="FO408" s="33"/>
      <c r="FP408" s="33"/>
      <c r="FQ408" s="33"/>
      <c r="FR408" s="34"/>
      <c r="FS408" s="33"/>
      <c r="FT408" s="33"/>
      <c r="FU408" s="33"/>
      <c r="FV408" s="34"/>
      <c r="FW408" s="33"/>
      <c r="FX408" s="33"/>
      <c r="FY408" s="33"/>
      <c r="FZ408" s="34"/>
      <c r="GA408" s="33"/>
      <c r="GB408" s="33"/>
      <c r="GC408" s="33"/>
      <c r="GD408" s="34"/>
      <c r="GE408" s="33"/>
      <c r="GF408" s="33"/>
      <c r="GG408" s="33"/>
      <c r="GH408" s="34"/>
      <c r="GI408" s="33"/>
      <c r="GJ408" s="33"/>
      <c r="GK408" s="33"/>
      <c r="GL408" s="34"/>
      <c r="GM408" s="33"/>
      <c r="GN408" s="33"/>
      <c r="GO408" s="33"/>
      <c r="GP408" s="34"/>
      <c r="GQ408" s="33"/>
      <c r="GR408" s="33"/>
      <c r="GS408" s="33"/>
      <c r="GT408" s="34"/>
      <c r="GU408" s="33"/>
      <c r="GV408" s="33"/>
      <c r="GW408" s="33"/>
      <c r="GX408" s="34"/>
      <c r="GY408" s="33"/>
      <c r="GZ408" s="33"/>
      <c r="HA408" s="33"/>
      <c r="HB408" s="34"/>
      <c r="HC408" s="33"/>
      <c r="HD408" s="33"/>
      <c r="HE408" s="33"/>
      <c r="HF408" s="34"/>
      <c r="HG408" s="33"/>
      <c r="HH408" s="33"/>
      <c r="HI408" s="33"/>
      <c r="HJ408" s="34"/>
      <c r="HK408" s="33"/>
      <c r="HL408" s="33"/>
      <c r="HM408" s="33"/>
      <c r="HN408" s="34"/>
      <c r="HO408" s="33"/>
      <c r="HP408" s="33"/>
      <c r="HQ408" s="33"/>
      <c r="HR408" s="34"/>
      <c r="HS408" s="33"/>
      <c r="HT408" s="33"/>
      <c r="HU408" s="33"/>
      <c r="HV408" s="34"/>
      <c r="HW408" s="33"/>
      <c r="HX408" s="33"/>
      <c r="HY408" s="33"/>
      <c r="HZ408" s="34"/>
      <c r="IA408" s="33"/>
      <c r="IB408" s="33"/>
      <c r="IC408" s="33"/>
      <c r="ID408" s="34"/>
      <c r="IE408" s="33"/>
      <c r="IF408" s="33"/>
      <c r="IG408" s="33"/>
      <c r="IH408" s="34"/>
      <c r="II408" s="33"/>
      <c r="IJ408" s="33"/>
      <c r="IK408" s="33"/>
      <c r="IL408" s="34"/>
      <c r="IM408" s="33"/>
      <c r="IN408" s="33"/>
      <c r="IO408" s="33"/>
      <c r="IP408" s="34"/>
      <c r="IQ408" s="33"/>
      <c r="IR408" s="33"/>
      <c r="IS408" s="33"/>
      <c r="IT408" s="34"/>
      <c r="IU408" s="33"/>
      <c r="IV408" s="33"/>
      <c r="IW408" s="33"/>
      <c r="IX408" s="34"/>
      <c r="IY408" s="33"/>
      <c r="IZ408" s="33"/>
      <c r="JA408" s="33"/>
      <c r="JB408" s="34"/>
      <c r="JC408" s="33"/>
      <c r="JD408" s="33"/>
      <c r="JE408" s="33"/>
      <c r="JF408" s="34"/>
      <c r="JG408" s="33"/>
      <c r="JH408" s="33"/>
      <c r="JI408" s="33"/>
      <c r="JJ408" s="34"/>
      <c r="JK408" s="33"/>
      <c r="JL408" s="33"/>
      <c r="JM408" s="33"/>
      <c r="JN408" s="34"/>
      <c r="JO408" s="33"/>
      <c r="JP408" s="33"/>
      <c r="JQ408" s="33"/>
      <c r="JR408" s="34"/>
      <c r="JS408" s="33"/>
      <c r="JT408" s="33"/>
      <c r="JU408" s="33"/>
      <c r="JV408" s="34"/>
      <c r="JW408" s="33"/>
      <c r="JX408" s="33"/>
      <c r="JY408" s="33"/>
      <c r="JZ408" s="34"/>
      <c r="KA408" s="33"/>
      <c r="KB408" s="33"/>
      <c r="KC408" s="33"/>
      <c r="KD408" s="34"/>
      <c r="KE408" s="33"/>
      <c r="KF408" s="33"/>
      <c r="KG408" s="33"/>
      <c r="KH408" s="34"/>
      <c r="KI408" s="33"/>
      <c r="KJ408" s="33"/>
      <c r="KK408" s="33"/>
      <c r="KL408" s="34"/>
      <c r="KM408" s="33"/>
      <c r="KN408" s="33"/>
      <c r="KO408" s="33"/>
      <c r="KP408" s="34"/>
      <c r="KQ408" s="33"/>
      <c r="KR408" s="33"/>
      <c r="KS408" s="33"/>
      <c r="KT408" s="34"/>
      <c r="KU408" s="33"/>
      <c r="KV408" s="33"/>
      <c r="KW408" s="33"/>
      <c r="KX408" s="34"/>
      <c r="KY408" s="33"/>
      <c r="KZ408" s="33"/>
      <c r="LA408" s="33"/>
      <c r="LB408" s="34"/>
      <c r="LC408" s="33"/>
      <c r="LD408" s="33"/>
      <c r="LE408" s="33"/>
      <c r="LF408" s="34"/>
      <c r="LG408" s="33"/>
      <c r="LH408" s="33"/>
      <c r="LI408" s="33"/>
      <c r="LJ408" s="34"/>
      <c r="LK408" s="33"/>
      <c r="LL408" s="33"/>
      <c r="LM408" s="33"/>
      <c r="LN408" s="34"/>
      <c r="LO408" s="33"/>
      <c r="LP408" s="33"/>
      <c r="LQ408" s="33"/>
      <c r="LR408" s="34"/>
      <c r="LS408" s="33"/>
      <c r="LT408" s="33"/>
      <c r="LU408" s="33"/>
      <c r="LV408" s="34"/>
      <c r="LW408" s="33"/>
      <c r="LX408" s="33"/>
      <c r="LY408" s="33"/>
      <c r="LZ408" s="34"/>
      <c r="MA408" s="33"/>
      <c r="MB408" s="33"/>
      <c r="MC408" s="33"/>
      <c r="MD408" s="34"/>
      <c r="ME408" s="33"/>
      <c r="MF408" s="33"/>
      <c r="MG408" s="33"/>
      <c r="MH408" s="34"/>
      <c r="MI408" s="33"/>
      <c r="MJ408" s="33"/>
      <c r="MK408" s="33"/>
      <c r="ML408" s="34"/>
      <c r="MM408" s="33"/>
      <c r="MN408" s="33"/>
      <c r="MO408" s="33"/>
      <c r="MP408" s="34"/>
      <c r="MQ408" s="33"/>
      <c r="MR408" s="33"/>
      <c r="MS408" s="33"/>
      <c r="MT408" s="34"/>
      <c r="MU408" s="33"/>
      <c r="MV408" s="33"/>
      <c r="MW408" s="33"/>
      <c r="MX408" s="34"/>
      <c r="MY408" s="33"/>
      <c r="MZ408" s="33"/>
      <c r="NA408" s="33"/>
      <c r="NB408" s="34"/>
      <c r="NC408" s="33"/>
      <c r="ND408" s="33"/>
      <c r="NE408" s="33"/>
      <c r="NF408" s="34"/>
      <c r="NG408" s="33"/>
      <c r="NH408" s="33"/>
      <c r="NI408" s="33"/>
      <c r="NJ408" s="34"/>
      <c r="NK408" s="33"/>
      <c r="NL408" s="33"/>
      <c r="NM408" s="33"/>
      <c r="NN408" s="34"/>
      <c r="NO408" s="33"/>
      <c r="NP408" s="33"/>
      <c r="NQ408" s="33"/>
      <c r="NR408" s="34"/>
      <c r="NS408" s="33"/>
      <c r="NT408" s="33"/>
      <c r="NU408" s="33"/>
      <c r="NV408" s="34"/>
      <c r="NW408" s="33"/>
      <c r="NX408" s="33"/>
      <c r="NY408" s="33"/>
      <c r="NZ408" s="34"/>
      <c r="OA408" s="33"/>
      <c r="OB408" s="33"/>
      <c r="OC408" s="33"/>
      <c r="OD408" s="34"/>
      <c r="OE408" s="33"/>
      <c r="OF408" s="33"/>
      <c r="OG408" s="33"/>
      <c r="OH408" s="34"/>
      <c r="OI408" s="33"/>
      <c r="OJ408" s="33"/>
      <c r="OK408" s="33"/>
      <c r="OL408" s="34"/>
      <c r="OM408" s="33"/>
      <c r="ON408" s="33"/>
      <c r="OO408" s="33"/>
      <c r="OP408" s="34"/>
      <c r="OQ408" s="33"/>
      <c r="OR408" s="33"/>
      <c r="OS408" s="33"/>
      <c r="OT408" s="34"/>
      <c r="OU408" s="33"/>
      <c r="OV408" s="33"/>
      <c r="OW408" s="33"/>
      <c r="OX408" s="34"/>
      <c r="OY408" s="33"/>
      <c r="OZ408" s="33"/>
      <c r="PA408" s="33"/>
      <c r="PB408" s="34"/>
      <c r="PC408" s="33"/>
      <c r="PD408" s="33"/>
      <c r="PE408" s="33"/>
      <c r="PF408" s="34"/>
      <c r="PG408" s="33"/>
      <c r="PH408" s="33"/>
      <c r="PI408" s="33"/>
      <c r="PJ408" s="34"/>
      <c r="PK408" s="33"/>
      <c r="PL408" s="33"/>
      <c r="PM408" s="33"/>
      <c r="PN408" s="34"/>
      <c r="PO408" s="33"/>
      <c r="PP408" s="33"/>
      <c r="PQ408" s="33"/>
      <c r="PR408" s="34"/>
      <c r="PS408" s="33"/>
      <c r="PT408" s="33"/>
      <c r="PU408" s="33"/>
      <c r="PV408" s="34"/>
      <c r="PW408" s="33"/>
      <c r="PX408" s="33"/>
      <c r="PY408" s="33"/>
      <c r="PZ408" s="34"/>
      <c r="QA408" s="33"/>
      <c r="QB408" s="33"/>
      <c r="QC408" s="33"/>
      <c r="QD408" s="34"/>
      <c r="QE408" s="33"/>
      <c r="QF408" s="33"/>
      <c r="QG408" s="33"/>
      <c r="QH408" s="34"/>
      <c r="QI408" s="33"/>
      <c r="QJ408" s="33"/>
      <c r="QK408" s="33"/>
      <c r="QL408" s="34"/>
      <c r="QM408" s="33"/>
      <c r="QN408" s="33"/>
      <c r="QO408" s="33"/>
      <c r="QP408" s="34"/>
      <c r="QQ408" s="33"/>
      <c r="QR408" s="33"/>
      <c r="QS408" s="33"/>
      <c r="QT408" s="34"/>
      <c r="QU408" s="33"/>
      <c r="QV408" s="33"/>
      <c r="QW408" s="33"/>
      <c r="QX408" s="34"/>
      <c r="QY408" s="33"/>
      <c r="QZ408" s="33"/>
      <c r="RA408" s="33"/>
      <c r="RB408" s="34"/>
      <c r="RC408" s="33"/>
      <c r="RD408" s="33"/>
      <c r="RE408" s="33"/>
      <c r="RF408" s="34"/>
      <c r="RG408" s="33"/>
      <c r="RH408" s="33"/>
      <c r="RI408" s="33"/>
      <c r="RJ408" s="34"/>
      <c r="RK408" s="33"/>
      <c r="RL408" s="33"/>
      <c r="RM408" s="33"/>
      <c r="RN408" s="34"/>
      <c r="RO408" s="33"/>
      <c r="RP408" s="33"/>
      <c r="RQ408" s="33"/>
      <c r="RR408" s="34"/>
      <c r="RS408" s="33"/>
      <c r="RT408" s="33"/>
      <c r="RU408" s="33"/>
      <c r="RV408" s="34"/>
      <c r="RW408" s="33"/>
      <c r="RX408" s="33"/>
      <c r="RY408" s="33"/>
      <c r="RZ408" s="34"/>
      <c r="SA408" s="33"/>
      <c r="SB408" s="33"/>
      <c r="SC408" s="33"/>
      <c r="SD408" s="34"/>
      <c r="SE408" s="33"/>
      <c r="SF408" s="33"/>
      <c r="SG408" s="33"/>
      <c r="SH408" s="33"/>
      <c r="SI408" s="33"/>
      <c r="SJ408" s="33"/>
      <c r="SK408" s="33"/>
      <c r="SL408" s="34"/>
      <c r="SM408" s="33"/>
      <c r="SN408" s="33"/>
      <c r="SO408" s="33"/>
      <c r="SP408" s="34"/>
      <c r="SQ408" s="33"/>
      <c r="SR408" s="33"/>
      <c r="SS408" s="33"/>
      <c r="ST408" s="34"/>
      <c r="SU408" s="33"/>
      <c r="SV408" s="33"/>
      <c r="SW408" s="33"/>
      <c r="SX408" s="34"/>
      <c r="SY408" s="33"/>
      <c r="SZ408" s="33"/>
      <c r="TA408" s="33"/>
      <c r="TB408" s="34"/>
      <c r="TC408" s="33"/>
      <c r="TD408" s="33"/>
      <c r="TE408" s="33"/>
      <c r="TF408" s="34"/>
      <c r="TG408" s="33"/>
      <c r="TH408" s="33"/>
      <c r="TI408" s="33"/>
      <c r="TJ408" s="34"/>
      <c r="TK408" s="33"/>
      <c r="TL408" s="33"/>
      <c r="TM408" s="33"/>
      <c r="TN408" s="34"/>
      <c r="TO408" s="33"/>
      <c r="TP408" s="33"/>
      <c r="TQ408" s="33"/>
      <c r="TR408" s="34"/>
      <c r="TS408" s="33"/>
      <c r="TT408" s="33"/>
      <c r="TU408" s="33"/>
      <c r="TV408" s="34"/>
      <c r="TW408" s="33"/>
      <c r="TX408" s="33"/>
      <c r="TY408" s="33"/>
      <c r="TZ408" s="34"/>
      <c r="UA408" s="33"/>
      <c r="UB408" s="33"/>
      <c r="UC408" s="33"/>
      <c r="UD408" s="34"/>
      <c r="UE408" s="33"/>
      <c r="UF408" s="33"/>
      <c r="UG408" s="33"/>
      <c r="UH408" s="34"/>
      <c r="UI408" s="33"/>
      <c r="UJ408" s="33"/>
      <c r="UK408" s="33"/>
      <c r="UL408" s="34"/>
      <c r="UM408" s="33"/>
      <c r="UN408" s="33"/>
      <c r="UO408" s="33"/>
      <c r="UP408" s="34"/>
      <c r="UQ408" s="33"/>
      <c r="UR408" s="33"/>
      <c r="US408" s="33"/>
      <c r="UT408" s="34"/>
      <c r="UU408" s="33"/>
      <c r="UV408" s="33"/>
      <c r="UW408" s="33"/>
      <c r="UX408" s="34"/>
      <c r="UY408" s="33"/>
      <c r="UZ408" s="33"/>
      <c r="VA408" s="33"/>
      <c r="VB408" s="34"/>
      <c r="VC408" s="33"/>
      <c r="VD408" s="33"/>
      <c r="VE408" s="33"/>
      <c r="VF408" s="34"/>
      <c r="VG408" s="33"/>
      <c r="VH408" s="33"/>
      <c r="VI408" s="33"/>
      <c r="VJ408" s="34"/>
      <c r="VK408" s="33"/>
      <c r="VL408" s="33"/>
      <c r="VM408" s="33"/>
      <c r="VN408" s="34"/>
      <c r="VO408" s="33"/>
      <c r="VP408" s="33"/>
      <c r="VQ408" s="33"/>
      <c r="VR408" s="34"/>
      <c r="VS408" s="33"/>
      <c r="VT408" s="33"/>
      <c r="VU408" s="33"/>
      <c r="VV408" s="34"/>
      <c r="VW408" s="33"/>
      <c r="VX408" s="33"/>
      <c r="VY408" s="33"/>
      <c r="VZ408" s="34"/>
      <c r="WA408" s="33"/>
      <c r="WB408" s="33"/>
      <c r="WC408" s="33"/>
      <c r="WD408" s="34"/>
      <c r="WE408" s="33"/>
      <c r="WF408" s="33"/>
      <c r="WG408" s="33"/>
      <c r="WH408" s="34"/>
      <c r="WI408" s="33"/>
      <c r="WJ408" s="33"/>
      <c r="WK408" s="33"/>
      <c r="WL408" s="34"/>
      <c r="WM408" s="33"/>
      <c r="WN408" s="33"/>
      <c r="WO408" s="33"/>
      <c r="WP408" s="34"/>
      <c r="WQ408" s="33"/>
      <c r="WR408" s="33"/>
      <c r="WS408" s="33"/>
      <c r="WT408" s="34"/>
      <c r="WU408" s="33"/>
      <c r="WV408" s="33"/>
      <c r="WW408" s="33"/>
      <c r="WX408" s="34"/>
      <c r="WY408" s="33"/>
      <c r="WZ408" s="33"/>
      <c r="XA408" s="33"/>
      <c r="XB408" s="34"/>
      <c r="XC408" s="33"/>
      <c r="XD408" s="33"/>
      <c r="XE408" s="33"/>
      <c r="XF408" s="34"/>
      <c r="XG408" s="33"/>
      <c r="XH408" s="33"/>
      <c r="XI408" s="33"/>
      <c r="XJ408" s="34"/>
      <c r="XK408" s="33"/>
      <c r="XL408" s="33"/>
      <c r="XM408" s="33"/>
      <c r="XN408" s="34"/>
      <c r="XO408" s="33"/>
      <c r="XP408" s="33"/>
      <c r="XQ408" s="33"/>
      <c r="XR408" s="34"/>
      <c r="XS408" s="33"/>
      <c r="XT408" s="33"/>
      <c r="XU408" s="33"/>
      <c r="XV408" s="34"/>
      <c r="XW408" s="33"/>
      <c r="XX408" s="33"/>
      <c r="XY408" s="33"/>
      <c r="XZ408" s="34"/>
      <c r="YA408" s="33"/>
      <c r="YB408" s="33"/>
      <c r="YC408" s="33"/>
      <c r="YD408" s="34"/>
      <c r="YE408" s="33"/>
      <c r="YF408" s="33"/>
      <c r="YG408" s="33"/>
      <c r="YH408" s="34"/>
      <c r="YI408" s="33"/>
      <c r="YJ408" s="33"/>
      <c r="YK408" s="33"/>
      <c r="YL408" s="34"/>
      <c r="YM408" s="33"/>
      <c r="YN408" s="33"/>
      <c r="YO408" s="33"/>
      <c r="YP408" s="34"/>
      <c r="YQ408" s="33"/>
      <c r="YR408" s="33"/>
      <c r="YS408" s="33"/>
      <c r="YT408" s="34"/>
      <c r="YU408" s="33"/>
      <c r="YV408" s="33"/>
      <c r="YW408" s="33"/>
      <c r="YX408" s="34"/>
      <c r="YY408" s="33"/>
      <c r="YZ408" s="33"/>
      <c r="ZA408" s="33"/>
      <c r="ZB408" s="34"/>
      <c r="ZC408" s="33"/>
      <c r="ZD408" s="33"/>
      <c r="ZE408" s="33"/>
      <c r="ZF408" s="34"/>
      <c r="ZG408" s="33"/>
      <c r="ZH408" s="33"/>
      <c r="ZI408" s="33"/>
      <c r="ZJ408" s="34"/>
      <c r="ZK408" s="33"/>
      <c r="ZL408" s="33"/>
      <c r="ZM408" s="33"/>
      <c r="ZN408" s="34"/>
      <c r="ZO408" s="33"/>
      <c r="ZP408" s="33"/>
      <c r="ZQ408" s="33"/>
      <c r="ZR408" s="34"/>
      <c r="ZS408" s="33"/>
      <c r="ZT408" s="33"/>
      <c r="ZU408" s="33"/>
      <c r="ZV408" s="34"/>
      <c r="ZW408" s="33"/>
      <c r="ZX408" s="33"/>
      <c r="ZY408" s="33"/>
      <c r="ZZ408" s="34"/>
      <c r="AAA408" s="33"/>
      <c r="AAB408" s="33"/>
      <c r="AAC408" s="33"/>
      <c r="AAD408" s="34"/>
      <c r="AAE408" s="33"/>
      <c r="AAF408" s="33"/>
      <c r="AAG408" s="33"/>
      <c r="AAH408" s="34"/>
      <c r="AAI408" s="33"/>
      <c r="AAJ408" s="33"/>
      <c r="AAK408" s="33"/>
      <c r="AAL408" s="34"/>
      <c r="AAM408" s="33"/>
      <c r="AAN408" s="33"/>
      <c r="AAO408" s="33"/>
      <c r="AAP408" s="34"/>
      <c r="AAQ408" s="33"/>
      <c r="AAR408" s="33"/>
      <c r="AAS408" s="33"/>
      <c r="AAT408" s="34"/>
      <c r="AAU408" s="33"/>
      <c r="AAV408" s="33"/>
      <c r="AAW408" s="33"/>
      <c r="AAX408" s="34"/>
      <c r="AAY408" s="33"/>
      <c r="AAZ408" s="33"/>
      <c r="ABA408" s="33"/>
      <c r="ABB408" s="34"/>
      <c r="ABC408" s="33"/>
      <c r="ABD408" s="33"/>
      <c r="ABE408" s="33"/>
      <c r="ABF408" s="34"/>
      <c r="ABG408" s="33"/>
      <c r="ABH408" s="33"/>
      <c r="ABI408" s="33"/>
      <c r="ABJ408" s="34"/>
      <c r="ABK408" s="33"/>
      <c r="ABL408" s="33"/>
      <c r="ABM408" s="33"/>
      <c r="ABN408" s="34"/>
      <c r="ABO408" s="33"/>
      <c r="ABP408" s="33"/>
      <c r="ABQ408" s="33"/>
      <c r="ABR408" s="34"/>
      <c r="ABS408" s="33"/>
      <c r="ABT408" s="33"/>
      <c r="ABU408" s="33"/>
      <c r="ABV408" s="34"/>
      <c r="ABW408" s="33"/>
      <c r="ABX408" s="33"/>
      <c r="ABY408" s="33"/>
      <c r="ABZ408" s="34"/>
      <c r="ACA408" s="33"/>
      <c r="ACB408" s="33"/>
      <c r="ACC408" s="33"/>
      <c r="ACD408" s="34"/>
      <c r="ACE408" s="33"/>
      <c r="ACF408" s="33"/>
      <c r="ACG408" s="33"/>
      <c r="ACH408" s="34"/>
      <c r="ACI408" s="33"/>
      <c r="ACJ408" s="33"/>
      <c r="ACK408" s="33"/>
      <c r="ACL408" s="34"/>
      <c r="ACM408" s="33"/>
      <c r="ACN408" s="33"/>
      <c r="ACO408" s="33"/>
      <c r="ACP408" s="34"/>
      <c r="ACQ408" s="33"/>
      <c r="ACR408" s="33"/>
      <c r="ACS408" s="33"/>
      <c r="ACT408" s="34"/>
      <c r="ACU408" s="33"/>
      <c r="ACV408" s="33"/>
      <c r="ACW408" s="33"/>
      <c r="ACX408" s="34"/>
      <c r="ACY408" s="33"/>
      <c r="ACZ408" s="33"/>
      <c r="ADA408" s="33"/>
      <c r="ADB408" s="34"/>
      <c r="ADC408" s="33"/>
      <c r="ADD408" s="33"/>
      <c r="ADE408" s="33"/>
      <c r="ADF408" s="34"/>
      <c r="ADG408" s="33"/>
      <c r="ADH408" s="33"/>
      <c r="ADI408" s="33"/>
      <c r="ADJ408" s="34"/>
      <c r="ADK408" s="33"/>
      <c r="ADL408" s="33"/>
      <c r="ADM408" s="33"/>
      <c r="ADN408" s="34"/>
      <c r="ADO408" s="33"/>
      <c r="ADP408" s="33"/>
      <c r="ADQ408" s="33"/>
      <c r="ADR408" s="34"/>
      <c r="ADS408" s="33"/>
      <c r="ADT408" s="33"/>
      <c r="ADU408" s="33"/>
      <c r="ADV408" s="34"/>
      <c r="ADW408" s="33"/>
      <c r="ADX408" s="33"/>
      <c r="ADY408" s="33"/>
      <c r="ADZ408" s="34"/>
      <c r="AEA408" s="33"/>
      <c r="AEB408" s="33"/>
      <c r="AEC408" s="33"/>
      <c r="AED408" s="34"/>
      <c r="AEE408" s="33"/>
      <c r="AEF408" s="33"/>
      <c r="AEG408" s="33"/>
      <c r="AEH408" s="34"/>
      <c r="AEI408" s="33"/>
      <c r="AEJ408" s="33"/>
      <c r="AEK408" s="33"/>
      <c r="AEL408" s="34"/>
      <c r="AEM408" s="33"/>
      <c r="AEN408" s="33"/>
      <c r="AEO408" s="33"/>
      <c r="AEP408" s="34"/>
      <c r="AEQ408" s="33"/>
      <c r="AER408" s="33"/>
      <c r="AES408" s="33"/>
      <c r="AET408" s="34"/>
      <c r="AEU408" s="33"/>
      <c r="AEV408" s="33"/>
      <c r="AEW408" s="33"/>
      <c r="AEX408" s="34"/>
      <c r="AEY408" s="33"/>
      <c r="AEZ408" s="33"/>
      <c r="AFA408" s="33"/>
      <c r="AFB408" s="34"/>
      <c r="AFC408" s="33"/>
      <c r="AFD408" s="33"/>
      <c r="AFE408" s="33"/>
      <c r="AFF408" s="34"/>
      <c r="AFG408" s="33"/>
      <c r="AFH408" s="33"/>
      <c r="AFI408" s="33"/>
      <c r="AFJ408" s="34"/>
      <c r="AFK408" s="33"/>
      <c r="AFL408" s="33"/>
      <c r="AFM408" s="33"/>
      <c r="AFN408" s="34"/>
      <c r="AFO408" s="33"/>
      <c r="AFP408" s="33"/>
      <c r="AFQ408" s="33"/>
      <c r="AFR408" s="34"/>
      <c r="AFS408" s="33"/>
      <c r="AFT408" s="33"/>
      <c r="AFU408" s="33"/>
      <c r="AFV408" s="34"/>
      <c r="AFW408" s="33"/>
      <c r="AFX408" s="33"/>
      <c r="AFY408" s="33"/>
      <c r="AFZ408" s="34"/>
      <c r="AGA408" s="33"/>
      <c r="AGB408" s="33"/>
      <c r="AGC408" s="33"/>
      <c r="AGD408" s="34"/>
      <c r="AGE408" s="33"/>
      <c r="AGF408" s="33"/>
      <c r="AGG408" s="33"/>
      <c r="AGH408" s="34"/>
      <c r="AGI408" s="33"/>
      <c r="AGJ408" s="33"/>
      <c r="AGK408" s="33"/>
      <c r="AGL408" s="33"/>
      <c r="AGM408" s="33"/>
      <c r="AGN408" s="34"/>
      <c r="AGO408" s="33"/>
      <c r="AGP408" s="33"/>
      <c r="AGQ408" s="33"/>
      <c r="AGR408" s="33"/>
      <c r="AGS408" s="34"/>
      <c r="AGT408" s="34"/>
      <c r="AGU408" s="33"/>
      <c r="AGV408" s="33"/>
      <c r="AGW408" s="33"/>
      <c r="AGX408" s="33"/>
      <c r="AGY408" s="34"/>
      <c r="AGZ408" s="34"/>
      <c r="AHA408" s="33"/>
      <c r="AHB408" s="33"/>
      <c r="AHC408" s="33"/>
      <c r="AHD408" s="33"/>
      <c r="AHE408" s="34"/>
      <c r="AHF408" s="34"/>
      <c r="AHG408" s="33"/>
      <c r="AHH408" s="33"/>
      <c r="AHI408" s="33"/>
      <c r="AHJ408" s="33"/>
      <c r="AHK408" s="34"/>
      <c r="AHL408" s="34"/>
      <c r="AHM408" s="33"/>
      <c r="AHN408" s="33"/>
      <c r="AHO408" s="33"/>
      <c r="AHP408" s="33"/>
      <c r="AHQ408" s="34"/>
      <c r="AHR408" s="34"/>
      <c r="AHS408" s="33"/>
      <c r="AHT408" s="33"/>
      <c r="AHU408" s="33"/>
      <c r="AHV408" s="34"/>
      <c r="AHW408" s="33"/>
      <c r="AHX408" s="33"/>
      <c r="AHY408" s="33"/>
      <c r="AHZ408" s="34"/>
      <c r="AIA408" s="33"/>
      <c r="AIB408" s="33"/>
      <c r="AIC408" s="33"/>
      <c r="AID408" s="34"/>
      <c r="AIE408" s="33"/>
      <c r="AIF408" s="33"/>
      <c r="AIG408" s="33"/>
      <c r="AIH408" s="34"/>
      <c r="AII408" s="33"/>
      <c r="AIJ408" s="33"/>
      <c r="AIK408" s="33"/>
      <c r="AIL408" s="34"/>
    </row>
    <row r="409" spans="1:922" s="5" customFormat="1" outlineLevel="1" x14ac:dyDescent="0.25">
      <c r="A409" s="43">
        <v>1</v>
      </c>
      <c r="B409" s="48" t="s">
        <v>246</v>
      </c>
      <c r="C409" s="37"/>
      <c r="D409" s="35"/>
      <c r="E409" s="35"/>
      <c r="F409" s="35"/>
      <c r="G409" s="38"/>
      <c r="H409" s="38"/>
      <c r="I409" s="38"/>
      <c r="J409" s="38"/>
      <c r="K409" s="57"/>
      <c r="L409" s="57"/>
      <c r="M409" s="57"/>
      <c r="N409" s="57"/>
      <c r="O409" s="57"/>
      <c r="P409" s="57"/>
      <c r="Q409" s="57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 t="s">
        <v>354</v>
      </c>
      <c r="AC409" s="38" t="s">
        <v>354</v>
      </c>
      <c r="AD409" s="38" t="s">
        <v>354</v>
      </c>
      <c r="AE409" s="57" t="s">
        <v>354</v>
      </c>
      <c r="AF409" s="57" t="s">
        <v>354</v>
      </c>
      <c r="AG409" s="57"/>
      <c r="AH409" s="57"/>
      <c r="AI409" s="57" t="s">
        <v>354</v>
      </c>
      <c r="AJ409" s="57" t="s">
        <v>354</v>
      </c>
      <c r="AK409" s="57" t="s">
        <v>354</v>
      </c>
      <c r="AL409" s="38"/>
      <c r="AM409" s="38" t="s">
        <v>354</v>
      </c>
      <c r="AN409" s="38" t="s">
        <v>354</v>
      </c>
      <c r="AO409" s="38"/>
      <c r="AP409" s="38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38"/>
      <c r="BK409" s="76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76"/>
      <c r="CF409" s="62"/>
      <c r="CG409" s="62"/>
      <c r="CH409" s="62"/>
      <c r="CI409" s="62"/>
      <c r="CJ409" s="62"/>
      <c r="CK409" s="62"/>
      <c r="CL409" s="62"/>
      <c r="CM409" s="62" t="s">
        <v>354</v>
      </c>
      <c r="CN409" s="62"/>
      <c r="CO409" s="62"/>
      <c r="CP409" s="62"/>
      <c r="CQ409" s="62"/>
      <c r="CR409" s="62"/>
      <c r="CS409" s="62"/>
      <c r="CT409" s="62"/>
      <c r="CU409" s="62" t="s">
        <v>354</v>
      </c>
      <c r="CV409" s="62" t="s">
        <v>354</v>
      </c>
      <c r="CW409" s="38"/>
      <c r="CX409" s="38"/>
      <c r="CY409" s="76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62"/>
      <c r="DM409" s="62"/>
      <c r="DN409" s="62"/>
      <c r="DO409" s="62"/>
      <c r="DP409" s="38"/>
      <c r="DQ409" s="38"/>
      <c r="DR409" s="38"/>
      <c r="DS409" s="76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38"/>
      <c r="EM409" s="76"/>
      <c r="EN409" s="62" t="s">
        <v>354</v>
      </c>
      <c r="EO409" s="62" t="s">
        <v>354</v>
      </c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38"/>
      <c r="FF409" s="38"/>
      <c r="FG409" s="76"/>
      <c r="FH409" s="62"/>
      <c r="FI409" s="62"/>
      <c r="FJ409" s="62" t="s">
        <v>354</v>
      </c>
      <c r="FK409" s="62"/>
      <c r="FL409" s="62" t="s">
        <v>354</v>
      </c>
      <c r="FM409" s="62" t="s">
        <v>354</v>
      </c>
      <c r="FN409" s="62" t="s">
        <v>354</v>
      </c>
      <c r="FO409" s="62" t="s">
        <v>354</v>
      </c>
      <c r="FP409" s="62" t="s">
        <v>354</v>
      </c>
      <c r="FQ409" s="62"/>
      <c r="FR409" s="62"/>
      <c r="FS409" s="62"/>
      <c r="FT409" s="62" t="s">
        <v>354</v>
      </c>
      <c r="FU409" s="62" t="s">
        <v>354</v>
      </c>
      <c r="FV409" s="62"/>
      <c r="FW409" s="62"/>
      <c r="FX409" s="62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76"/>
      <c r="IJ409" s="62"/>
      <c r="IK409" s="62"/>
      <c r="IL409" s="62"/>
      <c r="IM409" s="62"/>
      <c r="IN409" s="62" t="s">
        <v>354</v>
      </c>
      <c r="IO409" s="62" t="s">
        <v>354</v>
      </c>
      <c r="IP409" s="62" t="s">
        <v>354</v>
      </c>
      <c r="IQ409" s="62" t="s">
        <v>354</v>
      </c>
      <c r="IR409" s="62"/>
      <c r="IS409" s="62"/>
      <c r="IT409" s="62"/>
      <c r="IU409" s="62"/>
      <c r="IV409" s="62"/>
      <c r="IW409" s="62"/>
      <c r="IX409" s="62"/>
      <c r="IY409" s="62" t="s">
        <v>354</v>
      </c>
      <c r="IZ409" s="62" t="s">
        <v>354</v>
      </c>
      <c r="JA409" s="38"/>
      <c r="JB409" s="38"/>
      <c r="JC409" s="76"/>
      <c r="JD409" s="62" t="s">
        <v>354</v>
      </c>
      <c r="JE409" s="62" t="s">
        <v>354</v>
      </c>
      <c r="JF409" s="62"/>
      <c r="JG409" s="62"/>
      <c r="JH409" s="62"/>
      <c r="JI409" s="62"/>
      <c r="JJ409" s="62"/>
      <c r="JK409" s="62"/>
      <c r="JL409" s="62"/>
      <c r="JM409" s="62"/>
      <c r="JN409" s="62"/>
      <c r="JO409" s="62"/>
      <c r="JP409" s="62"/>
      <c r="JQ409" s="62"/>
      <c r="JR409" s="62"/>
      <c r="JS409" s="62"/>
      <c r="JT409" s="62"/>
      <c r="JU409" s="38"/>
      <c r="JV409" s="38"/>
      <c r="JW409" s="76"/>
      <c r="JX409" s="62"/>
      <c r="JY409" s="62"/>
      <c r="JZ409" s="62"/>
      <c r="KA409" s="62"/>
      <c r="KB409" s="62"/>
      <c r="KC409" s="62"/>
      <c r="KD409" s="62"/>
      <c r="KE409" s="62"/>
      <c r="KF409" s="62"/>
      <c r="KG409" s="62"/>
      <c r="KH409" s="62"/>
      <c r="KI409" s="62"/>
      <c r="KJ409" s="62" t="s">
        <v>354</v>
      </c>
      <c r="KK409" s="62"/>
      <c r="KL409" s="62"/>
      <c r="KM409" s="62"/>
      <c r="KN409" s="62"/>
      <c r="KO409" s="62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 t="s">
        <v>354</v>
      </c>
      <c r="OJ409" s="57" t="s">
        <v>354</v>
      </c>
      <c r="OK409" s="38"/>
      <c r="OL409" s="38"/>
      <c r="OM409" s="61"/>
      <c r="ON409" s="57" t="s">
        <v>354</v>
      </c>
      <c r="OO409" s="57" t="s">
        <v>354</v>
      </c>
      <c r="OP409" s="57"/>
      <c r="OQ409" s="57"/>
      <c r="OR409" s="57"/>
      <c r="OS409" s="57"/>
      <c r="OT409" s="57"/>
      <c r="OU409" s="57"/>
      <c r="OV409" s="57" t="s">
        <v>354</v>
      </c>
      <c r="OW409" s="57" t="s">
        <v>354</v>
      </c>
      <c r="OX409" s="57" t="s">
        <v>354</v>
      </c>
      <c r="OY409" s="57"/>
      <c r="OZ409" s="57"/>
      <c r="PA409" s="57"/>
      <c r="PB409" s="57"/>
      <c r="PC409" s="57"/>
      <c r="PD409" s="57"/>
      <c r="PE409" s="38"/>
      <c r="PF409" s="38"/>
      <c r="PG409" s="61"/>
      <c r="PH409" s="57"/>
      <c r="PI409" s="57" t="s">
        <v>354</v>
      </c>
      <c r="PJ409" s="57"/>
      <c r="PK409" s="57"/>
      <c r="PL409" s="57"/>
      <c r="PM409" s="57"/>
      <c r="PN409" s="57"/>
      <c r="PO409" s="57"/>
      <c r="PP409" s="57"/>
      <c r="PQ409" s="57" t="s">
        <v>354</v>
      </c>
      <c r="PR409" s="57" t="s">
        <v>354</v>
      </c>
      <c r="PS409" s="57" t="s">
        <v>354</v>
      </c>
      <c r="PT409" s="57" t="s">
        <v>354</v>
      </c>
      <c r="PU409" s="57"/>
      <c r="PV409" s="38"/>
      <c r="PW409" s="38"/>
      <c r="PX409" s="38"/>
      <c r="PY409" s="38"/>
      <c r="PZ409" s="38"/>
      <c r="QA409" s="61"/>
      <c r="QB409" s="57"/>
      <c r="QC409" s="57" t="s">
        <v>354</v>
      </c>
      <c r="QD409" s="57" t="s">
        <v>354</v>
      </c>
      <c r="QE409" s="57"/>
      <c r="QF409" s="57"/>
      <c r="QG409" s="57"/>
      <c r="QH409" s="57"/>
      <c r="QI409" s="57"/>
      <c r="QJ409" s="57"/>
      <c r="QK409" s="57"/>
      <c r="QL409" s="57"/>
      <c r="QM409" s="57"/>
      <c r="QN409" s="38"/>
      <c r="QO409" s="38"/>
      <c r="QP409" s="38"/>
      <c r="QQ409" s="38"/>
      <c r="QR409" s="38"/>
      <c r="QS409" s="38"/>
      <c r="QT409" s="38"/>
      <c r="QU409" s="61"/>
      <c r="QV409" s="57"/>
      <c r="QW409" s="57"/>
      <c r="QX409" s="57"/>
      <c r="QY409" s="57" t="s">
        <v>354</v>
      </c>
      <c r="QZ409" s="57" t="s">
        <v>354</v>
      </c>
      <c r="RA409" s="57" t="s">
        <v>354</v>
      </c>
      <c r="RB409" s="57" t="s">
        <v>354</v>
      </c>
      <c r="RC409" s="57"/>
      <c r="RD409" s="57"/>
      <c r="RE409" s="57"/>
      <c r="RF409" s="57"/>
      <c r="RG409" s="57"/>
      <c r="RH409" s="57"/>
      <c r="RI409" s="38"/>
      <c r="RJ409" s="38"/>
      <c r="RK409" s="38"/>
      <c r="RL409" s="38"/>
      <c r="RM409" s="38"/>
      <c r="RN409" s="38"/>
      <c r="RO409" s="61"/>
      <c r="RP409" s="57"/>
      <c r="RQ409" s="57" t="s">
        <v>354</v>
      </c>
      <c r="RR409" s="57"/>
      <c r="RS409" s="57"/>
      <c r="RT409" s="57"/>
      <c r="RU409" s="57"/>
      <c r="RV409" s="57"/>
      <c r="RW409" s="57"/>
      <c r="RX409" s="57"/>
      <c r="RY409" s="57"/>
      <c r="RZ409" s="57"/>
      <c r="SA409" s="38"/>
      <c r="SB409" s="38"/>
      <c r="SC409" s="38"/>
      <c r="SD409" s="38"/>
      <c r="SE409" s="38"/>
      <c r="SF409" s="38"/>
      <c r="SG409" s="38"/>
      <c r="SH409" s="38"/>
      <c r="SI409" s="38"/>
      <c r="SJ409" s="38"/>
      <c r="SK409" s="38"/>
      <c r="SL409" s="38"/>
      <c r="SM409" s="37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8"/>
      <c r="TD409" s="38"/>
      <c r="TE409" s="38"/>
      <c r="TF409" s="38"/>
      <c r="TG409" s="37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37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8"/>
      <c r="UR409" s="38"/>
      <c r="US409" s="38"/>
      <c r="UT409" s="38"/>
      <c r="UU409" s="37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8"/>
      <c r="VL409" s="38"/>
      <c r="VM409" s="38"/>
      <c r="VN409" s="38"/>
      <c r="VO409" s="37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8"/>
      <c r="WF409" s="38"/>
      <c r="WG409" s="38"/>
      <c r="WH409" s="38"/>
      <c r="WI409" s="37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8"/>
      <c r="WZ409" s="38"/>
      <c r="XA409" s="38"/>
      <c r="XB409" s="38"/>
      <c r="XC409" s="37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8"/>
      <c r="XT409" s="38"/>
      <c r="XU409" s="38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ref="AGJ409:AGJ416" si="1280">IF(COUNTIFS($C$7:$AGI$7,"="&amp;$AGO$5,$C409:$AGI409,"б")=0,"",COUNTIFS($C$7:$AGI$7,"="&amp;$AGO$5,$C409:$AGI409,"б"))</f>
        <v/>
      </c>
      <c r="AGK409" s="85" t="str">
        <f t="shared" ref="AGK409:AGK416" si="1281">IF(COUNTIFS($C$7:$AGI$7,"="&amp;$AGO$5,$C409:$AGI409,"у")=0,"",COUNTIFS($C$7:$AGI$7,"="&amp;$AGO$5,$C409:$AGI409,"у"))</f>
        <v/>
      </c>
      <c r="AGL409" s="85">
        <f t="shared" ref="AGL409:AGL416" si="1282">IF(COUNTIFS($C$7:$AGI$7,"="&amp;$AGO$5,$C409:$AGI409,"н")=0,"",COUNTIFS($C$7:$AGI$7,"="&amp;$AGO$5,$C409:$AGI409,"н"))</f>
        <v>1</v>
      </c>
      <c r="AGP409" s="36" t="str">
        <f>IF(COUNTIFS($C$6:$AGI$6,9,$C409:$AGI409,"б")=0,"",COUNTIFS($C$6:$AGI$6,9,$C409:$AGI409,"б"))</f>
        <v/>
      </c>
      <c r="AGQ409" s="36" t="str">
        <f t="shared" ref="AGQ409:AGQ416" si="1283">IF(COUNTIFS($C$6:$AGI$6,9,$C409:$AGI409,"у")=0,"",COUNTIFS($C$6:$AGI$6,9,$C409:$AGI409,"у"))</f>
        <v/>
      </c>
      <c r="AGR409" s="39">
        <f>IF(COUNTIFS($C$6:$AGI$6,9,$C409:$AGI409,"н")=0,"",COUNTIFS($C$6:$AGI$6,9,$C409:$AGI409,"н"))</f>
        <v>11</v>
      </c>
      <c r="AGS409" s="36" t="str">
        <f>IF(COUNTIFS($C$6:$AGI$6,10,$C409:$AGI409,"б")=0,"",COUNTIFS($C$6:$AGI$6,10,$C409:$AGI409,"б"))</f>
        <v/>
      </c>
      <c r="AGT409" s="36" t="str">
        <f t="shared" ref="AGT409:AGT416" si="1284">IF(COUNTIFS($C$6:$AGI$6,10,$C409:$AGI409,"у")=0,"",COUNTIFS($C$6:$AGI$6,10,$C409:$AGI409,"у"))</f>
        <v/>
      </c>
      <c r="AGU409" s="39">
        <f>IF(COUNTIFS($C$6:$AGI$6,10,$C409:$AGI409,"н")=0,"",COUNTIFS($C$6:$AGI$6,10,$C409:$AGI409,"н"))</f>
        <v>12</v>
      </c>
      <c r="AGV409" s="36" t="str">
        <f>IF(COUNTIFS($C$6:$AGI$6,11,$C409:$AGI409,"б")=0,"",COUNTIFS($C$6:$AGI$6,11,$C409:$AGI409,"б"))</f>
        <v/>
      </c>
      <c r="AGW409" s="36" t="str">
        <f t="shared" ref="AGW409:AGW416" si="1285">IF(COUNTIFS($C$6:$AGI$6,11,$C409:$AGI409,"у")=0,"",COUNTIFS($C$6:$AGI$6,11,$C409:$AGI409,"у"))</f>
        <v/>
      </c>
      <c r="AGX409" s="39">
        <f>IF(COUNTIFS($C$6:$AGI$6,11,$C409:$AGI409,"н")=0,"",COUNTIFS($C$6:$AGI$6,11,$C409:$AGI409,"н"))</f>
        <v>8</v>
      </c>
      <c r="AGY409" s="36" t="str">
        <f>IF(COUNTIFS($C$6:$AGI$6,12,$C409:$AGI409,"б")=0,"",COUNTIFS($C$6:$AGI$6,12,$C409:$AGI409,"б"))</f>
        <v/>
      </c>
      <c r="AGZ409" s="36" t="str">
        <f t="shared" ref="AGZ409:AGZ416" si="1286">IF(COUNTIFS($C$6:$AGI$6,12,$C409:$AGI409,"у")=0,"",COUNTIFS($C$6:$AGI$6,12,$C409:$AGI409,"у"))</f>
        <v/>
      </c>
      <c r="AHA409" s="39">
        <f>IF(COUNTIFS($C$6:$AGI$6,12,$C409:$AGI409,"н")=0,"",COUNTIFS($C$6:$AGI$6,12,$C409:$AGI409,"н"))</f>
        <v>1</v>
      </c>
      <c r="AHB409" s="36" t="str">
        <f>IF(COUNTIFS($C$6:$AGI$6,1,$C409:$AGI409,"б")=0,"",COUNTIFS($C$6:$AGI$6,1,$C409:$AGI409,"б"))</f>
        <v/>
      </c>
      <c r="AHC409" s="36" t="str">
        <f t="shared" ref="AHC409:AHC416" si="1287">IF(COUNTIFS($C$6:$AGI$6,1,$C409:$AGI409,"у")=0,"",COUNTIFS($C$6:$AGI$6,1,$C409:$AGI409,"у"))</f>
        <v/>
      </c>
      <c r="AHD409" s="39">
        <f>IF(COUNTIFS($C$6:$AGI$6,1,$C409:$AGI409,"н")=0,"",COUNTIFS($C$6:$AGI$6,1,$C409:$AGI409,"н"))</f>
        <v>12</v>
      </c>
      <c r="AHE409" s="36" t="str">
        <f>IF(COUNTIFS($C$6:$AGI$6,2,$C409:$AGI409,"б")=0,"",COUNTIFS($C$6:$AGI$6,2,$C409:$AGI409,"б"))</f>
        <v/>
      </c>
      <c r="AHF409" s="36" t="str">
        <f t="shared" ref="AHF409:AHF416" si="1288">IF(COUNTIFS($C$6:$AGI$6,2,$C409:$AGI409,"у")=0,"",COUNTIFS($C$6:$AGI$6,2,$C409:$AGI409,"у"))</f>
        <v/>
      </c>
      <c r="AHG409" s="39">
        <f>IF(COUNTIFS($C$6:$AGI$6,2,$C409:$AGI409,"н")=0,"",COUNTIFS($C$6:$AGI$6,2,$C409:$AGI409,"н"))</f>
        <v>7</v>
      </c>
      <c r="AHH409" s="36" t="str">
        <f>IF(COUNTIFS($C$6:$AGI$6,3,$C409:$AGI409,"б")=0,"",COUNTIFS($C$6:$AGI$6,3,$C409:$AGI409,"б"))</f>
        <v/>
      </c>
      <c r="AHI409" s="36" t="str">
        <f t="shared" ref="AHI409:AHI416" si="1289">IF(COUNTIFS($C$6:$AGI$6,3,$C409:$AGI409,"у")=0,"",COUNTIFS($C$6:$AGI$6,3,$C409:$AGI409,"у"))</f>
        <v/>
      </c>
      <c r="AHJ409" s="39" t="str">
        <f>IF(COUNTIFS($C$6:$AGI$6,3,$C409:$AGI409,"н")=0,"",COUNTIFS($C$6:$AGI$6,3,$C409:$AGI409,"н"))</f>
        <v/>
      </c>
      <c r="AHK409" s="36" t="str">
        <f>IF(COUNTIFS($C$6:$AGI$6,4,$C409:$AGI409,"б")=0,"",COUNTIFS($C$6:$AGI$6,4,$C409:$AGI409,"б"))</f>
        <v/>
      </c>
      <c r="AHL409" s="36" t="str">
        <f t="shared" ref="AHL409:AHL416" si="1290">IF(COUNTIFS($C$6:$AGI$6,4,$C409:$AGI409,"у")=0,"",COUNTIFS($C$6:$AGI$6,4,$C409:$AGI409,"у"))</f>
        <v/>
      </c>
      <c r="AHM409" s="39" t="str">
        <f>IF(COUNTIFS($C$6:$AGI$6,4,$C409:$AGI409,"н")=0,"",COUNTIFS($C$6:$AGI$6,4,$C409:$AGI409,"н"))</f>
        <v/>
      </c>
      <c r="AHN409" s="36" t="str">
        <f>IF(COUNTIFS($C$6:$AGI$6,5,$C409:$AGI409,"б")=0,"",COUNTIFS($C$6:$AGI$6,5,$C409:$AGI409,"б"))</f>
        <v/>
      </c>
      <c r="AHO409" s="36" t="str">
        <f t="shared" ref="AHO409:AHO416" si="1291">IF(COUNTIFS($C$6:$AGI$6,5,$C409:$AGI409,"у")=0,"",COUNTIFS($C$6:$AGI$6,5,$C409:$AGI409,"у"))</f>
        <v/>
      </c>
      <c r="AHP409" s="39" t="str">
        <f>IF(COUNTIFS($C$6:$AGI$6,5,$C409:$AGI409,"н")=0,"",COUNTIFS($C$6:$AGI$6,5,$C409:$AGI409,"н"))</f>
        <v/>
      </c>
      <c r="AHQ409" s="36" t="str">
        <f>IF(COUNTIFS($C$6:$AGI$6,6,$C409:$AGI409,"б")=0,"",COUNTIFS($C$6:$AGI$6,6,$C409:$AGI409,"б"))</f>
        <v/>
      </c>
      <c r="AHR409" s="36" t="str">
        <f t="shared" ref="AHR409:AHR416" si="1292">IF(COUNTIFS($C$6:$AGI$6,6,$C409:$AGI409,"у")=0,"",COUNTIFS($C$6:$AGI$6,6,$C409:$AGI409,"у"))</f>
        <v/>
      </c>
      <c r="AHS409" s="39" t="str">
        <f>IF(COUNTIFS($C$6:$AGI$6,6,$C409:$AGI409,"н")=0,"",COUNTIFS($C$6:$AGI$6,6,$C409:$AGI409,"н"))</f>
        <v/>
      </c>
    </row>
    <row r="410" spans="1:922" s="5" customFormat="1" outlineLevel="1" x14ac:dyDescent="0.25">
      <c r="A410" s="43">
        <f>A409+1</f>
        <v>2</v>
      </c>
      <c r="B410" s="48" t="s">
        <v>247</v>
      </c>
      <c r="C410" s="37"/>
      <c r="D410" s="35"/>
      <c r="E410" s="35"/>
      <c r="F410" s="35"/>
      <c r="G410" s="38"/>
      <c r="H410" s="38"/>
      <c r="I410" s="38"/>
      <c r="J410" s="38"/>
      <c r="K410" s="57"/>
      <c r="L410" s="57"/>
      <c r="M410" s="57"/>
      <c r="N410" s="57"/>
      <c r="O410" s="57"/>
      <c r="P410" s="57"/>
      <c r="Q410" s="57"/>
      <c r="R410" s="38"/>
      <c r="S410" s="38"/>
      <c r="T410" s="38"/>
      <c r="U410" s="38"/>
      <c r="V410" s="38"/>
      <c r="W410" s="37"/>
      <c r="X410" s="38"/>
      <c r="Y410" s="38"/>
      <c r="Z410" s="38"/>
      <c r="AA410" s="38"/>
      <c r="AB410" s="38"/>
      <c r="AC410" s="38"/>
      <c r="AD410" s="38" t="s">
        <v>354</v>
      </c>
      <c r="AE410" s="57" t="s">
        <v>354</v>
      </c>
      <c r="AF410" s="57" t="s">
        <v>354</v>
      </c>
      <c r="AG410" s="57"/>
      <c r="AH410" s="57"/>
      <c r="AI410" s="57"/>
      <c r="AJ410" s="57"/>
      <c r="AK410" s="57"/>
      <c r="AL410" s="38"/>
      <c r="AM410" s="38"/>
      <c r="AN410" s="38" t="s">
        <v>354</v>
      </c>
      <c r="AO410" s="38"/>
      <c r="AP410" s="38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38"/>
      <c r="BK410" s="76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76"/>
      <c r="CF410" s="62"/>
      <c r="CG410" s="62"/>
      <c r="CH410" s="62" t="s">
        <v>354</v>
      </c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 t="s">
        <v>354</v>
      </c>
      <c r="CV410" s="62"/>
      <c r="CW410" s="38"/>
      <c r="CX410" s="38"/>
      <c r="CY410" s="76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62"/>
      <c r="DM410" s="62"/>
      <c r="DN410" s="62"/>
      <c r="DO410" s="62"/>
      <c r="DP410" s="38"/>
      <c r="DQ410" s="38"/>
      <c r="DR410" s="38"/>
      <c r="DS410" s="76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 t="s">
        <v>354</v>
      </c>
      <c r="EJ410" s="62" t="s">
        <v>354</v>
      </c>
      <c r="EK410" s="62"/>
      <c r="EL410" s="38"/>
      <c r="EM410" s="76"/>
      <c r="EN410" s="62" t="s">
        <v>354</v>
      </c>
      <c r="EO410" s="62" t="s">
        <v>354</v>
      </c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38"/>
      <c r="FF410" s="38"/>
      <c r="FG410" s="76"/>
      <c r="FH410" s="62"/>
      <c r="FI410" s="62"/>
      <c r="FJ410" s="62" t="s">
        <v>354</v>
      </c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76"/>
      <c r="IJ410" s="62"/>
      <c r="IK410" s="62"/>
      <c r="IL410" s="62"/>
      <c r="IM410" s="62"/>
      <c r="IN410" s="62"/>
      <c r="IO410" s="62"/>
      <c r="IP410" s="62"/>
      <c r="IQ410" s="62" t="s">
        <v>354</v>
      </c>
      <c r="IR410" s="62"/>
      <c r="IS410" s="62"/>
      <c r="IT410" s="62"/>
      <c r="IU410" s="62"/>
      <c r="IV410" s="62"/>
      <c r="IW410" s="62"/>
      <c r="IX410" s="62"/>
      <c r="IY410" s="62" t="s">
        <v>354</v>
      </c>
      <c r="IZ410" s="62" t="s">
        <v>354</v>
      </c>
      <c r="JA410" s="38"/>
      <c r="JB410" s="38"/>
      <c r="JC410" s="76"/>
      <c r="JD410" s="62" t="s">
        <v>354</v>
      </c>
      <c r="JE410" s="62" t="s">
        <v>354</v>
      </c>
      <c r="JF410" s="62"/>
      <c r="JG410" s="62"/>
      <c r="JH410" s="62"/>
      <c r="JI410" s="62"/>
      <c r="JJ410" s="62"/>
      <c r="JK410" s="62"/>
      <c r="JL410" s="62"/>
      <c r="JM410" s="62"/>
      <c r="JN410" s="62"/>
      <c r="JO410" s="62"/>
      <c r="JP410" s="62"/>
      <c r="JQ410" s="62"/>
      <c r="JR410" s="62"/>
      <c r="JS410" s="62"/>
      <c r="JT410" s="62"/>
      <c r="JU410" s="38"/>
      <c r="JV410" s="38"/>
      <c r="JW410" s="76"/>
      <c r="JX410" s="62"/>
      <c r="JY410" s="62"/>
      <c r="JZ410" s="62"/>
      <c r="KA410" s="62"/>
      <c r="KB410" s="62"/>
      <c r="KC410" s="62" t="s">
        <v>354</v>
      </c>
      <c r="KD410" s="62"/>
      <c r="KE410" s="62"/>
      <c r="KF410" s="62"/>
      <c r="KG410" s="62"/>
      <c r="KH410" s="62"/>
      <c r="KI410" s="62"/>
      <c r="KJ410" s="62" t="s">
        <v>354</v>
      </c>
      <c r="KK410" s="62"/>
      <c r="KL410" s="62"/>
      <c r="KM410" s="62"/>
      <c r="KN410" s="62"/>
      <c r="KO410" s="62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/>
      <c r="NV410" s="57"/>
      <c r="NW410" s="57"/>
      <c r="NX410" s="57"/>
      <c r="NY410" s="57"/>
      <c r="NZ410" s="57"/>
      <c r="OA410" s="57"/>
      <c r="OB410" s="57"/>
      <c r="OC410" s="57"/>
      <c r="OD410" s="57"/>
      <c r="OE410" s="57" t="s">
        <v>354</v>
      </c>
      <c r="OF410" s="57" t="s">
        <v>354</v>
      </c>
      <c r="OG410" s="57"/>
      <c r="OH410" s="57"/>
      <c r="OI410" s="57" t="s">
        <v>354</v>
      </c>
      <c r="OJ410" s="57" t="s">
        <v>354</v>
      </c>
      <c r="OK410" s="38"/>
      <c r="OL410" s="38"/>
      <c r="OM410" s="61"/>
      <c r="ON410" s="57"/>
      <c r="OO410" s="57"/>
      <c r="OP410" s="57"/>
      <c r="OQ410" s="57"/>
      <c r="OR410" s="57"/>
      <c r="OS410" s="57"/>
      <c r="OT410" s="57"/>
      <c r="OU410" s="57"/>
      <c r="OV410" s="57" t="s">
        <v>354</v>
      </c>
      <c r="OW410" s="57"/>
      <c r="OX410" s="57"/>
      <c r="OY410" s="57"/>
      <c r="OZ410" s="57"/>
      <c r="PA410" s="57"/>
      <c r="PB410" s="57"/>
      <c r="PC410" s="57"/>
      <c r="PD410" s="57"/>
      <c r="PE410" s="38"/>
      <c r="PF410" s="38"/>
      <c r="PG410" s="61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 t="s">
        <v>354</v>
      </c>
      <c r="PT410" s="57" t="s">
        <v>354</v>
      </c>
      <c r="PU410" s="57"/>
      <c r="PV410" s="38"/>
      <c r="PW410" s="38"/>
      <c r="PX410" s="38"/>
      <c r="PY410" s="38"/>
      <c r="PZ410" s="38"/>
      <c r="QA410" s="61"/>
      <c r="QB410" s="57"/>
      <c r="QC410" s="57" t="s">
        <v>354</v>
      </c>
      <c r="QD410" s="57" t="s">
        <v>354</v>
      </c>
      <c r="QE410" s="57"/>
      <c r="QF410" s="57"/>
      <c r="QG410" s="57"/>
      <c r="QH410" s="57"/>
      <c r="QI410" s="57"/>
      <c r="QJ410" s="57"/>
      <c r="QK410" s="57"/>
      <c r="QL410" s="57"/>
      <c r="QM410" s="57"/>
      <c r="QN410" s="38"/>
      <c r="QO410" s="38"/>
      <c r="QP410" s="38"/>
      <c r="QQ410" s="38"/>
      <c r="QR410" s="38"/>
      <c r="QS410" s="38"/>
      <c r="QT410" s="38"/>
      <c r="QU410" s="61"/>
      <c r="QV410" s="57"/>
      <c r="QW410" s="57"/>
      <c r="QX410" s="57"/>
      <c r="QY410" s="57"/>
      <c r="QZ410" s="57"/>
      <c r="RA410" s="57" t="s">
        <v>354</v>
      </c>
      <c r="RB410" s="57" t="s">
        <v>354</v>
      </c>
      <c r="RC410" s="57"/>
      <c r="RD410" s="57"/>
      <c r="RE410" s="57"/>
      <c r="RF410" s="57"/>
      <c r="RG410" s="57"/>
      <c r="RH410" s="57"/>
      <c r="RI410" s="38"/>
      <c r="RJ410" s="38"/>
      <c r="RK410" s="38"/>
      <c r="RL410" s="38"/>
      <c r="RM410" s="38"/>
      <c r="RN410" s="38"/>
      <c r="RO410" s="61"/>
      <c r="RP410" s="57"/>
      <c r="RQ410" s="57" t="s">
        <v>354</v>
      </c>
      <c r="RR410" s="57"/>
      <c r="RS410" s="57"/>
      <c r="RT410" s="57"/>
      <c r="RU410" s="57"/>
      <c r="RV410" s="57"/>
      <c r="RW410" s="57"/>
      <c r="RX410" s="57"/>
      <c r="RY410" s="57"/>
      <c r="RZ410" s="57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37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8"/>
      <c r="TD410" s="38"/>
      <c r="TE410" s="38"/>
      <c r="TF410" s="38"/>
      <c r="TG410" s="37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8"/>
      <c r="TX410" s="38"/>
      <c r="TY410" s="38"/>
      <c r="TZ410" s="38"/>
      <c r="UA410" s="37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8"/>
      <c r="UR410" s="38"/>
      <c r="US410" s="38"/>
      <c r="UT410" s="38"/>
      <c r="UU410" s="37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8"/>
      <c r="VL410" s="38"/>
      <c r="VM410" s="38"/>
      <c r="VN410" s="38"/>
      <c r="VO410" s="37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8"/>
      <c r="WF410" s="38"/>
      <c r="WG410" s="38"/>
      <c r="WH410" s="38"/>
      <c r="WI410" s="37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8"/>
      <c r="WZ410" s="38"/>
      <c r="XA410" s="38"/>
      <c r="XB410" s="38"/>
      <c r="XC410" s="37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8"/>
      <c r="XT410" s="38"/>
      <c r="XU410" s="38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80"/>
        <v/>
      </c>
      <c r="AGK410" s="85" t="str">
        <f t="shared" si="1281"/>
        <v/>
      </c>
      <c r="AGL410" s="85">
        <f t="shared" si="1282"/>
        <v>1</v>
      </c>
      <c r="AGP410" s="36" t="str">
        <f t="shared" ref="AGP410:AGP416" si="1293">IF(COUNTIFS($C$6:$AGI$6,9,$C410:$AGI410,"б")=0,"",COUNTIFS($C$6:$AGI$6,9,$C410:$AGI410,"б"))</f>
        <v/>
      </c>
      <c r="AGQ410" s="36" t="str">
        <f t="shared" si="1283"/>
        <v/>
      </c>
      <c r="AGR410" s="39">
        <f t="shared" ref="AGR410:AGR416" si="1294">IF(COUNTIFS($C$6:$AGI$6,9,$C410:$AGI410,"н")=0,"",COUNTIFS($C$6:$AGI$6,9,$C410:$AGI410,"н"))</f>
        <v>5</v>
      </c>
      <c r="AGS410" s="36" t="str">
        <f t="shared" ref="AGS410:AGS416" si="1295">IF(COUNTIFS($C$6:$AGI$6,10,$C410:$AGI410,"б")=0,"",COUNTIFS($C$6:$AGI$6,10,$C410:$AGI410,"б"))</f>
        <v/>
      </c>
      <c r="AGT410" s="36" t="str">
        <f t="shared" si="1284"/>
        <v/>
      </c>
      <c r="AGU410" s="39">
        <f t="shared" ref="AGU410:AGU416" si="1296">IF(COUNTIFS($C$6:$AGI$6,10,$C410:$AGI410,"н")=0,"",COUNTIFS($C$6:$AGI$6,10,$C410:$AGI410,"н"))</f>
        <v>6</v>
      </c>
      <c r="AGV410" s="36" t="str">
        <f t="shared" ref="AGV410:AGV416" si="1297">IF(COUNTIFS($C$6:$AGI$6,11,$C410:$AGI410,"б")=0,"",COUNTIFS($C$6:$AGI$6,11,$C410:$AGI410,"б"))</f>
        <v/>
      </c>
      <c r="AGW410" s="36" t="str">
        <f t="shared" si="1285"/>
        <v/>
      </c>
      <c r="AGX410" s="39">
        <f t="shared" ref="AGX410:AGX416" si="1298">IF(COUNTIFS($C$6:$AGI$6,11,$C410:$AGI410,"н")=0,"",COUNTIFS($C$6:$AGI$6,11,$C410:$AGI410,"н"))</f>
        <v>5</v>
      </c>
      <c r="AGY410" s="36" t="str">
        <f t="shared" ref="AGY410:AGY416" si="1299">IF(COUNTIFS($C$6:$AGI$6,12,$C410:$AGI410,"б")=0,"",COUNTIFS($C$6:$AGI$6,12,$C410:$AGI410,"б"))</f>
        <v/>
      </c>
      <c r="AGZ410" s="36" t="str">
        <f t="shared" si="1286"/>
        <v/>
      </c>
      <c r="AHA410" s="39">
        <f t="shared" ref="AHA410:AHA416" si="1300">IF(COUNTIFS($C$6:$AGI$6,12,$C410:$AGI410,"н")=0,"",COUNTIFS($C$6:$AGI$6,12,$C410:$AGI410,"н"))</f>
        <v>2</v>
      </c>
      <c r="AHB410" s="36" t="str">
        <f t="shared" ref="AHB410:AHB416" si="1301">IF(COUNTIFS($C$6:$AGI$6,1,$C410:$AGI410,"б")=0,"",COUNTIFS($C$6:$AGI$6,1,$C410:$AGI410,"б"))</f>
        <v/>
      </c>
      <c r="AHC410" s="36" t="str">
        <f t="shared" si="1287"/>
        <v/>
      </c>
      <c r="AHD410" s="39">
        <f t="shared" ref="AHD410:AHD416" si="1302">IF(COUNTIFS($C$6:$AGI$6,1,$C410:$AGI410,"н")=0,"",COUNTIFS($C$6:$AGI$6,1,$C410:$AGI410,"н"))</f>
        <v>7</v>
      </c>
      <c r="AHE410" s="36" t="str">
        <f t="shared" ref="AHE410:AHE416" si="1303">IF(COUNTIFS($C$6:$AGI$6,2,$C410:$AGI410,"б")=0,"",COUNTIFS($C$6:$AGI$6,2,$C410:$AGI410,"б"))</f>
        <v/>
      </c>
      <c r="AHF410" s="36" t="str">
        <f t="shared" si="1288"/>
        <v/>
      </c>
      <c r="AHG410" s="39">
        <f t="shared" ref="AHG410:AHG416" si="1304">IF(COUNTIFS($C$6:$AGI$6,2,$C410:$AGI410,"н")=0,"",COUNTIFS($C$6:$AGI$6,2,$C410:$AGI410,"н"))</f>
        <v>5</v>
      </c>
      <c r="AHH410" s="36" t="str">
        <f t="shared" ref="AHH410:AHH416" si="1305">IF(COUNTIFS($C$6:$AGI$6,3,$C410:$AGI410,"б")=0,"",COUNTIFS($C$6:$AGI$6,3,$C410:$AGI410,"б"))</f>
        <v/>
      </c>
      <c r="AHI410" s="36" t="str">
        <f t="shared" si="1289"/>
        <v/>
      </c>
      <c r="AHJ410" s="39" t="str">
        <f t="shared" ref="AHJ410:AHJ416" si="1306">IF(COUNTIFS($C$6:$AGI$6,3,$C410:$AGI410,"н")=0,"",COUNTIFS($C$6:$AGI$6,3,$C410:$AGI410,"н"))</f>
        <v/>
      </c>
      <c r="AHK410" s="36" t="str">
        <f t="shared" ref="AHK410:AHK416" si="1307">IF(COUNTIFS($C$6:$AGI$6,4,$C410:$AGI410,"б")=0,"",COUNTIFS($C$6:$AGI$6,4,$C410:$AGI410,"б"))</f>
        <v/>
      </c>
      <c r="AHL410" s="36" t="str">
        <f t="shared" si="1290"/>
        <v/>
      </c>
      <c r="AHM410" s="39" t="str">
        <f t="shared" ref="AHM410:AHM416" si="1308">IF(COUNTIFS($C$6:$AGI$6,4,$C410:$AGI410,"н")=0,"",COUNTIFS($C$6:$AGI$6,4,$C410:$AGI410,"н"))</f>
        <v/>
      </c>
      <c r="AHN410" s="36" t="str">
        <f t="shared" ref="AHN410:AHN416" si="1309">IF(COUNTIFS($C$6:$AGI$6,5,$C410:$AGI410,"б")=0,"",COUNTIFS($C$6:$AGI$6,5,$C410:$AGI410,"б"))</f>
        <v/>
      </c>
      <c r="AHO410" s="36" t="str">
        <f t="shared" si="1291"/>
        <v/>
      </c>
      <c r="AHP410" s="39" t="str">
        <f t="shared" ref="AHP410:AHP416" si="1310">IF(COUNTIFS($C$6:$AGI$6,5,$C410:$AGI410,"н")=0,"",COUNTIFS($C$6:$AGI$6,5,$C410:$AGI410,"н"))</f>
        <v/>
      </c>
      <c r="AHQ410" s="36" t="str">
        <f t="shared" ref="AHQ410:AHQ416" si="1311">IF(COUNTIFS($C$6:$AGI$6,6,$C410:$AGI410,"б")=0,"",COUNTIFS($C$6:$AGI$6,6,$C410:$AGI410,"б"))</f>
        <v/>
      </c>
      <c r="AHR410" s="36" t="str">
        <f t="shared" si="1292"/>
        <v/>
      </c>
      <c r="AHS410" s="39" t="str">
        <f t="shared" ref="AHS410:AHS416" si="1312">IF(COUNTIFS($C$6:$AGI$6,6,$C410:$AGI410,"н")=0,"",COUNTIFS($C$6:$AGI$6,6,$C410:$AGI410,"н"))</f>
        <v/>
      </c>
    </row>
    <row r="411" spans="1:922" s="5" customFormat="1" outlineLevel="1" x14ac:dyDescent="0.25">
      <c r="A411" s="43">
        <f t="shared" ref="A411:A414" si="1313">A410+1</f>
        <v>3</v>
      </c>
      <c r="B411" s="48" t="s">
        <v>248</v>
      </c>
      <c r="C411" s="37"/>
      <c r="D411" s="35"/>
      <c r="E411" s="35"/>
      <c r="F411" s="35"/>
      <c r="G411" s="38"/>
      <c r="H411" s="38"/>
      <c r="I411" s="38"/>
      <c r="J411" s="38"/>
      <c r="K411" s="57" t="s">
        <v>354</v>
      </c>
      <c r="L411" s="57" t="s">
        <v>354</v>
      </c>
      <c r="M411" s="57"/>
      <c r="N411" s="57"/>
      <c r="O411" s="57"/>
      <c r="P411" s="57" t="s">
        <v>354</v>
      </c>
      <c r="Q411" s="57" t="s">
        <v>354</v>
      </c>
      <c r="R411" s="38"/>
      <c r="S411" s="38"/>
      <c r="T411" s="38"/>
      <c r="U411" s="38"/>
      <c r="V411" s="38"/>
      <c r="W411" s="37"/>
      <c r="X411" s="38"/>
      <c r="Y411" s="38"/>
      <c r="Z411" s="38"/>
      <c r="AA411" s="38"/>
      <c r="AB411" s="38"/>
      <c r="AC411" s="38"/>
      <c r="AD411" s="38"/>
      <c r="AE411" s="57"/>
      <c r="AF411" s="57"/>
      <c r="AG411" s="57"/>
      <c r="AH411" s="57"/>
      <c r="AI411" s="57" t="s">
        <v>354</v>
      </c>
      <c r="AJ411" s="57"/>
      <c r="AK411" s="57"/>
      <c r="AL411" s="38"/>
      <c r="AM411" s="38"/>
      <c r="AN411" s="38"/>
      <c r="AO411" s="38"/>
      <c r="AP411" s="38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 t="s">
        <v>354</v>
      </c>
      <c r="BE411" s="62"/>
      <c r="BF411" s="62"/>
      <c r="BG411" s="62" t="s">
        <v>354</v>
      </c>
      <c r="BH411" s="62" t="s">
        <v>354</v>
      </c>
      <c r="BI411" s="62"/>
      <c r="BJ411" s="38"/>
      <c r="BK411" s="76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76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 t="s">
        <v>354</v>
      </c>
      <c r="CV411" s="62" t="s">
        <v>354</v>
      </c>
      <c r="CW411" s="38"/>
      <c r="CX411" s="38"/>
      <c r="CY411" s="76"/>
      <c r="CZ411" s="62"/>
      <c r="DA411" s="62"/>
      <c r="DB411" s="62"/>
      <c r="DC411" s="62"/>
      <c r="DD411" s="62" t="s">
        <v>354</v>
      </c>
      <c r="DE411" s="62"/>
      <c r="DF411" s="62"/>
      <c r="DG411" s="62"/>
      <c r="DH411" s="62"/>
      <c r="DI411" s="62"/>
      <c r="DJ411" s="62"/>
      <c r="DK411" s="62"/>
      <c r="DL411" s="62"/>
      <c r="DM411" s="62"/>
      <c r="DN411" s="62"/>
      <c r="DO411" s="62"/>
      <c r="DP411" s="38"/>
      <c r="DQ411" s="38"/>
      <c r="DR411" s="38"/>
      <c r="DS411" s="76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 t="s">
        <v>354</v>
      </c>
      <c r="EJ411" s="62" t="s">
        <v>354</v>
      </c>
      <c r="EK411" s="62"/>
      <c r="EL411" s="38"/>
      <c r="EM411" s="76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 t="s">
        <v>354</v>
      </c>
      <c r="FA411" s="62" t="s">
        <v>354</v>
      </c>
      <c r="FB411" s="62"/>
      <c r="FC411" s="62"/>
      <c r="FD411" s="62" t="s">
        <v>354</v>
      </c>
      <c r="FE411" s="38"/>
      <c r="FF411" s="38"/>
      <c r="FG411" s="76"/>
      <c r="FH411" s="62" t="s">
        <v>354</v>
      </c>
      <c r="FI411" s="62" t="s">
        <v>354</v>
      </c>
      <c r="FJ411" s="62" t="s">
        <v>354</v>
      </c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76"/>
      <c r="IJ411" s="62"/>
      <c r="IK411" s="62"/>
      <c r="IL411" s="62"/>
      <c r="IM411" s="62"/>
      <c r="IN411" s="62" t="s">
        <v>354</v>
      </c>
      <c r="IO411" s="62" t="s">
        <v>354</v>
      </c>
      <c r="IP411" s="62" t="s">
        <v>354</v>
      </c>
      <c r="IQ411" s="62"/>
      <c r="IR411" s="62"/>
      <c r="IS411" s="62"/>
      <c r="IT411" s="62"/>
      <c r="IU411" s="62"/>
      <c r="IV411" s="62"/>
      <c r="IW411" s="62"/>
      <c r="IX411" s="62"/>
      <c r="IY411" s="62" t="s">
        <v>354</v>
      </c>
      <c r="IZ411" s="62" t="s">
        <v>354</v>
      </c>
      <c r="JA411" s="38"/>
      <c r="JB411" s="38"/>
      <c r="JC411" s="76"/>
      <c r="JD411" s="62"/>
      <c r="JE411" s="62" t="s">
        <v>354</v>
      </c>
      <c r="JF411" s="62"/>
      <c r="JG411" s="62"/>
      <c r="JH411" s="62"/>
      <c r="JI411" s="62"/>
      <c r="JJ411" s="62"/>
      <c r="JK411" s="62"/>
      <c r="JL411" s="62"/>
      <c r="JM411" s="62"/>
      <c r="JN411" s="62"/>
      <c r="JO411" s="62"/>
      <c r="JP411" s="62"/>
      <c r="JQ411" s="62"/>
      <c r="JR411" s="62"/>
      <c r="JS411" s="62"/>
      <c r="JT411" s="62"/>
      <c r="JU411" s="38"/>
      <c r="JV411" s="38"/>
      <c r="JW411" s="76"/>
      <c r="JX411" s="62"/>
      <c r="JY411" s="62"/>
      <c r="JZ411" s="62"/>
      <c r="KA411" s="62"/>
      <c r="KB411" s="62"/>
      <c r="KC411" s="62" t="s">
        <v>354</v>
      </c>
      <c r="KD411" s="62"/>
      <c r="KE411" s="62"/>
      <c r="KF411" s="62"/>
      <c r="KG411" s="62"/>
      <c r="KH411" s="62"/>
      <c r="KI411" s="62"/>
      <c r="KJ411" s="62" t="s">
        <v>354</v>
      </c>
      <c r="KK411" s="62"/>
      <c r="KL411" s="62"/>
      <c r="KM411" s="62"/>
      <c r="KN411" s="62"/>
      <c r="KO411" s="62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61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 t="s">
        <v>354</v>
      </c>
      <c r="OJ411" s="57" t="s">
        <v>354</v>
      </c>
      <c r="OK411" s="38"/>
      <c r="OL411" s="38"/>
      <c r="OM411" s="61"/>
      <c r="ON411" s="57" t="s">
        <v>354</v>
      </c>
      <c r="OO411" s="57"/>
      <c r="OP411" s="57"/>
      <c r="OQ411" s="57"/>
      <c r="OR411" s="57"/>
      <c r="OS411" s="57"/>
      <c r="OT411" s="57"/>
      <c r="OU411" s="57"/>
      <c r="OV411" s="57" t="s">
        <v>354</v>
      </c>
      <c r="OW411" s="57" t="s">
        <v>354</v>
      </c>
      <c r="OX411" s="57" t="s">
        <v>354</v>
      </c>
      <c r="OY411" s="57"/>
      <c r="OZ411" s="57"/>
      <c r="PA411" s="57"/>
      <c r="PB411" s="57"/>
      <c r="PC411" s="57"/>
      <c r="PD411" s="57"/>
      <c r="PE411" s="38"/>
      <c r="PF411" s="38"/>
      <c r="PG411" s="61"/>
      <c r="PH411" s="57"/>
      <c r="PI411" s="57" t="s">
        <v>354</v>
      </c>
      <c r="PJ411" s="57"/>
      <c r="PK411" s="57"/>
      <c r="PL411" s="57"/>
      <c r="PM411" s="57"/>
      <c r="PN411" s="57"/>
      <c r="PO411" s="57"/>
      <c r="PP411" s="57"/>
      <c r="PQ411" s="57" t="s">
        <v>354</v>
      </c>
      <c r="PR411" s="57" t="s">
        <v>354</v>
      </c>
      <c r="PS411" s="57" t="s">
        <v>354</v>
      </c>
      <c r="PT411" s="57" t="s">
        <v>354</v>
      </c>
      <c r="PU411" s="57"/>
      <c r="PV411" s="38"/>
      <c r="PW411" s="38"/>
      <c r="PX411" s="38"/>
      <c r="PY411" s="38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 t="s">
        <v>354</v>
      </c>
      <c r="QK411" s="57"/>
      <c r="QL411" s="57"/>
      <c r="QM411" s="57"/>
      <c r="QN411" s="38"/>
      <c r="QO411" s="38"/>
      <c r="QP411" s="38"/>
      <c r="QQ411" s="38"/>
      <c r="QR411" s="38"/>
      <c r="QS411" s="38"/>
      <c r="QT411" s="38"/>
      <c r="QU411" s="61"/>
      <c r="QV411" s="57"/>
      <c r="QW411" s="57"/>
      <c r="QX411" s="57"/>
      <c r="QY411" s="57"/>
      <c r="QZ411" s="57"/>
      <c r="RA411" s="57" t="s">
        <v>354</v>
      </c>
      <c r="RB411" s="57" t="s">
        <v>354</v>
      </c>
      <c r="RC411" s="57"/>
      <c r="RD411" s="57"/>
      <c r="RE411" s="57" t="s">
        <v>354</v>
      </c>
      <c r="RF411" s="57" t="s">
        <v>354</v>
      </c>
      <c r="RG411" s="57"/>
      <c r="RH411" s="57"/>
      <c r="RI411" s="38"/>
      <c r="RJ411" s="38"/>
      <c r="RK411" s="38"/>
      <c r="RL411" s="38"/>
      <c r="RM411" s="38"/>
      <c r="RN411" s="38"/>
      <c r="RO411" s="61"/>
      <c r="RP411" s="57"/>
      <c r="RQ411" s="57" t="s">
        <v>354</v>
      </c>
      <c r="RR411" s="57"/>
      <c r="RS411" s="57"/>
      <c r="RT411" s="57"/>
      <c r="RU411" s="57"/>
      <c r="RV411" s="57"/>
      <c r="RW411" s="57"/>
      <c r="RX411" s="57"/>
      <c r="RY411" s="57"/>
      <c r="RZ411" s="57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37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37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8"/>
      <c r="UR411" s="38"/>
      <c r="US411" s="38"/>
      <c r="UT411" s="38"/>
      <c r="UU411" s="37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8"/>
      <c r="VL411" s="38"/>
      <c r="VM411" s="38"/>
      <c r="VN411" s="38"/>
      <c r="VO411" s="37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8"/>
      <c r="WF411" s="38"/>
      <c r="WG411" s="38"/>
      <c r="WH411" s="38"/>
      <c r="WI411" s="37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8"/>
      <c r="WZ411" s="38"/>
      <c r="XA411" s="38"/>
      <c r="XB411" s="38"/>
      <c r="XC411" s="37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8"/>
      <c r="XT411" s="38"/>
      <c r="XU411" s="38"/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80"/>
        <v/>
      </c>
      <c r="AGK411" s="85" t="str">
        <f t="shared" si="1281"/>
        <v/>
      </c>
      <c r="AGL411" s="85">
        <f t="shared" si="1282"/>
        <v>1</v>
      </c>
      <c r="AGP411" s="36" t="str">
        <f t="shared" si="1293"/>
        <v/>
      </c>
      <c r="AGQ411" s="36" t="str">
        <f t="shared" si="1283"/>
        <v/>
      </c>
      <c r="AGR411" s="39">
        <f t="shared" si="1294"/>
        <v>8</v>
      </c>
      <c r="AGS411" s="36" t="str">
        <f t="shared" si="1295"/>
        <v/>
      </c>
      <c r="AGT411" s="36" t="str">
        <f t="shared" si="1284"/>
        <v/>
      </c>
      <c r="AGU411" s="39">
        <f t="shared" si="1296"/>
        <v>11</v>
      </c>
      <c r="AGV411" s="36" t="str">
        <f t="shared" si="1297"/>
        <v/>
      </c>
      <c r="AGW411" s="36" t="str">
        <f t="shared" si="1285"/>
        <v/>
      </c>
      <c r="AGX411" s="39">
        <f t="shared" si="1298"/>
        <v>6</v>
      </c>
      <c r="AGY411" s="36" t="str">
        <f t="shared" si="1299"/>
        <v/>
      </c>
      <c r="AGZ411" s="36" t="str">
        <f t="shared" si="1286"/>
        <v/>
      </c>
      <c r="AHA411" s="39">
        <f t="shared" si="1300"/>
        <v>2</v>
      </c>
      <c r="AHB411" s="36" t="str">
        <f t="shared" si="1301"/>
        <v/>
      </c>
      <c r="AHC411" s="36" t="str">
        <f t="shared" si="1287"/>
        <v/>
      </c>
      <c r="AHD411" s="39">
        <f t="shared" si="1302"/>
        <v>11</v>
      </c>
      <c r="AHE411" s="36" t="str">
        <f t="shared" si="1303"/>
        <v/>
      </c>
      <c r="AHF411" s="36" t="str">
        <f t="shared" si="1288"/>
        <v/>
      </c>
      <c r="AHG411" s="39">
        <f t="shared" si="1304"/>
        <v>6</v>
      </c>
      <c r="AHH411" s="36" t="str">
        <f t="shared" si="1305"/>
        <v/>
      </c>
      <c r="AHI411" s="36" t="str">
        <f t="shared" si="1289"/>
        <v/>
      </c>
      <c r="AHJ411" s="39" t="str">
        <f t="shared" si="1306"/>
        <v/>
      </c>
      <c r="AHK411" s="36" t="str">
        <f t="shared" si="1307"/>
        <v/>
      </c>
      <c r="AHL411" s="36" t="str">
        <f t="shared" si="1290"/>
        <v/>
      </c>
      <c r="AHM411" s="39" t="str">
        <f t="shared" si="1308"/>
        <v/>
      </c>
      <c r="AHN411" s="36" t="str">
        <f t="shared" si="1309"/>
        <v/>
      </c>
      <c r="AHO411" s="36" t="str">
        <f t="shared" si="1291"/>
        <v/>
      </c>
      <c r="AHP411" s="39" t="str">
        <f t="shared" si="1310"/>
        <v/>
      </c>
      <c r="AHQ411" s="36" t="str">
        <f t="shared" si="1311"/>
        <v/>
      </c>
      <c r="AHR411" s="36" t="str">
        <f t="shared" si="1292"/>
        <v/>
      </c>
      <c r="AHS411" s="39" t="str">
        <f t="shared" si="1312"/>
        <v/>
      </c>
    </row>
    <row r="412" spans="1:922" s="5" customFormat="1" outlineLevel="1" x14ac:dyDescent="0.25">
      <c r="A412" s="43">
        <v>4</v>
      </c>
      <c r="B412" s="48" t="s">
        <v>249</v>
      </c>
      <c r="C412" s="37"/>
      <c r="D412" s="35"/>
      <c r="E412" s="35"/>
      <c r="F412" s="35"/>
      <c r="G412" s="38"/>
      <c r="H412" s="38"/>
      <c r="I412" s="38"/>
      <c r="J412" s="38"/>
      <c r="K412" s="57"/>
      <c r="L412" s="57"/>
      <c r="M412" s="57"/>
      <c r="N412" s="57"/>
      <c r="O412" s="57"/>
      <c r="P412" s="57"/>
      <c r="Q412" s="57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57"/>
      <c r="AF412" s="57"/>
      <c r="AG412" s="57"/>
      <c r="AH412" s="57"/>
      <c r="AI412" s="57"/>
      <c r="AJ412" s="57"/>
      <c r="AK412" s="57"/>
      <c r="AL412" s="38"/>
      <c r="AM412" s="38"/>
      <c r="AN412" s="38"/>
      <c r="AO412" s="38"/>
      <c r="AP412" s="38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38"/>
      <c r="BK412" s="76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 t="s">
        <v>354</v>
      </c>
      <c r="CB412" s="62" t="s">
        <v>354</v>
      </c>
      <c r="CC412" s="62"/>
      <c r="CD412" s="62"/>
      <c r="CE412" s="76"/>
      <c r="CF412" s="62" t="s">
        <v>354</v>
      </c>
      <c r="CG412" s="62" t="s">
        <v>354</v>
      </c>
      <c r="CH412" s="62"/>
      <c r="CI412" s="62"/>
      <c r="CJ412" s="62" t="s">
        <v>354</v>
      </c>
      <c r="CK412" s="62" t="s">
        <v>354</v>
      </c>
      <c r="CL412" s="62" t="s">
        <v>354</v>
      </c>
      <c r="CM412" s="62"/>
      <c r="CN412" s="62"/>
      <c r="CO412" s="62"/>
      <c r="CP412" s="62"/>
      <c r="CQ412" s="62"/>
      <c r="CR412" s="62"/>
      <c r="CS412" s="62"/>
      <c r="CT412" s="62"/>
      <c r="CU412" s="62" t="s">
        <v>354</v>
      </c>
      <c r="CV412" s="62" t="s">
        <v>354</v>
      </c>
      <c r="CW412" s="38"/>
      <c r="CX412" s="38"/>
      <c r="CY412" s="76"/>
      <c r="CZ412" s="62" t="s">
        <v>354</v>
      </c>
      <c r="DA412" s="62" t="s">
        <v>354</v>
      </c>
      <c r="DB412" s="62"/>
      <c r="DC412" s="62"/>
      <c r="DD412" s="62"/>
      <c r="DE412" s="62"/>
      <c r="DF412" s="62"/>
      <c r="DG412" s="62" t="s">
        <v>354</v>
      </c>
      <c r="DH412" s="62" t="s">
        <v>354</v>
      </c>
      <c r="DI412" s="62"/>
      <c r="DJ412" s="62"/>
      <c r="DK412" s="62" t="s">
        <v>354</v>
      </c>
      <c r="DL412" s="62" t="s">
        <v>354</v>
      </c>
      <c r="DM412" s="62" t="s">
        <v>354</v>
      </c>
      <c r="DN412" s="62"/>
      <c r="DO412" s="62"/>
      <c r="DP412" s="38"/>
      <c r="DQ412" s="38"/>
      <c r="DR412" s="38"/>
      <c r="DS412" s="76"/>
      <c r="DT412" s="62" t="s">
        <v>354</v>
      </c>
      <c r="DU412" s="62" t="s">
        <v>354</v>
      </c>
      <c r="DV412" s="62"/>
      <c r="DW412" s="62"/>
      <c r="DX412" s="62" t="s">
        <v>354</v>
      </c>
      <c r="DY412" s="62" t="s">
        <v>354</v>
      </c>
      <c r="DZ412" s="62" t="s">
        <v>354</v>
      </c>
      <c r="EA412" s="62" t="s">
        <v>354</v>
      </c>
      <c r="EB412" s="62" t="s">
        <v>354</v>
      </c>
      <c r="EC412" s="62"/>
      <c r="ED412" s="62"/>
      <c r="EE412" s="62"/>
      <c r="EF412" s="62" t="s">
        <v>354</v>
      </c>
      <c r="EG412" s="62"/>
      <c r="EH412" s="62"/>
      <c r="EI412" s="62" t="s">
        <v>354</v>
      </c>
      <c r="EJ412" s="62" t="s">
        <v>354</v>
      </c>
      <c r="EK412" s="62"/>
      <c r="EL412" s="38"/>
      <c r="EM412" s="76"/>
      <c r="EN412" s="62"/>
      <c r="EO412" s="62"/>
      <c r="EP412" s="62"/>
      <c r="EQ412" s="62"/>
      <c r="ER412" s="62" t="s">
        <v>354</v>
      </c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38"/>
      <c r="FF412" s="38"/>
      <c r="FG412" s="76"/>
      <c r="FH412" s="62" t="s">
        <v>354</v>
      </c>
      <c r="FI412" s="62" t="s">
        <v>354</v>
      </c>
      <c r="FJ412" s="62" t="s">
        <v>354</v>
      </c>
      <c r="FK412" s="62"/>
      <c r="FL412" s="62" t="s">
        <v>354</v>
      </c>
      <c r="FM412" s="62" t="s">
        <v>354</v>
      </c>
      <c r="FN412" s="62" t="s">
        <v>354</v>
      </c>
      <c r="FO412" s="62" t="s">
        <v>354</v>
      </c>
      <c r="FP412" s="62" t="s">
        <v>354</v>
      </c>
      <c r="FQ412" s="62"/>
      <c r="FR412" s="62"/>
      <c r="FS412" s="62"/>
      <c r="FT412" s="62"/>
      <c r="FU412" s="62"/>
      <c r="FV412" s="62"/>
      <c r="FW412" s="62" t="s">
        <v>354</v>
      </c>
      <c r="FX412" s="62" t="s">
        <v>354</v>
      </c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76"/>
      <c r="IJ412" s="62"/>
      <c r="IK412" s="62"/>
      <c r="IL412" s="62"/>
      <c r="IM412" s="62"/>
      <c r="IN412" s="62" t="s">
        <v>354</v>
      </c>
      <c r="IO412" s="62" t="s">
        <v>354</v>
      </c>
      <c r="IP412" s="62" t="s">
        <v>354</v>
      </c>
      <c r="IQ412" s="62" t="s">
        <v>354</v>
      </c>
      <c r="IR412" s="62"/>
      <c r="IS412" s="62"/>
      <c r="IT412" s="62"/>
      <c r="IU412" s="62"/>
      <c r="IV412" s="62" t="s">
        <v>354</v>
      </c>
      <c r="IW412" s="62"/>
      <c r="IX412" s="62"/>
      <c r="IY412" s="62" t="s">
        <v>354</v>
      </c>
      <c r="IZ412" s="62" t="s">
        <v>354</v>
      </c>
      <c r="JA412" s="38"/>
      <c r="JB412" s="38"/>
      <c r="JC412" s="76"/>
      <c r="JD412" s="62"/>
      <c r="JE412" s="62"/>
      <c r="JF412" s="62"/>
      <c r="JG412" s="62"/>
      <c r="JH412" s="62"/>
      <c r="JI412" s="62"/>
      <c r="JJ412" s="62"/>
      <c r="JK412" s="62"/>
      <c r="JL412" s="62"/>
      <c r="JM412" s="62"/>
      <c r="JN412" s="62"/>
      <c r="JO412" s="62"/>
      <c r="JP412" s="62"/>
      <c r="JQ412" s="62"/>
      <c r="JR412" s="62"/>
      <c r="JS412" s="62"/>
      <c r="JT412" s="62"/>
      <c r="JU412" s="38"/>
      <c r="JV412" s="38"/>
      <c r="JW412" s="76"/>
      <c r="JX412" s="62" t="s">
        <v>354</v>
      </c>
      <c r="JY412" s="62" t="s">
        <v>354</v>
      </c>
      <c r="JZ412" s="62"/>
      <c r="KA412" s="62"/>
      <c r="KB412" s="62"/>
      <c r="KC412" s="62" t="s">
        <v>354</v>
      </c>
      <c r="KD412" s="62"/>
      <c r="KE412" s="62"/>
      <c r="KF412" s="62"/>
      <c r="KG412" s="62"/>
      <c r="KH412" s="62"/>
      <c r="KI412" s="62"/>
      <c r="KJ412" s="62" t="s">
        <v>354</v>
      </c>
      <c r="KK412" s="62"/>
      <c r="KL412" s="62"/>
      <c r="KM412" s="62"/>
      <c r="KN412" s="62"/>
      <c r="KO412" s="62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61"/>
      <c r="NT412" s="57"/>
      <c r="NU412" s="57" t="s">
        <v>354</v>
      </c>
      <c r="NV412" s="57"/>
      <c r="NW412" s="57"/>
      <c r="NX412" s="57"/>
      <c r="NY412" s="57"/>
      <c r="NZ412" s="57"/>
      <c r="OA412" s="57"/>
      <c r="OB412" s="57"/>
      <c r="OC412" s="57"/>
      <c r="OD412" s="57"/>
      <c r="OE412" s="57"/>
      <c r="OF412" s="57"/>
      <c r="OG412" s="57"/>
      <c r="OH412" s="57"/>
      <c r="OI412" s="57"/>
      <c r="OJ412" s="57"/>
      <c r="OK412" s="38"/>
      <c r="OL412" s="38"/>
      <c r="OM412" s="61"/>
      <c r="ON412" s="57"/>
      <c r="OO412" s="57"/>
      <c r="OP412" s="57"/>
      <c r="OQ412" s="57"/>
      <c r="OR412" s="57"/>
      <c r="OS412" s="57"/>
      <c r="OT412" s="57"/>
      <c r="OU412" s="57"/>
      <c r="OV412" s="57" t="s">
        <v>354</v>
      </c>
      <c r="OW412" s="57"/>
      <c r="OX412" s="57"/>
      <c r="OY412" s="57" t="s">
        <v>354</v>
      </c>
      <c r="OZ412" s="57" t="s">
        <v>354</v>
      </c>
      <c r="PA412" s="57"/>
      <c r="PB412" s="57"/>
      <c r="PC412" s="57"/>
      <c r="PD412" s="57"/>
      <c r="PE412" s="38"/>
      <c r="PF412" s="38"/>
      <c r="PG412" s="61"/>
      <c r="PH412" s="57"/>
      <c r="PI412" s="57" t="s">
        <v>354</v>
      </c>
      <c r="PJ412" s="57"/>
      <c r="PK412" s="57" t="s">
        <v>354</v>
      </c>
      <c r="PL412" s="57" t="s">
        <v>354</v>
      </c>
      <c r="PM412" s="57" t="s">
        <v>354</v>
      </c>
      <c r="PN412" s="57" t="s">
        <v>354</v>
      </c>
      <c r="PO412" s="57"/>
      <c r="PP412" s="57"/>
      <c r="PQ412" s="57" t="s">
        <v>354</v>
      </c>
      <c r="PR412" s="57" t="s">
        <v>354</v>
      </c>
      <c r="PS412" s="57"/>
      <c r="PT412" s="57"/>
      <c r="PU412" s="57"/>
      <c r="PV412" s="38"/>
      <c r="PW412" s="38"/>
      <c r="PX412" s="38"/>
      <c r="PY412" s="38"/>
      <c r="PZ412" s="38"/>
      <c r="QA412" s="61"/>
      <c r="QB412" s="57"/>
      <c r="QC412" s="57"/>
      <c r="QD412" s="57"/>
      <c r="QE412" s="57"/>
      <c r="QF412" s="57"/>
      <c r="QG412" s="57"/>
      <c r="QH412" s="57"/>
      <c r="QI412" s="57"/>
      <c r="QJ412" s="57"/>
      <c r="QK412" s="57" t="s">
        <v>354</v>
      </c>
      <c r="QL412" s="57" t="s">
        <v>354</v>
      </c>
      <c r="QM412" s="57"/>
      <c r="QN412" s="38"/>
      <c r="QO412" s="38"/>
      <c r="QP412" s="38"/>
      <c r="QQ412" s="38"/>
      <c r="QR412" s="38"/>
      <c r="QS412" s="38"/>
      <c r="QT412" s="38"/>
      <c r="QU412" s="61"/>
      <c r="QV412" s="57"/>
      <c r="QW412" s="57"/>
      <c r="QX412" s="57"/>
      <c r="QY412" s="57" t="s">
        <v>354</v>
      </c>
      <c r="QZ412" s="57" t="s">
        <v>354</v>
      </c>
      <c r="RA412" s="57" t="s">
        <v>354</v>
      </c>
      <c r="RB412" s="57" t="s">
        <v>354</v>
      </c>
      <c r="RC412" s="57"/>
      <c r="RD412" s="57"/>
      <c r="RE412" s="57" t="s">
        <v>354</v>
      </c>
      <c r="RF412" s="57" t="s">
        <v>354</v>
      </c>
      <c r="RG412" s="57" t="s">
        <v>354</v>
      </c>
      <c r="RH412" s="57" t="s">
        <v>354</v>
      </c>
      <c r="RI412" s="38"/>
      <c r="RJ412" s="38"/>
      <c r="RK412" s="38"/>
      <c r="RL412" s="38"/>
      <c r="RM412" s="38"/>
      <c r="RN412" s="38"/>
      <c r="RO412" s="61"/>
      <c r="RP412" s="57"/>
      <c r="RQ412" s="57" t="s">
        <v>354</v>
      </c>
      <c r="RR412" s="57"/>
      <c r="RS412" s="57" t="s">
        <v>354</v>
      </c>
      <c r="RT412" s="57"/>
      <c r="RU412" s="57"/>
      <c r="RV412" s="57"/>
      <c r="RW412" s="57"/>
      <c r="RX412" s="57"/>
      <c r="RY412" s="57" t="s">
        <v>354</v>
      </c>
      <c r="RZ412" s="57" t="s">
        <v>354</v>
      </c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37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8"/>
      <c r="XT412" s="38"/>
      <c r="XU412" s="38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80"/>
        <v/>
      </c>
      <c r="AGK412" s="85" t="str">
        <f t="shared" si="1281"/>
        <v/>
      </c>
      <c r="AGL412" s="85">
        <f t="shared" si="1282"/>
        <v>4</v>
      </c>
      <c r="AGP412" s="36" t="str">
        <f t="shared" si="1293"/>
        <v/>
      </c>
      <c r="AGQ412" s="36" t="str">
        <f t="shared" si="1283"/>
        <v/>
      </c>
      <c r="AGR412" s="39">
        <f t="shared" si="1294"/>
        <v>7</v>
      </c>
      <c r="AGS412" s="36" t="str">
        <f t="shared" si="1295"/>
        <v/>
      </c>
      <c r="AGT412" s="36" t="str">
        <f t="shared" si="1284"/>
        <v/>
      </c>
      <c r="AGU412" s="39">
        <f t="shared" si="1296"/>
        <v>30</v>
      </c>
      <c r="AGV412" s="36" t="str">
        <f t="shared" si="1297"/>
        <v/>
      </c>
      <c r="AGW412" s="36" t="str">
        <f t="shared" si="1285"/>
        <v/>
      </c>
      <c r="AGX412" s="39">
        <f t="shared" si="1298"/>
        <v>7</v>
      </c>
      <c r="AGY412" s="36" t="str">
        <f t="shared" si="1299"/>
        <v/>
      </c>
      <c r="AGZ412" s="36" t="str">
        <f t="shared" si="1286"/>
        <v/>
      </c>
      <c r="AHA412" s="39">
        <f t="shared" si="1300"/>
        <v>4</v>
      </c>
      <c r="AHB412" s="36" t="str">
        <f t="shared" si="1301"/>
        <v/>
      </c>
      <c r="AHC412" s="36" t="str">
        <f t="shared" si="1287"/>
        <v/>
      </c>
      <c r="AHD412" s="39">
        <f t="shared" si="1302"/>
        <v>11</v>
      </c>
      <c r="AHE412" s="36" t="str">
        <f t="shared" si="1303"/>
        <v/>
      </c>
      <c r="AHF412" s="36" t="str">
        <f t="shared" si="1288"/>
        <v/>
      </c>
      <c r="AHG412" s="39">
        <f t="shared" si="1304"/>
        <v>14</v>
      </c>
      <c r="AHH412" s="36" t="str">
        <f t="shared" si="1305"/>
        <v/>
      </c>
      <c r="AHI412" s="36" t="str">
        <f t="shared" si="1289"/>
        <v/>
      </c>
      <c r="AHJ412" s="39" t="str">
        <f t="shared" si="1306"/>
        <v/>
      </c>
      <c r="AHK412" s="36" t="str">
        <f t="shared" si="1307"/>
        <v/>
      </c>
      <c r="AHL412" s="36" t="str">
        <f t="shared" si="1290"/>
        <v/>
      </c>
      <c r="AHM412" s="39" t="str">
        <f t="shared" si="1308"/>
        <v/>
      </c>
      <c r="AHN412" s="36" t="str">
        <f t="shared" si="1309"/>
        <v/>
      </c>
      <c r="AHO412" s="36" t="str">
        <f t="shared" si="1291"/>
        <v/>
      </c>
      <c r="AHP412" s="39" t="str">
        <f t="shared" si="1310"/>
        <v/>
      </c>
      <c r="AHQ412" s="36" t="str">
        <f t="shared" si="1311"/>
        <v/>
      </c>
      <c r="AHR412" s="36" t="str">
        <f t="shared" si="1292"/>
        <v/>
      </c>
      <c r="AHS412" s="39" t="str">
        <f t="shared" si="1312"/>
        <v/>
      </c>
    </row>
    <row r="413" spans="1:922" s="5" customFormat="1" outlineLevel="1" x14ac:dyDescent="0.25">
      <c r="A413" s="43">
        <v>5</v>
      </c>
      <c r="B413" s="48" t="s">
        <v>250</v>
      </c>
      <c r="C413" s="37"/>
      <c r="D413" s="35"/>
      <c r="E413" s="35"/>
      <c r="F413" s="35"/>
      <c r="G413" s="38"/>
      <c r="H413" s="38"/>
      <c r="I413" s="38"/>
      <c r="J413" s="38"/>
      <c r="K413" s="57"/>
      <c r="L413" s="57"/>
      <c r="M413" s="57"/>
      <c r="N413" s="57"/>
      <c r="O413" s="57"/>
      <c r="P413" s="57" t="s">
        <v>354</v>
      </c>
      <c r="Q413" s="57" t="s">
        <v>354</v>
      </c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57"/>
      <c r="AF413" s="57"/>
      <c r="AG413" s="57"/>
      <c r="AH413" s="57"/>
      <c r="AI413" s="57" t="s">
        <v>354</v>
      </c>
      <c r="AJ413" s="57"/>
      <c r="AK413" s="57"/>
      <c r="AL413" s="38"/>
      <c r="AM413" s="38"/>
      <c r="AN413" s="38"/>
      <c r="AO413" s="38"/>
      <c r="AP413" s="38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 t="s">
        <v>354</v>
      </c>
      <c r="BH413" s="62" t="s">
        <v>354</v>
      </c>
      <c r="BI413" s="62"/>
      <c r="BJ413" s="38"/>
      <c r="BK413" s="76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 t="s">
        <v>354</v>
      </c>
      <c r="CB413" s="62" t="s">
        <v>354</v>
      </c>
      <c r="CC413" s="62"/>
      <c r="CD413" s="62"/>
      <c r="CE413" s="76"/>
      <c r="CF413" s="62"/>
      <c r="CG413" s="62"/>
      <c r="CH413" s="62"/>
      <c r="CI413" s="62"/>
      <c r="CJ413" s="62" t="s">
        <v>354</v>
      </c>
      <c r="CK413" s="62" t="s">
        <v>354</v>
      </c>
      <c r="CL413" s="62" t="s">
        <v>354</v>
      </c>
      <c r="CM413" s="62" t="s">
        <v>354</v>
      </c>
      <c r="CN413" s="62"/>
      <c r="CO413" s="62"/>
      <c r="CP413" s="62"/>
      <c r="CQ413" s="62"/>
      <c r="CR413" s="62"/>
      <c r="CS413" s="62"/>
      <c r="CT413" s="62"/>
      <c r="CU413" s="62"/>
      <c r="CV413" s="62"/>
      <c r="CW413" s="38"/>
      <c r="CX413" s="38"/>
      <c r="CY413" s="76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 t="s">
        <v>354</v>
      </c>
      <c r="DL413" s="62" t="s">
        <v>354</v>
      </c>
      <c r="DM413" s="62" t="s">
        <v>354</v>
      </c>
      <c r="DN413" s="62"/>
      <c r="DO413" s="62"/>
      <c r="DP413" s="38"/>
      <c r="DQ413" s="38"/>
      <c r="DR413" s="38"/>
      <c r="DS413" s="76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38"/>
      <c r="EM413" s="76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 t="s">
        <v>354</v>
      </c>
      <c r="FE413" s="38"/>
      <c r="FF413" s="38"/>
      <c r="FG413" s="76"/>
      <c r="FH413" s="62"/>
      <c r="FI413" s="62"/>
      <c r="FJ413" s="62"/>
      <c r="FK413" s="62"/>
      <c r="FL413" s="62" t="s">
        <v>354</v>
      </c>
      <c r="FM413" s="62" t="s">
        <v>354</v>
      </c>
      <c r="FN413" s="62" t="s">
        <v>354</v>
      </c>
      <c r="FO413" s="62" t="s">
        <v>354</v>
      </c>
      <c r="FP413" s="62" t="s">
        <v>354</v>
      </c>
      <c r="FQ413" s="62"/>
      <c r="FR413" s="62"/>
      <c r="FS413" s="62"/>
      <c r="FT413" s="62" t="s">
        <v>354</v>
      </c>
      <c r="FU413" s="62" t="s">
        <v>354</v>
      </c>
      <c r="FV413" s="62"/>
      <c r="FW413" s="62" t="s">
        <v>354</v>
      </c>
      <c r="FX413" s="62" t="s">
        <v>354</v>
      </c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76"/>
      <c r="IJ413" s="62"/>
      <c r="IK413" s="62"/>
      <c r="IL413" s="62"/>
      <c r="IM413" s="62"/>
      <c r="IN413" s="62"/>
      <c r="IO413" s="62"/>
      <c r="IP413" s="62"/>
      <c r="IQ413" s="62" t="s">
        <v>354</v>
      </c>
      <c r="IR413" s="62"/>
      <c r="IS413" s="62"/>
      <c r="IT413" s="62"/>
      <c r="IU413" s="62"/>
      <c r="IV413" s="62"/>
      <c r="IW413" s="62"/>
      <c r="IX413" s="62"/>
      <c r="IY413" s="62" t="s">
        <v>354</v>
      </c>
      <c r="IZ413" s="62" t="s">
        <v>354</v>
      </c>
      <c r="JA413" s="38"/>
      <c r="JB413" s="38"/>
      <c r="JC413" s="76"/>
      <c r="JD413" s="62"/>
      <c r="JE413" s="62"/>
      <c r="JF413" s="62"/>
      <c r="JG413" s="62"/>
      <c r="JH413" s="62"/>
      <c r="JI413" s="62"/>
      <c r="JJ413" s="62"/>
      <c r="JK413" s="62"/>
      <c r="JL413" s="62"/>
      <c r="JM413" s="62"/>
      <c r="JN413" s="62"/>
      <c r="JO413" s="62"/>
      <c r="JP413" s="62"/>
      <c r="JQ413" s="62"/>
      <c r="JR413" s="62"/>
      <c r="JS413" s="62"/>
      <c r="JT413" s="62"/>
      <c r="JU413" s="38"/>
      <c r="JV413" s="38"/>
      <c r="JW413" s="76"/>
      <c r="JX413" s="62"/>
      <c r="JY413" s="62"/>
      <c r="JZ413" s="62"/>
      <c r="KA413" s="62"/>
      <c r="KB413" s="62"/>
      <c r="KC413" s="62"/>
      <c r="KD413" s="62"/>
      <c r="KE413" s="62"/>
      <c r="KF413" s="62"/>
      <c r="KG413" s="62"/>
      <c r="KH413" s="62"/>
      <c r="KI413" s="62"/>
      <c r="KJ413" s="62"/>
      <c r="KK413" s="62"/>
      <c r="KL413" s="62"/>
      <c r="KM413" s="62"/>
      <c r="KN413" s="62"/>
      <c r="KO413" s="62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61"/>
      <c r="NT413" s="57"/>
      <c r="NU413" s="57"/>
      <c r="NV413" s="57"/>
      <c r="NW413" s="57"/>
      <c r="NX413" s="57"/>
      <c r="NY413" s="57"/>
      <c r="NZ413" s="57"/>
      <c r="OA413" s="57"/>
      <c r="OB413" s="57"/>
      <c r="OC413" s="57"/>
      <c r="OD413" s="57"/>
      <c r="OE413" s="57" t="s">
        <v>354</v>
      </c>
      <c r="OF413" s="57" t="s">
        <v>354</v>
      </c>
      <c r="OG413" s="57"/>
      <c r="OH413" s="57"/>
      <c r="OI413" s="57"/>
      <c r="OJ413" s="57"/>
      <c r="OK413" s="38"/>
      <c r="OL413" s="38"/>
      <c r="OM413" s="61"/>
      <c r="ON413" s="57"/>
      <c r="OO413" s="57"/>
      <c r="OP413" s="57"/>
      <c r="OQ413" s="57"/>
      <c r="OR413" s="57"/>
      <c r="OS413" s="57"/>
      <c r="OT413" s="57"/>
      <c r="OU413" s="57"/>
      <c r="OV413" s="57" t="s">
        <v>354</v>
      </c>
      <c r="OW413" s="57"/>
      <c r="OX413" s="57"/>
      <c r="OY413" s="57"/>
      <c r="OZ413" s="57"/>
      <c r="PA413" s="57"/>
      <c r="PB413" s="57"/>
      <c r="PC413" s="57"/>
      <c r="PD413" s="57"/>
      <c r="PE413" s="38"/>
      <c r="PF413" s="38"/>
      <c r="PG413" s="61"/>
      <c r="PH413" s="57"/>
      <c r="PI413" s="57" t="s">
        <v>354</v>
      </c>
      <c r="PJ413" s="57"/>
      <c r="PK413" s="57"/>
      <c r="PL413" s="57"/>
      <c r="PM413" s="57"/>
      <c r="PN413" s="57"/>
      <c r="PO413" s="57"/>
      <c r="PP413" s="57"/>
      <c r="PQ413" s="57"/>
      <c r="PR413" s="57"/>
      <c r="PS413" s="57"/>
      <c r="PT413" s="57"/>
      <c r="PU413" s="57"/>
      <c r="PV413" s="38"/>
      <c r="PW413" s="38"/>
      <c r="PX413" s="38"/>
      <c r="PY413" s="38"/>
      <c r="PZ413" s="38"/>
      <c r="QA413" s="61"/>
      <c r="QB413" s="57"/>
      <c r="QC413" s="57"/>
      <c r="QD413" s="57"/>
      <c r="QE413" s="57"/>
      <c r="QF413" s="57"/>
      <c r="QG413" s="57"/>
      <c r="QH413" s="57"/>
      <c r="QI413" s="57"/>
      <c r="QJ413" s="57"/>
      <c r="QK413" s="57"/>
      <c r="QL413" s="57"/>
      <c r="QM413" s="57" t="s">
        <v>354</v>
      </c>
      <c r="QN413" s="38"/>
      <c r="QO413" s="38"/>
      <c r="QP413" s="38"/>
      <c r="QQ413" s="38"/>
      <c r="QR413" s="38"/>
      <c r="QS413" s="38"/>
      <c r="QT413" s="38"/>
      <c r="QU413" s="61"/>
      <c r="QV413" s="57"/>
      <c r="QW413" s="57"/>
      <c r="QX413" s="57"/>
      <c r="QY413" s="57"/>
      <c r="QZ413" s="57"/>
      <c r="RA413" s="57" t="s">
        <v>354</v>
      </c>
      <c r="RB413" s="57" t="s">
        <v>354</v>
      </c>
      <c r="RC413" s="57"/>
      <c r="RD413" s="57"/>
      <c r="RE413" s="57" t="s">
        <v>354</v>
      </c>
      <c r="RF413" s="57" t="s">
        <v>354</v>
      </c>
      <c r="RG413" s="57"/>
      <c r="RH413" s="57"/>
      <c r="RI413" s="38"/>
      <c r="RJ413" s="38"/>
      <c r="RK413" s="38"/>
      <c r="RL413" s="38"/>
      <c r="RM413" s="38"/>
      <c r="RN413" s="38"/>
      <c r="RO413" s="61"/>
      <c r="RP413" s="57"/>
      <c r="RQ413" s="57" t="s">
        <v>354</v>
      </c>
      <c r="RR413" s="57"/>
      <c r="RS413" s="57"/>
      <c r="RT413" s="57"/>
      <c r="RU413" s="57"/>
      <c r="RV413" s="57"/>
      <c r="RW413" s="57"/>
      <c r="RX413" s="57"/>
      <c r="RY413" s="57"/>
      <c r="RZ413" s="57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37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8"/>
      <c r="TD413" s="38"/>
      <c r="TE413" s="38"/>
      <c r="TF413" s="38"/>
      <c r="TG413" s="37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7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7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7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7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7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7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7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7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7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7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7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7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7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7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7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7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J413" s="85" t="str">
        <f t="shared" si="1280"/>
        <v/>
      </c>
      <c r="AGK413" s="85" t="str">
        <f t="shared" si="1281"/>
        <v/>
      </c>
      <c r="AGL413" s="85">
        <f t="shared" si="1282"/>
        <v>1</v>
      </c>
      <c r="AGP413" s="36" t="str">
        <f t="shared" si="1293"/>
        <v/>
      </c>
      <c r="AGQ413" s="36" t="str">
        <f t="shared" si="1283"/>
        <v/>
      </c>
      <c r="AGR413" s="39">
        <f t="shared" si="1294"/>
        <v>11</v>
      </c>
      <c r="AGS413" s="36" t="str">
        <f t="shared" si="1295"/>
        <v/>
      </c>
      <c r="AGT413" s="36" t="str">
        <f t="shared" si="1284"/>
        <v/>
      </c>
      <c r="AGU413" s="39">
        <f t="shared" si="1296"/>
        <v>13</v>
      </c>
      <c r="AGV413" s="36" t="str">
        <f t="shared" si="1297"/>
        <v/>
      </c>
      <c r="AGW413" s="36" t="str">
        <f t="shared" si="1285"/>
        <v/>
      </c>
      <c r="AGX413" s="39">
        <f t="shared" si="1298"/>
        <v>3</v>
      </c>
      <c r="AGY413" s="36" t="str">
        <f t="shared" si="1299"/>
        <v/>
      </c>
      <c r="AGZ413" s="36" t="str">
        <f t="shared" si="1286"/>
        <v/>
      </c>
      <c r="AHA413" s="39" t="str">
        <f t="shared" si="1300"/>
        <v/>
      </c>
      <c r="AHB413" s="36" t="str">
        <f t="shared" si="1301"/>
        <v/>
      </c>
      <c r="AHC413" s="36" t="str">
        <f t="shared" si="1287"/>
        <v/>
      </c>
      <c r="AHD413" s="39">
        <f t="shared" si="1302"/>
        <v>4</v>
      </c>
      <c r="AHE413" s="36" t="str">
        <f t="shared" si="1303"/>
        <v/>
      </c>
      <c r="AHF413" s="36" t="str">
        <f t="shared" si="1288"/>
        <v/>
      </c>
      <c r="AHG413" s="39">
        <f t="shared" si="1304"/>
        <v>6</v>
      </c>
      <c r="AHH413" s="36" t="str">
        <f t="shared" si="1305"/>
        <v/>
      </c>
      <c r="AHI413" s="36" t="str">
        <f t="shared" si="1289"/>
        <v/>
      </c>
      <c r="AHJ413" s="39" t="str">
        <f t="shared" si="1306"/>
        <v/>
      </c>
      <c r="AHK413" s="36" t="str">
        <f t="shared" si="1307"/>
        <v/>
      </c>
      <c r="AHL413" s="36" t="str">
        <f t="shared" si="1290"/>
        <v/>
      </c>
      <c r="AHM413" s="39" t="str">
        <f t="shared" si="1308"/>
        <v/>
      </c>
      <c r="AHN413" s="36" t="str">
        <f t="shared" si="1309"/>
        <v/>
      </c>
      <c r="AHO413" s="36" t="str">
        <f t="shared" si="1291"/>
        <v/>
      </c>
      <c r="AHP413" s="39" t="str">
        <f t="shared" si="1310"/>
        <v/>
      </c>
      <c r="AHQ413" s="36" t="str">
        <f t="shared" si="1311"/>
        <v/>
      </c>
      <c r="AHR413" s="36" t="str">
        <f t="shared" si="1292"/>
        <v/>
      </c>
      <c r="AHS413" s="39" t="str">
        <f t="shared" si="1312"/>
        <v/>
      </c>
    </row>
    <row r="414" spans="1:922" s="5" customFormat="1" outlineLevel="1" x14ac:dyDescent="0.25">
      <c r="A414" s="43">
        <f t="shared" si="1313"/>
        <v>6</v>
      </c>
      <c r="B414" s="48" t="s">
        <v>251</v>
      </c>
      <c r="C414" s="37"/>
      <c r="D414" s="35"/>
      <c r="E414" s="35"/>
      <c r="F414" s="35"/>
      <c r="G414" s="38"/>
      <c r="H414" s="38"/>
      <c r="I414" s="38"/>
      <c r="J414" s="38"/>
      <c r="K414" s="57" t="s">
        <v>354</v>
      </c>
      <c r="L414" s="57" t="s">
        <v>354</v>
      </c>
      <c r="M414" s="57"/>
      <c r="N414" s="57"/>
      <c r="O414" s="57"/>
      <c r="P414" s="57"/>
      <c r="Q414" s="57"/>
      <c r="R414" s="38"/>
      <c r="S414" s="38"/>
      <c r="T414" s="38"/>
      <c r="U414" s="38"/>
      <c r="V414" s="38"/>
      <c r="W414" s="37"/>
      <c r="X414" s="38"/>
      <c r="Y414" s="38"/>
      <c r="Z414" s="38"/>
      <c r="AA414" s="38"/>
      <c r="AB414" s="38"/>
      <c r="AC414" s="38" t="s">
        <v>354</v>
      </c>
      <c r="AD414" s="38" t="s">
        <v>354</v>
      </c>
      <c r="AE414" s="57" t="s">
        <v>354</v>
      </c>
      <c r="AF414" s="57" t="s">
        <v>354</v>
      </c>
      <c r="AG414" s="57"/>
      <c r="AH414" s="57"/>
      <c r="AI414" s="57" t="s">
        <v>354</v>
      </c>
      <c r="AJ414" s="57"/>
      <c r="AK414" s="57"/>
      <c r="AL414" s="38"/>
      <c r="AM414" s="38"/>
      <c r="AN414" s="38"/>
      <c r="AO414" s="38"/>
      <c r="AP414" s="38"/>
      <c r="AQ414" s="62"/>
      <c r="AR414" s="62"/>
      <c r="AS414" s="62"/>
      <c r="AT414" s="62"/>
      <c r="AU414" s="62"/>
      <c r="AV414" s="62" t="s">
        <v>354</v>
      </c>
      <c r="AW414" s="62" t="s">
        <v>354</v>
      </c>
      <c r="AX414" s="62" t="s">
        <v>354</v>
      </c>
      <c r="AY414" s="62" t="s">
        <v>354</v>
      </c>
      <c r="AZ414" s="62"/>
      <c r="BA414" s="62"/>
      <c r="BB414" s="62"/>
      <c r="BC414" s="62"/>
      <c r="BD414" s="62" t="s">
        <v>354</v>
      </c>
      <c r="BE414" s="62" t="s">
        <v>354</v>
      </c>
      <c r="BF414" s="62"/>
      <c r="BG414" s="62" t="s">
        <v>354</v>
      </c>
      <c r="BH414" s="62" t="s">
        <v>354</v>
      </c>
      <c r="BI414" s="62"/>
      <c r="BJ414" s="38"/>
      <c r="BK414" s="76"/>
      <c r="BL414" s="62" t="s">
        <v>354</v>
      </c>
      <c r="BM414" s="62" t="s">
        <v>354</v>
      </c>
      <c r="BN414" s="62"/>
      <c r="BO414" s="62"/>
      <c r="BP414" s="62" t="s">
        <v>354</v>
      </c>
      <c r="BQ414" s="62" t="s">
        <v>354</v>
      </c>
      <c r="BR414" s="62" t="s">
        <v>354</v>
      </c>
      <c r="BS414" s="62"/>
      <c r="BT414" s="62"/>
      <c r="BU414" s="62"/>
      <c r="BV414" s="62"/>
      <c r="BW414" s="62" t="s">
        <v>354</v>
      </c>
      <c r="BX414" s="62" t="s">
        <v>354</v>
      </c>
      <c r="BY414" s="62"/>
      <c r="BZ414" s="62"/>
      <c r="CA414" s="62" t="s">
        <v>354</v>
      </c>
      <c r="CB414" s="62" t="s">
        <v>354</v>
      </c>
      <c r="CC414" s="62"/>
      <c r="CD414" s="62"/>
      <c r="CE414" s="76"/>
      <c r="CF414" s="62"/>
      <c r="CG414" s="62"/>
      <c r="CH414" s="62"/>
      <c r="CI414" s="62"/>
      <c r="CJ414" s="62"/>
      <c r="CK414" s="62"/>
      <c r="CL414" s="62"/>
      <c r="CM414" s="62" t="s">
        <v>354</v>
      </c>
      <c r="CN414" s="62"/>
      <c r="CO414" s="62"/>
      <c r="CP414" s="62"/>
      <c r="CQ414" s="62"/>
      <c r="CR414" s="62"/>
      <c r="CS414" s="62" t="s">
        <v>354</v>
      </c>
      <c r="CT414" s="62"/>
      <c r="CU414" s="62" t="s">
        <v>354</v>
      </c>
      <c r="CV414" s="62" t="s">
        <v>354</v>
      </c>
      <c r="CW414" s="38"/>
      <c r="CX414" s="38"/>
      <c r="CY414" s="76"/>
      <c r="CZ414" s="62"/>
      <c r="DA414" s="62"/>
      <c r="DB414" s="62"/>
      <c r="DC414" s="62"/>
      <c r="DD414" s="62"/>
      <c r="DE414" s="62"/>
      <c r="DF414" s="62"/>
      <c r="DG414" s="62" t="s">
        <v>354</v>
      </c>
      <c r="DH414" s="62"/>
      <c r="DI414" s="62"/>
      <c r="DJ414" s="62"/>
      <c r="DK414" s="62" t="s">
        <v>354</v>
      </c>
      <c r="DL414" s="62" t="s">
        <v>354</v>
      </c>
      <c r="DM414" s="62" t="s">
        <v>354</v>
      </c>
      <c r="DN414" s="62"/>
      <c r="DO414" s="62"/>
      <c r="DP414" s="38"/>
      <c r="DQ414" s="38"/>
      <c r="DR414" s="38"/>
      <c r="DS414" s="76"/>
      <c r="DT414" s="62" t="s">
        <v>354</v>
      </c>
      <c r="DU414" s="62" t="s">
        <v>354</v>
      </c>
      <c r="DV414" s="62" t="s">
        <v>354</v>
      </c>
      <c r="DW414" s="62"/>
      <c r="DX414" s="62" t="s">
        <v>354</v>
      </c>
      <c r="DY414" s="62" t="s">
        <v>354</v>
      </c>
      <c r="DZ414" s="62" t="s">
        <v>354</v>
      </c>
      <c r="EA414" s="62" t="s">
        <v>354</v>
      </c>
      <c r="EB414" s="62" t="s">
        <v>354</v>
      </c>
      <c r="EC414" s="62"/>
      <c r="ED414" s="62"/>
      <c r="EE414" s="62"/>
      <c r="EF414" s="62"/>
      <c r="EG414" s="62" t="s">
        <v>354</v>
      </c>
      <c r="EH414" s="62"/>
      <c r="EI414" s="62"/>
      <c r="EJ414" s="62"/>
      <c r="EK414" s="62"/>
      <c r="EL414" s="38"/>
      <c r="EM414" s="76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 t="s">
        <v>354</v>
      </c>
      <c r="FE414" s="38"/>
      <c r="FF414" s="38"/>
      <c r="FG414" s="76"/>
      <c r="FH414" s="62" t="s">
        <v>354</v>
      </c>
      <c r="FI414" s="62" t="s">
        <v>354</v>
      </c>
      <c r="FJ414" s="62"/>
      <c r="FK414" s="62"/>
      <c r="FL414" s="62" t="s">
        <v>354</v>
      </c>
      <c r="FM414" s="62" t="s">
        <v>354</v>
      </c>
      <c r="FN414" s="62" t="s">
        <v>354</v>
      </c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76"/>
      <c r="IJ414" s="62"/>
      <c r="IK414" s="62"/>
      <c r="IL414" s="62"/>
      <c r="IM414" s="62"/>
      <c r="IN414" s="62"/>
      <c r="IO414" s="62"/>
      <c r="IP414" s="62"/>
      <c r="IQ414" s="62" t="s">
        <v>354</v>
      </c>
      <c r="IR414" s="62"/>
      <c r="IS414" s="62"/>
      <c r="IT414" s="62"/>
      <c r="IU414" s="62"/>
      <c r="IV414" s="62"/>
      <c r="IW414" s="62"/>
      <c r="IX414" s="62"/>
      <c r="IY414" s="62"/>
      <c r="IZ414" s="62"/>
      <c r="JA414" s="38"/>
      <c r="JB414" s="38"/>
      <c r="JC414" s="76"/>
      <c r="JD414" s="62"/>
      <c r="JE414" s="62"/>
      <c r="JF414" s="62"/>
      <c r="JG414" s="62"/>
      <c r="JH414" s="62"/>
      <c r="JI414" s="62"/>
      <c r="JJ414" s="62"/>
      <c r="JK414" s="62"/>
      <c r="JL414" s="62"/>
      <c r="JM414" s="62"/>
      <c r="JN414" s="62"/>
      <c r="JO414" s="62"/>
      <c r="JP414" s="62"/>
      <c r="JQ414" s="62"/>
      <c r="JR414" s="62"/>
      <c r="JS414" s="62"/>
      <c r="JT414" s="62"/>
      <c r="JU414" s="38"/>
      <c r="JV414" s="38"/>
      <c r="JW414" s="76"/>
      <c r="JX414" s="62"/>
      <c r="JY414" s="62"/>
      <c r="JZ414" s="62"/>
      <c r="KA414" s="62"/>
      <c r="KB414" s="62"/>
      <c r="KC414" s="62"/>
      <c r="KD414" s="62"/>
      <c r="KE414" s="62"/>
      <c r="KF414" s="62"/>
      <c r="KG414" s="62"/>
      <c r="KH414" s="62"/>
      <c r="KI414" s="62"/>
      <c r="KJ414" s="62"/>
      <c r="KK414" s="62"/>
      <c r="KL414" s="62"/>
      <c r="KM414" s="62"/>
      <c r="KN414" s="62"/>
      <c r="KO414" s="62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61"/>
      <c r="NT414" s="57"/>
      <c r="NU414" s="57" t="s">
        <v>354</v>
      </c>
      <c r="NV414" s="57" t="s">
        <v>354</v>
      </c>
      <c r="NW414" s="57"/>
      <c r="NX414" s="57"/>
      <c r="NY414" s="57"/>
      <c r="NZ414" s="57"/>
      <c r="OA414" s="57"/>
      <c r="OB414" s="57"/>
      <c r="OC414" s="57"/>
      <c r="OD414" s="57"/>
      <c r="OE414" s="57"/>
      <c r="OF414" s="57"/>
      <c r="OG414" s="57"/>
      <c r="OH414" s="57"/>
      <c r="OI414" s="57"/>
      <c r="OJ414" s="57"/>
      <c r="OK414" s="38"/>
      <c r="OL414" s="38"/>
      <c r="OM414" s="61"/>
      <c r="ON414" s="57" t="s">
        <v>354</v>
      </c>
      <c r="OO414" s="57" t="s">
        <v>354</v>
      </c>
      <c r="OP414" s="57"/>
      <c r="OQ414" s="57"/>
      <c r="OR414" s="57"/>
      <c r="OS414" s="57" t="s">
        <v>354</v>
      </c>
      <c r="OT414" s="57" t="s">
        <v>354</v>
      </c>
      <c r="OU414" s="57"/>
      <c r="OV414" s="57" t="s">
        <v>354</v>
      </c>
      <c r="OW414" s="57" t="s">
        <v>354</v>
      </c>
      <c r="OX414" s="57" t="s">
        <v>354</v>
      </c>
      <c r="OY414" s="57" t="s">
        <v>354</v>
      </c>
      <c r="OZ414" s="57" t="s">
        <v>354</v>
      </c>
      <c r="PA414" s="57"/>
      <c r="PB414" s="57"/>
      <c r="PC414" s="57" t="s">
        <v>354</v>
      </c>
      <c r="PD414" s="57" t="s">
        <v>354</v>
      </c>
      <c r="PE414" s="38"/>
      <c r="PF414" s="38"/>
      <c r="PG414" s="61"/>
      <c r="PH414" s="57"/>
      <c r="PI414" s="57" t="s">
        <v>354</v>
      </c>
      <c r="PJ414" s="57"/>
      <c r="PK414" s="57"/>
      <c r="PL414" s="57"/>
      <c r="PM414" s="57"/>
      <c r="PN414" s="57"/>
      <c r="PO414" s="57"/>
      <c r="PP414" s="57"/>
      <c r="PQ414" s="57"/>
      <c r="PR414" s="57"/>
      <c r="PS414" s="57"/>
      <c r="PT414" s="57"/>
      <c r="PU414" s="57"/>
      <c r="PV414" s="38"/>
      <c r="PW414" s="38"/>
      <c r="PX414" s="38"/>
      <c r="PY414" s="38"/>
      <c r="PZ414" s="38"/>
      <c r="QA414" s="61"/>
      <c r="QB414" s="57"/>
      <c r="QC414" s="57"/>
      <c r="QD414" s="57"/>
      <c r="QE414" s="57"/>
      <c r="QF414" s="57"/>
      <c r="QG414" s="57"/>
      <c r="QH414" s="57"/>
      <c r="QI414" s="57"/>
      <c r="QJ414" s="57" t="s">
        <v>354</v>
      </c>
      <c r="QK414" s="57" t="s">
        <v>354</v>
      </c>
      <c r="QL414" s="57" t="s">
        <v>354</v>
      </c>
      <c r="QM414" s="57" t="s">
        <v>354</v>
      </c>
      <c r="QN414" s="38"/>
      <c r="QO414" s="38"/>
      <c r="QP414" s="38"/>
      <c r="QQ414" s="38"/>
      <c r="QR414" s="38"/>
      <c r="QS414" s="38"/>
      <c r="QT414" s="38"/>
      <c r="QU414" s="61"/>
      <c r="QV414" s="57"/>
      <c r="QW414" s="57"/>
      <c r="QX414" s="57"/>
      <c r="QY414" s="57" t="s">
        <v>354</v>
      </c>
      <c r="QZ414" s="57" t="s">
        <v>354</v>
      </c>
      <c r="RA414" s="57" t="s">
        <v>354</v>
      </c>
      <c r="RB414" s="57" t="s">
        <v>354</v>
      </c>
      <c r="RC414" s="57"/>
      <c r="RD414" s="57"/>
      <c r="RE414" s="57" t="s">
        <v>354</v>
      </c>
      <c r="RF414" s="57" t="s">
        <v>354</v>
      </c>
      <c r="RG414" s="57" t="s">
        <v>354</v>
      </c>
      <c r="RH414" s="57" t="s">
        <v>354</v>
      </c>
      <c r="RI414" s="38"/>
      <c r="RJ414" s="38"/>
      <c r="RK414" s="38"/>
      <c r="RL414" s="38"/>
      <c r="RM414" s="38"/>
      <c r="RN414" s="38"/>
      <c r="RO414" s="61"/>
      <c r="RP414" s="57"/>
      <c r="RQ414" s="57" t="s">
        <v>354</v>
      </c>
      <c r="RR414" s="57"/>
      <c r="RS414" s="57"/>
      <c r="RT414" s="57"/>
      <c r="RU414" s="57"/>
      <c r="RV414" s="57"/>
      <c r="RW414" s="57"/>
      <c r="RX414" s="57"/>
      <c r="RY414" s="57"/>
      <c r="RZ414" s="57"/>
      <c r="SA414" s="38"/>
      <c r="SB414" s="38"/>
      <c r="SC414" s="38"/>
      <c r="SD414" s="38"/>
      <c r="SE414" s="38"/>
      <c r="SF414" s="38"/>
      <c r="SG414" s="38"/>
      <c r="SH414" s="38"/>
      <c r="SI414" s="38"/>
      <c r="SJ414" s="38"/>
      <c r="SK414" s="38"/>
      <c r="SL414" s="38"/>
      <c r="SM414" s="37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8"/>
      <c r="TD414" s="38"/>
      <c r="TE414" s="38"/>
      <c r="TF414" s="38"/>
      <c r="TG414" s="37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8"/>
      <c r="TX414" s="38"/>
      <c r="TY414" s="38"/>
      <c r="TZ414" s="38"/>
      <c r="UA414" s="37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8"/>
      <c r="UR414" s="38"/>
      <c r="US414" s="38"/>
      <c r="UT414" s="38"/>
      <c r="UU414" s="37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8"/>
      <c r="VL414" s="38"/>
      <c r="VM414" s="38"/>
      <c r="VN414" s="38"/>
      <c r="VO414" s="37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8"/>
      <c r="WF414" s="38"/>
      <c r="WG414" s="38"/>
      <c r="WH414" s="38"/>
      <c r="WI414" s="37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8"/>
      <c r="WZ414" s="38"/>
      <c r="XA414" s="38"/>
      <c r="XB414" s="38"/>
      <c r="XC414" s="37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8"/>
      <c r="XT414" s="38"/>
      <c r="XU414" s="38"/>
      <c r="XV414" s="38"/>
      <c r="XW414" s="37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8"/>
      <c r="YN414" s="38"/>
      <c r="YO414" s="38"/>
      <c r="YP414" s="38"/>
      <c r="YQ414" s="37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8"/>
      <c r="ZH414" s="38"/>
      <c r="ZI414" s="38"/>
      <c r="ZJ414" s="38"/>
      <c r="ZK414" s="37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8"/>
      <c r="AAB414" s="38"/>
      <c r="AAC414" s="38"/>
      <c r="AAD414" s="38"/>
      <c r="AAE414" s="37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8"/>
      <c r="AAV414" s="38"/>
      <c r="AAW414" s="38"/>
      <c r="AAX414" s="38"/>
      <c r="AAY414" s="37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8"/>
      <c r="ABP414" s="38"/>
      <c r="ABQ414" s="38"/>
      <c r="ABR414" s="38"/>
      <c r="ABS414" s="37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8"/>
      <c r="ACJ414" s="38"/>
      <c r="ACK414" s="38"/>
      <c r="ACL414" s="38"/>
      <c r="ACM414" s="37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8"/>
      <c r="ADD414" s="38"/>
      <c r="ADE414" s="38"/>
      <c r="ADF414" s="38"/>
      <c r="ADG414" s="37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8"/>
      <c r="ADX414" s="38"/>
      <c r="ADY414" s="38"/>
      <c r="ADZ414" s="38"/>
      <c r="AEA414" s="37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8"/>
      <c r="AER414" s="38"/>
      <c r="AES414" s="38"/>
      <c r="AET414" s="38"/>
      <c r="AEU414" s="37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8"/>
      <c r="AFL414" s="38"/>
      <c r="AFM414" s="38"/>
      <c r="AFN414" s="38"/>
      <c r="AFO414" s="37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E414" s="38"/>
      <c r="AGF414" s="38"/>
      <c r="AGG414" s="38"/>
      <c r="AGH414" s="38"/>
      <c r="AGJ414" s="85" t="str">
        <f t="shared" si="1280"/>
        <v/>
      </c>
      <c r="AGK414" s="85" t="str">
        <f t="shared" si="1281"/>
        <v/>
      </c>
      <c r="AGL414" s="85">
        <f t="shared" si="1282"/>
        <v>1</v>
      </c>
      <c r="AGP414" s="36" t="str">
        <f t="shared" si="1293"/>
        <v/>
      </c>
      <c r="AGQ414" s="36" t="str">
        <f t="shared" si="1283"/>
        <v/>
      </c>
      <c r="AGR414" s="39">
        <f t="shared" si="1294"/>
        <v>25</v>
      </c>
      <c r="AGS414" s="36" t="str">
        <f t="shared" si="1295"/>
        <v/>
      </c>
      <c r="AGT414" s="36" t="str">
        <f t="shared" si="1284"/>
        <v/>
      </c>
      <c r="AGU414" s="39">
        <f t="shared" si="1296"/>
        <v>22</v>
      </c>
      <c r="AGV414" s="36" t="str">
        <f t="shared" si="1297"/>
        <v/>
      </c>
      <c r="AGW414" s="36" t="str">
        <f t="shared" si="1285"/>
        <v/>
      </c>
      <c r="AGX414" s="39">
        <f t="shared" si="1298"/>
        <v>1</v>
      </c>
      <c r="AGY414" s="36" t="str">
        <f t="shared" si="1299"/>
        <v/>
      </c>
      <c r="AGZ414" s="36" t="str">
        <f t="shared" si="1286"/>
        <v/>
      </c>
      <c r="AHA414" s="39" t="str">
        <f t="shared" si="1300"/>
        <v/>
      </c>
      <c r="AHB414" s="36" t="str">
        <f t="shared" si="1301"/>
        <v/>
      </c>
      <c r="AHC414" s="36" t="str">
        <f t="shared" si="1287"/>
        <v/>
      </c>
      <c r="AHD414" s="39">
        <f t="shared" si="1302"/>
        <v>14</v>
      </c>
      <c r="AHE414" s="36" t="str">
        <f t="shared" si="1303"/>
        <v/>
      </c>
      <c r="AHF414" s="36" t="str">
        <f t="shared" si="1288"/>
        <v/>
      </c>
      <c r="AHG414" s="39">
        <f t="shared" si="1304"/>
        <v>13</v>
      </c>
      <c r="AHH414" s="36" t="str">
        <f t="shared" si="1305"/>
        <v/>
      </c>
      <c r="AHI414" s="36" t="str">
        <f t="shared" si="1289"/>
        <v/>
      </c>
      <c r="AHJ414" s="39" t="str">
        <f t="shared" si="1306"/>
        <v/>
      </c>
      <c r="AHK414" s="36" t="str">
        <f t="shared" si="1307"/>
        <v/>
      </c>
      <c r="AHL414" s="36" t="str">
        <f t="shared" si="1290"/>
        <v/>
      </c>
      <c r="AHM414" s="39" t="str">
        <f t="shared" si="1308"/>
        <v/>
      </c>
      <c r="AHN414" s="36" t="str">
        <f t="shared" si="1309"/>
        <v/>
      </c>
      <c r="AHO414" s="36" t="str">
        <f t="shared" si="1291"/>
        <v/>
      </c>
      <c r="AHP414" s="39" t="str">
        <f t="shared" si="1310"/>
        <v/>
      </c>
      <c r="AHQ414" s="36" t="str">
        <f t="shared" si="1311"/>
        <v/>
      </c>
      <c r="AHR414" s="36" t="str">
        <f t="shared" si="1292"/>
        <v/>
      </c>
      <c r="AHS414" s="39" t="str">
        <f t="shared" si="1312"/>
        <v/>
      </c>
    </row>
    <row r="415" spans="1:922" s="5" customFormat="1" outlineLevel="1" x14ac:dyDescent="0.25">
      <c r="A415" s="43">
        <v>7</v>
      </c>
      <c r="B415" s="50"/>
      <c r="C415" s="37"/>
      <c r="D415" s="35"/>
      <c r="E415" s="35"/>
      <c r="F415" s="35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7"/>
      <c r="X415" s="38"/>
      <c r="Y415" s="38"/>
      <c r="Z415" s="38"/>
      <c r="AA415" s="38"/>
      <c r="AB415" s="38"/>
      <c r="AC415" s="38"/>
      <c r="AD415" s="38"/>
      <c r="AE415" s="57"/>
      <c r="AF415" s="57"/>
      <c r="AG415" s="57"/>
      <c r="AH415" s="57"/>
      <c r="AI415" s="57"/>
      <c r="AJ415" s="57"/>
      <c r="AK415" s="57"/>
      <c r="AL415" s="38"/>
      <c r="AM415" s="38"/>
      <c r="AN415" s="38"/>
      <c r="AO415" s="38"/>
      <c r="AP415" s="38"/>
      <c r="AQ415" s="37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7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76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38"/>
      <c r="CX415" s="38"/>
      <c r="CY415" s="37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76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76"/>
      <c r="IJ415" s="62"/>
      <c r="IK415" s="62"/>
      <c r="IL415" s="62"/>
      <c r="IM415" s="62"/>
      <c r="IN415" s="62"/>
      <c r="IO415" s="62"/>
      <c r="IP415" s="62"/>
      <c r="IQ415" s="62"/>
      <c r="IR415" s="62"/>
      <c r="IS415" s="62"/>
      <c r="IT415" s="62"/>
      <c r="IU415" s="62"/>
      <c r="IV415" s="62"/>
      <c r="IW415" s="62"/>
      <c r="IX415" s="62"/>
      <c r="IY415" s="62"/>
      <c r="IZ415" s="62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76"/>
      <c r="JX415" s="62"/>
      <c r="JY415" s="62"/>
      <c r="JZ415" s="62"/>
      <c r="KA415" s="62"/>
      <c r="KB415" s="62"/>
      <c r="KC415" s="62"/>
      <c r="KD415" s="62"/>
      <c r="KE415" s="62"/>
      <c r="KF415" s="62"/>
      <c r="KG415" s="62"/>
      <c r="KH415" s="62"/>
      <c r="KI415" s="62"/>
      <c r="KJ415" s="62"/>
      <c r="KK415" s="62"/>
      <c r="KL415" s="62"/>
      <c r="KM415" s="62"/>
      <c r="KN415" s="62"/>
      <c r="KO415" s="62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61"/>
      <c r="QB415" s="57"/>
      <c r="QC415" s="57"/>
      <c r="QD415" s="57"/>
      <c r="QE415" s="57"/>
      <c r="QF415" s="57"/>
      <c r="QG415" s="57"/>
      <c r="QH415" s="57"/>
      <c r="QI415" s="57"/>
      <c r="QJ415" s="57"/>
      <c r="QK415" s="57"/>
      <c r="QL415" s="57"/>
      <c r="QM415" s="57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8"/>
      <c r="SJ415" s="38"/>
      <c r="SK415" s="38"/>
      <c r="SL415" s="38"/>
      <c r="SM415" s="37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8"/>
      <c r="TD415" s="38"/>
      <c r="TE415" s="38"/>
      <c r="TF415" s="38"/>
      <c r="TG415" s="37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8"/>
      <c r="TX415" s="38"/>
      <c r="TY415" s="38"/>
      <c r="TZ415" s="38"/>
      <c r="UA415" s="37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8"/>
      <c r="UR415" s="38"/>
      <c r="US415" s="38"/>
      <c r="UT415" s="38"/>
      <c r="UU415" s="37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8"/>
      <c r="VL415" s="38"/>
      <c r="VM415" s="38"/>
      <c r="VN415" s="38"/>
      <c r="VO415" s="37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8"/>
      <c r="WF415" s="38"/>
      <c r="WG415" s="38"/>
      <c r="WH415" s="38"/>
      <c r="WI415" s="37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8"/>
      <c r="WZ415" s="38"/>
      <c r="XA415" s="38"/>
      <c r="XB415" s="38"/>
      <c r="XC415" s="37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8"/>
      <c r="XT415" s="38"/>
      <c r="XU415" s="38"/>
      <c r="XV415" s="38"/>
      <c r="XW415" s="37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8"/>
      <c r="YN415" s="38"/>
      <c r="YO415" s="38"/>
      <c r="YP415" s="38"/>
      <c r="YQ415" s="37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8"/>
      <c r="ZH415" s="38"/>
      <c r="ZI415" s="38"/>
      <c r="ZJ415" s="38"/>
      <c r="ZK415" s="37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8"/>
      <c r="AAB415" s="38"/>
      <c r="AAC415" s="38"/>
      <c r="AAD415" s="38"/>
      <c r="AAE415" s="37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8"/>
      <c r="AAV415" s="38"/>
      <c r="AAW415" s="38"/>
      <c r="AAX415" s="38"/>
      <c r="AAY415" s="37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8"/>
      <c r="ABP415" s="38"/>
      <c r="ABQ415" s="38"/>
      <c r="ABR415" s="38"/>
      <c r="ABS415" s="37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8"/>
      <c r="ACJ415" s="38"/>
      <c r="ACK415" s="38"/>
      <c r="ACL415" s="38"/>
      <c r="ACM415" s="37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8"/>
      <c r="ADD415" s="38"/>
      <c r="ADE415" s="38"/>
      <c r="ADF415" s="38"/>
      <c r="ADG415" s="37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8"/>
      <c r="ADX415" s="38"/>
      <c r="ADY415" s="38"/>
      <c r="ADZ415" s="38"/>
      <c r="AEA415" s="37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8"/>
      <c r="AER415" s="38"/>
      <c r="AES415" s="38"/>
      <c r="AET415" s="38"/>
      <c r="AEU415" s="37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8"/>
      <c r="AFL415" s="38"/>
      <c r="AFM415" s="38"/>
      <c r="AFN415" s="38"/>
      <c r="AFO415" s="37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E415" s="38"/>
      <c r="AGF415" s="38"/>
      <c r="AGG415" s="38"/>
      <c r="AGH415" s="38"/>
      <c r="AGJ415" s="85" t="str">
        <f t="shared" si="1280"/>
        <v/>
      </c>
      <c r="AGK415" s="85" t="str">
        <f t="shared" si="1281"/>
        <v/>
      </c>
      <c r="AGL415" s="85" t="str">
        <f t="shared" si="1282"/>
        <v/>
      </c>
      <c r="AGP415" s="36" t="str">
        <f t="shared" si="1293"/>
        <v/>
      </c>
      <c r="AGQ415" s="36" t="str">
        <f t="shared" si="1283"/>
        <v/>
      </c>
      <c r="AGR415" s="39" t="str">
        <f t="shared" si="1294"/>
        <v/>
      </c>
      <c r="AGS415" s="36" t="str">
        <f t="shared" si="1295"/>
        <v/>
      </c>
      <c r="AGT415" s="36" t="str">
        <f t="shared" si="1284"/>
        <v/>
      </c>
      <c r="AGU415" s="39" t="str">
        <f t="shared" si="1296"/>
        <v/>
      </c>
      <c r="AGV415" s="36" t="str">
        <f t="shared" si="1297"/>
        <v/>
      </c>
      <c r="AGW415" s="36" t="str">
        <f t="shared" si="1285"/>
        <v/>
      </c>
      <c r="AGX415" s="39" t="str">
        <f t="shared" si="1298"/>
        <v/>
      </c>
      <c r="AGY415" s="36" t="str">
        <f t="shared" si="1299"/>
        <v/>
      </c>
      <c r="AGZ415" s="36" t="str">
        <f t="shared" si="1286"/>
        <v/>
      </c>
      <c r="AHA415" s="39" t="str">
        <f t="shared" si="1300"/>
        <v/>
      </c>
      <c r="AHB415" s="36" t="str">
        <f t="shared" si="1301"/>
        <v/>
      </c>
      <c r="AHC415" s="36" t="str">
        <f t="shared" si="1287"/>
        <v/>
      </c>
      <c r="AHD415" s="39" t="str">
        <f t="shared" si="1302"/>
        <v/>
      </c>
      <c r="AHE415" s="36" t="str">
        <f t="shared" si="1303"/>
        <v/>
      </c>
      <c r="AHF415" s="36" t="str">
        <f t="shared" si="1288"/>
        <v/>
      </c>
      <c r="AHG415" s="39" t="str">
        <f t="shared" si="1304"/>
        <v/>
      </c>
      <c r="AHH415" s="36" t="str">
        <f t="shared" si="1305"/>
        <v/>
      </c>
      <c r="AHI415" s="36" t="str">
        <f t="shared" si="1289"/>
        <v/>
      </c>
      <c r="AHJ415" s="39" t="str">
        <f t="shared" si="1306"/>
        <v/>
      </c>
      <c r="AHK415" s="36" t="str">
        <f t="shared" si="1307"/>
        <v/>
      </c>
      <c r="AHL415" s="36" t="str">
        <f t="shared" si="1290"/>
        <v/>
      </c>
      <c r="AHM415" s="39" t="str">
        <f t="shared" si="1308"/>
        <v/>
      </c>
      <c r="AHN415" s="36" t="str">
        <f t="shared" si="1309"/>
        <v/>
      </c>
      <c r="AHO415" s="36" t="str">
        <f t="shared" si="1291"/>
        <v/>
      </c>
      <c r="AHP415" s="39" t="str">
        <f t="shared" si="1310"/>
        <v/>
      </c>
      <c r="AHQ415" s="36" t="str">
        <f t="shared" si="1311"/>
        <v/>
      </c>
      <c r="AHR415" s="36" t="str">
        <f t="shared" si="1292"/>
        <v/>
      </c>
      <c r="AHS415" s="39" t="str">
        <f t="shared" si="1312"/>
        <v/>
      </c>
    </row>
    <row r="416" spans="1:922" s="5" customFormat="1" outlineLevel="1" x14ac:dyDescent="0.25">
      <c r="A416" s="43">
        <v>8</v>
      </c>
      <c r="B416" s="50"/>
      <c r="C416" s="37"/>
      <c r="D416" s="35"/>
      <c r="E416" s="35"/>
      <c r="F416" s="35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57"/>
      <c r="AF416" s="57"/>
      <c r="AG416" s="57"/>
      <c r="AH416" s="57"/>
      <c r="AI416" s="57"/>
      <c r="AJ416" s="57"/>
      <c r="AK416" s="57"/>
      <c r="AL416" s="38"/>
      <c r="AM416" s="38"/>
      <c r="AN416" s="38"/>
      <c r="AO416" s="38"/>
      <c r="AP416" s="38"/>
      <c r="AQ416" s="37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7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76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38"/>
      <c r="CX416" s="38"/>
      <c r="CY416" s="37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8"/>
      <c r="SJ416" s="38"/>
      <c r="SK416" s="38"/>
      <c r="SL416" s="38"/>
      <c r="SM416" s="37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8"/>
      <c r="UR416" s="38"/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8"/>
      <c r="WF416" s="38"/>
      <c r="WG416" s="38"/>
      <c r="WH416" s="38"/>
      <c r="WI416" s="37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/>
      <c r="WZ416" s="38"/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si="1280"/>
        <v/>
      </c>
      <c r="AGK416" s="85" t="str">
        <f t="shared" si="1281"/>
        <v/>
      </c>
      <c r="AGL416" s="85" t="str">
        <f t="shared" si="1282"/>
        <v/>
      </c>
      <c r="AGP416" s="36" t="str">
        <f t="shared" si="1293"/>
        <v/>
      </c>
      <c r="AGQ416" s="36" t="str">
        <f t="shared" si="1283"/>
        <v/>
      </c>
      <c r="AGR416" s="39" t="str">
        <f t="shared" si="1294"/>
        <v/>
      </c>
      <c r="AGS416" s="36" t="str">
        <f t="shared" si="1295"/>
        <v/>
      </c>
      <c r="AGT416" s="36" t="str">
        <f t="shared" si="1284"/>
        <v/>
      </c>
      <c r="AGU416" s="39" t="str">
        <f t="shared" si="1296"/>
        <v/>
      </c>
      <c r="AGV416" s="36" t="str">
        <f t="shared" si="1297"/>
        <v/>
      </c>
      <c r="AGW416" s="36" t="str">
        <f t="shared" si="1285"/>
        <v/>
      </c>
      <c r="AGX416" s="39" t="str">
        <f t="shared" si="1298"/>
        <v/>
      </c>
      <c r="AGY416" s="36" t="str">
        <f t="shared" si="1299"/>
        <v/>
      </c>
      <c r="AGZ416" s="36" t="str">
        <f t="shared" si="1286"/>
        <v/>
      </c>
      <c r="AHA416" s="39" t="str">
        <f t="shared" si="1300"/>
        <v/>
      </c>
      <c r="AHB416" s="36" t="str">
        <f t="shared" si="1301"/>
        <v/>
      </c>
      <c r="AHC416" s="36" t="str">
        <f t="shared" si="1287"/>
        <v/>
      </c>
      <c r="AHD416" s="39" t="str">
        <f t="shared" si="1302"/>
        <v/>
      </c>
      <c r="AHE416" s="36" t="str">
        <f t="shared" si="1303"/>
        <v/>
      </c>
      <c r="AHF416" s="36" t="str">
        <f t="shared" si="1288"/>
        <v/>
      </c>
      <c r="AHG416" s="39" t="str">
        <f t="shared" si="1304"/>
        <v/>
      </c>
      <c r="AHH416" s="36" t="str">
        <f t="shared" si="1305"/>
        <v/>
      </c>
      <c r="AHI416" s="36" t="str">
        <f t="shared" si="1289"/>
        <v/>
      </c>
      <c r="AHJ416" s="39" t="str">
        <f t="shared" si="1306"/>
        <v/>
      </c>
      <c r="AHK416" s="36" t="str">
        <f t="shared" si="1307"/>
        <v/>
      </c>
      <c r="AHL416" s="36" t="str">
        <f t="shared" si="1290"/>
        <v/>
      </c>
      <c r="AHM416" s="39" t="str">
        <f t="shared" si="1308"/>
        <v/>
      </c>
      <c r="AHN416" s="36" t="str">
        <f t="shared" si="1309"/>
        <v/>
      </c>
      <c r="AHO416" s="36" t="str">
        <f t="shared" si="1291"/>
        <v/>
      </c>
      <c r="AHP416" s="39" t="str">
        <f t="shared" si="1310"/>
        <v/>
      </c>
      <c r="AHQ416" s="36" t="str">
        <f t="shared" si="1311"/>
        <v/>
      </c>
      <c r="AHR416" s="36" t="str">
        <f t="shared" si="1292"/>
        <v/>
      </c>
      <c r="AHS416" s="39" t="str">
        <f t="shared" si="1312"/>
        <v/>
      </c>
    </row>
    <row r="417" spans="1:922" s="32" customFormat="1" x14ac:dyDescent="0.25">
      <c r="A417" s="31" t="s">
        <v>52</v>
      </c>
      <c r="C417" s="33"/>
      <c r="D417" s="33"/>
      <c r="E417" s="33"/>
      <c r="F417" s="34"/>
      <c r="G417" s="33"/>
      <c r="H417" s="33"/>
      <c r="I417" s="33"/>
      <c r="J417" s="34"/>
      <c r="K417" s="33"/>
      <c r="L417" s="33"/>
      <c r="M417" s="33"/>
      <c r="N417" s="34"/>
      <c r="O417" s="33"/>
      <c r="P417" s="33"/>
      <c r="Q417" s="33"/>
      <c r="R417" s="34"/>
      <c r="S417" s="33"/>
      <c r="T417" s="33"/>
      <c r="U417" s="33"/>
      <c r="V417" s="34"/>
      <c r="W417" s="33"/>
      <c r="X417" s="33"/>
      <c r="Y417" s="33"/>
      <c r="Z417" s="34"/>
      <c r="AA417" s="33"/>
      <c r="AB417" s="33"/>
      <c r="AC417" s="33"/>
      <c r="AD417" s="34"/>
      <c r="AE417" s="33"/>
      <c r="AF417" s="33"/>
      <c r="AG417" s="33"/>
      <c r="AH417" s="34"/>
      <c r="AI417" s="33"/>
      <c r="AJ417" s="33"/>
      <c r="AK417" s="33"/>
      <c r="AL417" s="34"/>
      <c r="AM417" s="33"/>
      <c r="AN417" s="33"/>
      <c r="AO417" s="33"/>
      <c r="AP417" s="34"/>
      <c r="AQ417" s="33"/>
      <c r="AR417" s="33"/>
      <c r="AS417" s="33"/>
      <c r="AT417" s="34"/>
      <c r="AU417" s="33"/>
      <c r="AV417" s="33"/>
      <c r="AW417" s="33"/>
      <c r="AX417" s="34"/>
      <c r="AY417" s="33"/>
      <c r="AZ417" s="33"/>
      <c r="BA417" s="33"/>
      <c r="BB417" s="34"/>
      <c r="BC417" s="33"/>
      <c r="BD417" s="33"/>
      <c r="BE417" s="33"/>
      <c r="BF417" s="34"/>
      <c r="BG417" s="33"/>
      <c r="BH417" s="33"/>
      <c r="BI417" s="33"/>
      <c r="BJ417" s="34"/>
      <c r="BK417" s="33"/>
      <c r="BL417" s="33"/>
      <c r="BM417" s="33"/>
      <c r="BN417" s="34"/>
      <c r="BO417" s="33"/>
      <c r="BP417" s="33"/>
      <c r="BQ417" s="33"/>
      <c r="BR417" s="34"/>
      <c r="BS417" s="33"/>
      <c r="BT417" s="33"/>
      <c r="BU417" s="33"/>
      <c r="BV417" s="34"/>
      <c r="BW417" s="33"/>
      <c r="BX417" s="33"/>
      <c r="BY417" s="33"/>
      <c r="BZ417" s="34"/>
      <c r="CA417" s="33"/>
      <c r="CB417" s="33"/>
      <c r="CC417" s="33"/>
      <c r="CD417" s="34"/>
      <c r="CE417" s="33"/>
      <c r="CF417" s="33"/>
      <c r="CG417" s="33"/>
      <c r="CH417" s="34"/>
      <c r="CI417" s="33"/>
      <c r="CJ417" s="33"/>
      <c r="CK417" s="33"/>
      <c r="CL417" s="34"/>
      <c r="CM417" s="33"/>
      <c r="CN417" s="33"/>
      <c r="CO417" s="33"/>
      <c r="CP417" s="34"/>
      <c r="CQ417" s="33"/>
      <c r="CR417" s="33"/>
      <c r="CS417" s="33"/>
      <c r="CT417" s="34"/>
      <c r="CU417" s="33"/>
      <c r="CV417" s="33"/>
      <c r="CW417" s="33"/>
      <c r="CX417" s="34"/>
      <c r="CY417" s="33"/>
      <c r="CZ417" s="33"/>
      <c r="DA417" s="33"/>
      <c r="DB417" s="34"/>
      <c r="DC417" s="33"/>
      <c r="DD417" s="33"/>
      <c r="DE417" s="33"/>
      <c r="DF417" s="34"/>
      <c r="DG417" s="33"/>
      <c r="DH417" s="33"/>
      <c r="DI417" s="33"/>
      <c r="DJ417" s="34"/>
      <c r="DK417" s="33"/>
      <c r="DL417" s="33"/>
      <c r="DM417" s="33"/>
      <c r="DN417" s="34"/>
      <c r="DO417" s="33"/>
      <c r="DP417" s="33"/>
      <c r="DQ417" s="33"/>
      <c r="DR417" s="34"/>
      <c r="DS417" s="33"/>
      <c r="DT417" s="33"/>
      <c r="DU417" s="33"/>
      <c r="DV417" s="34"/>
      <c r="DW417" s="33"/>
      <c r="DX417" s="33"/>
      <c r="DY417" s="33"/>
      <c r="DZ417" s="34"/>
      <c r="EA417" s="33"/>
      <c r="EB417" s="33"/>
      <c r="EC417" s="33"/>
      <c r="ED417" s="34"/>
      <c r="EE417" s="33"/>
      <c r="EF417" s="33"/>
      <c r="EG417" s="33"/>
      <c r="EH417" s="34"/>
      <c r="EI417" s="33"/>
      <c r="EJ417" s="33"/>
      <c r="EK417" s="33"/>
      <c r="EL417" s="34"/>
      <c r="EM417" s="33"/>
      <c r="EN417" s="33"/>
      <c r="EO417" s="33"/>
      <c r="EP417" s="34"/>
      <c r="EQ417" s="33"/>
      <c r="ER417" s="33"/>
      <c r="ES417" s="33"/>
      <c r="ET417" s="34"/>
      <c r="EU417" s="33"/>
      <c r="EV417" s="33"/>
      <c r="EW417" s="33"/>
      <c r="EX417" s="34"/>
      <c r="EY417" s="33"/>
      <c r="EZ417" s="33"/>
      <c r="FA417" s="33"/>
      <c r="FB417" s="34"/>
      <c r="FC417" s="33"/>
      <c r="FD417" s="33"/>
      <c r="FE417" s="33"/>
      <c r="FF417" s="34"/>
      <c r="FG417" s="33"/>
      <c r="FH417" s="33"/>
      <c r="FI417" s="33"/>
      <c r="FJ417" s="34"/>
      <c r="FK417" s="33"/>
      <c r="FL417" s="33"/>
      <c r="FM417" s="33"/>
      <c r="FN417" s="34"/>
      <c r="FO417" s="33"/>
      <c r="FP417" s="33"/>
      <c r="FQ417" s="33"/>
      <c r="FR417" s="34"/>
      <c r="FS417" s="33"/>
      <c r="FT417" s="33"/>
      <c r="FU417" s="33"/>
      <c r="FV417" s="34"/>
      <c r="FW417" s="33"/>
      <c r="FX417" s="33"/>
      <c r="FY417" s="33"/>
      <c r="FZ417" s="34"/>
      <c r="GA417" s="33"/>
      <c r="GB417" s="33"/>
      <c r="GC417" s="33"/>
      <c r="GD417" s="34"/>
      <c r="GE417" s="33"/>
      <c r="GF417" s="33"/>
      <c r="GG417" s="33"/>
      <c r="GH417" s="34"/>
      <c r="GI417" s="33"/>
      <c r="GJ417" s="33"/>
      <c r="GK417" s="33"/>
      <c r="GL417" s="34"/>
      <c r="GM417" s="33"/>
      <c r="GN417" s="33"/>
      <c r="GO417" s="33"/>
      <c r="GP417" s="34"/>
      <c r="GQ417" s="33"/>
      <c r="GR417" s="33"/>
      <c r="GS417" s="33"/>
      <c r="GT417" s="34"/>
      <c r="GU417" s="33"/>
      <c r="GV417" s="33"/>
      <c r="GW417" s="33"/>
      <c r="GX417" s="34"/>
      <c r="GY417" s="33"/>
      <c r="GZ417" s="33"/>
      <c r="HA417" s="33"/>
      <c r="HB417" s="34"/>
      <c r="HC417" s="33"/>
      <c r="HD417" s="33"/>
      <c r="HE417" s="33"/>
      <c r="HF417" s="34"/>
      <c r="HG417" s="33"/>
      <c r="HH417" s="33"/>
      <c r="HI417" s="33"/>
      <c r="HJ417" s="34"/>
      <c r="HK417" s="33"/>
      <c r="HL417" s="33"/>
      <c r="HM417" s="33"/>
      <c r="HN417" s="34"/>
      <c r="HO417" s="33"/>
      <c r="HP417" s="33"/>
      <c r="HQ417" s="33"/>
      <c r="HR417" s="34"/>
      <c r="HS417" s="33"/>
      <c r="HT417" s="33"/>
      <c r="HU417" s="33"/>
      <c r="HV417" s="34"/>
      <c r="HW417" s="33"/>
      <c r="HX417" s="33"/>
      <c r="HY417" s="33"/>
      <c r="HZ417" s="34"/>
      <c r="IA417" s="33"/>
      <c r="IB417" s="33"/>
      <c r="IC417" s="33"/>
      <c r="ID417" s="34"/>
      <c r="IE417" s="33"/>
      <c r="IF417" s="33"/>
      <c r="IG417" s="33"/>
      <c r="IH417" s="34"/>
      <c r="II417" s="33"/>
      <c r="IJ417" s="33"/>
      <c r="IK417" s="33"/>
      <c r="IL417" s="34"/>
      <c r="IM417" s="33"/>
      <c r="IN417" s="33"/>
      <c r="IO417" s="33"/>
      <c r="IP417" s="34"/>
      <c r="IQ417" s="33"/>
      <c r="IR417" s="33"/>
      <c r="IS417" s="33"/>
      <c r="IT417" s="34"/>
      <c r="IU417" s="33"/>
      <c r="IV417" s="33"/>
      <c r="IW417" s="33"/>
      <c r="IX417" s="34"/>
      <c r="IY417" s="33"/>
      <c r="IZ417" s="33"/>
      <c r="JA417" s="33"/>
      <c r="JB417" s="34"/>
      <c r="JC417" s="33"/>
      <c r="JD417" s="33"/>
      <c r="JE417" s="33"/>
      <c r="JF417" s="34"/>
      <c r="JG417" s="33"/>
      <c r="JH417" s="33"/>
      <c r="JI417" s="33"/>
      <c r="JJ417" s="34"/>
      <c r="JK417" s="33"/>
      <c r="JL417" s="33"/>
      <c r="JM417" s="33"/>
      <c r="JN417" s="34"/>
      <c r="JO417" s="33"/>
      <c r="JP417" s="33"/>
      <c r="JQ417" s="33"/>
      <c r="JR417" s="34"/>
      <c r="JS417" s="33"/>
      <c r="JT417" s="33"/>
      <c r="JU417" s="33"/>
      <c r="JV417" s="34"/>
      <c r="JW417" s="33"/>
      <c r="JX417" s="33"/>
      <c r="JY417" s="33"/>
      <c r="JZ417" s="34"/>
      <c r="KA417" s="33"/>
      <c r="KB417" s="33"/>
      <c r="KC417" s="33"/>
      <c r="KD417" s="34"/>
      <c r="KE417" s="33"/>
      <c r="KF417" s="33"/>
      <c r="KG417" s="33"/>
      <c r="KH417" s="34"/>
      <c r="KI417" s="33"/>
      <c r="KJ417" s="33"/>
      <c r="KK417" s="33"/>
      <c r="KL417" s="34"/>
      <c r="KM417" s="33"/>
      <c r="KN417" s="33"/>
      <c r="KO417" s="33"/>
      <c r="KP417" s="34"/>
      <c r="KQ417" s="33"/>
      <c r="KR417" s="33"/>
      <c r="KS417" s="33"/>
      <c r="KT417" s="34"/>
      <c r="KU417" s="33"/>
      <c r="KV417" s="33"/>
      <c r="KW417" s="33"/>
      <c r="KX417" s="34"/>
      <c r="KY417" s="33"/>
      <c r="KZ417" s="33"/>
      <c r="LA417" s="33"/>
      <c r="LB417" s="34"/>
      <c r="LC417" s="33"/>
      <c r="LD417" s="33"/>
      <c r="LE417" s="33"/>
      <c r="LF417" s="34"/>
      <c r="LG417" s="33"/>
      <c r="LH417" s="33"/>
      <c r="LI417" s="33"/>
      <c r="LJ417" s="34"/>
      <c r="LK417" s="33"/>
      <c r="LL417" s="33"/>
      <c r="LM417" s="33"/>
      <c r="LN417" s="34"/>
      <c r="LO417" s="33"/>
      <c r="LP417" s="33"/>
      <c r="LQ417" s="33"/>
      <c r="LR417" s="34"/>
      <c r="LS417" s="33"/>
      <c r="LT417" s="33"/>
      <c r="LU417" s="33"/>
      <c r="LV417" s="34"/>
      <c r="LW417" s="33"/>
      <c r="LX417" s="33"/>
      <c r="LY417" s="33"/>
      <c r="LZ417" s="34"/>
      <c r="MA417" s="33"/>
      <c r="MB417" s="33"/>
      <c r="MC417" s="33"/>
      <c r="MD417" s="34"/>
      <c r="ME417" s="33"/>
      <c r="MF417" s="33"/>
      <c r="MG417" s="33"/>
      <c r="MH417" s="34"/>
      <c r="MI417" s="33"/>
      <c r="MJ417" s="33"/>
      <c r="MK417" s="33"/>
      <c r="ML417" s="34"/>
      <c r="MM417" s="33"/>
      <c r="MN417" s="33"/>
      <c r="MO417" s="33"/>
      <c r="MP417" s="34"/>
      <c r="MQ417" s="33"/>
      <c r="MR417" s="33"/>
      <c r="MS417" s="33"/>
      <c r="MT417" s="34"/>
      <c r="MU417" s="33"/>
      <c r="MV417" s="33"/>
      <c r="MW417" s="33"/>
      <c r="MX417" s="34"/>
      <c r="MY417" s="33"/>
      <c r="MZ417" s="33"/>
      <c r="NA417" s="33"/>
      <c r="NB417" s="34"/>
      <c r="NC417" s="33"/>
      <c r="ND417" s="33"/>
      <c r="NE417" s="33"/>
      <c r="NF417" s="34"/>
      <c r="NG417" s="33"/>
      <c r="NH417" s="33"/>
      <c r="NI417" s="33"/>
      <c r="NJ417" s="34"/>
      <c r="NK417" s="33"/>
      <c r="NL417" s="33"/>
      <c r="NM417" s="33"/>
      <c r="NN417" s="34"/>
      <c r="NO417" s="33"/>
      <c r="NP417" s="33"/>
      <c r="NQ417" s="33"/>
      <c r="NR417" s="34"/>
      <c r="NS417" s="33"/>
      <c r="NT417" s="33"/>
      <c r="NU417" s="33"/>
      <c r="NV417" s="34"/>
      <c r="NW417" s="33"/>
      <c r="NX417" s="33"/>
      <c r="NY417" s="33"/>
      <c r="NZ417" s="34"/>
      <c r="OA417" s="33"/>
      <c r="OB417" s="33"/>
      <c r="OC417" s="33"/>
      <c r="OD417" s="34"/>
      <c r="OE417" s="33"/>
      <c r="OF417" s="33"/>
      <c r="OG417" s="33"/>
      <c r="OH417" s="34"/>
      <c r="OI417" s="33"/>
      <c r="OJ417" s="33"/>
      <c r="OK417" s="33"/>
      <c r="OL417" s="34"/>
      <c r="OM417" s="33"/>
      <c r="ON417" s="33"/>
      <c r="OO417" s="33"/>
      <c r="OP417" s="34"/>
      <c r="OQ417" s="33"/>
      <c r="OR417" s="33"/>
      <c r="OS417" s="33"/>
      <c r="OT417" s="34"/>
      <c r="OU417" s="33"/>
      <c r="OV417" s="33"/>
      <c r="OW417" s="33"/>
      <c r="OX417" s="34"/>
      <c r="OY417" s="33"/>
      <c r="OZ417" s="33"/>
      <c r="PA417" s="33"/>
      <c r="PB417" s="34"/>
      <c r="PC417" s="33"/>
      <c r="PD417" s="33"/>
      <c r="PE417" s="33"/>
      <c r="PF417" s="34"/>
      <c r="PG417" s="33"/>
      <c r="PH417" s="33"/>
      <c r="PI417" s="33"/>
      <c r="PJ417" s="34"/>
      <c r="PK417" s="33"/>
      <c r="PL417" s="33"/>
      <c r="PM417" s="33"/>
      <c r="PN417" s="34"/>
      <c r="PO417" s="33"/>
      <c r="PP417" s="33"/>
      <c r="PQ417" s="33"/>
      <c r="PR417" s="34"/>
      <c r="PS417" s="33"/>
      <c r="PT417" s="33"/>
      <c r="PU417" s="33"/>
      <c r="PV417" s="34"/>
      <c r="PW417" s="33"/>
      <c r="PX417" s="33"/>
      <c r="PY417" s="33"/>
      <c r="PZ417" s="34"/>
      <c r="QA417" s="33"/>
      <c r="QB417" s="33"/>
      <c r="QC417" s="33"/>
      <c r="QD417" s="34"/>
      <c r="QE417" s="33"/>
      <c r="QF417" s="33"/>
      <c r="QG417" s="33"/>
      <c r="QH417" s="34"/>
      <c r="QI417" s="33"/>
      <c r="QJ417" s="33"/>
      <c r="QK417" s="33"/>
      <c r="QL417" s="34"/>
      <c r="QM417" s="33"/>
      <c r="QN417" s="33"/>
      <c r="QO417" s="33"/>
      <c r="QP417" s="34"/>
      <c r="QQ417" s="33"/>
      <c r="QR417" s="33"/>
      <c r="QS417" s="33"/>
      <c r="QT417" s="34"/>
      <c r="QU417" s="33"/>
      <c r="QV417" s="33"/>
      <c r="QW417" s="33"/>
      <c r="QX417" s="34"/>
      <c r="QY417" s="33"/>
      <c r="QZ417" s="33"/>
      <c r="RA417" s="33"/>
      <c r="RB417" s="34"/>
      <c r="RC417" s="33"/>
      <c r="RD417" s="33"/>
      <c r="RE417" s="33"/>
      <c r="RF417" s="34"/>
      <c r="RG417" s="33"/>
      <c r="RH417" s="33"/>
      <c r="RI417" s="33"/>
      <c r="RJ417" s="34"/>
      <c r="RK417" s="33"/>
      <c r="RL417" s="33"/>
      <c r="RM417" s="33"/>
      <c r="RN417" s="34"/>
      <c r="RO417" s="33"/>
      <c r="RP417" s="33"/>
      <c r="RQ417" s="33"/>
      <c r="RR417" s="34"/>
      <c r="RS417" s="33"/>
      <c r="RT417" s="33"/>
      <c r="RU417" s="33"/>
      <c r="RV417" s="34"/>
      <c r="RW417" s="33"/>
      <c r="RX417" s="33"/>
      <c r="RY417" s="33"/>
      <c r="RZ417" s="34"/>
      <c r="SA417" s="33"/>
      <c r="SB417" s="33"/>
      <c r="SC417" s="33"/>
      <c r="SD417" s="34"/>
      <c r="SE417" s="33"/>
      <c r="SF417" s="33"/>
      <c r="SG417" s="33"/>
      <c r="SH417" s="33"/>
      <c r="SI417" s="33"/>
      <c r="SJ417" s="33"/>
      <c r="SK417" s="33"/>
      <c r="SL417" s="34"/>
      <c r="SM417" s="33"/>
      <c r="SN417" s="33"/>
      <c r="SO417" s="33"/>
      <c r="SP417" s="34"/>
      <c r="SQ417" s="33"/>
      <c r="SR417" s="33"/>
      <c r="SS417" s="33"/>
      <c r="ST417" s="34"/>
      <c r="SU417" s="33"/>
      <c r="SV417" s="33"/>
      <c r="SW417" s="33"/>
      <c r="SX417" s="34"/>
      <c r="SY417" s="33"/>
      <c r="SZ417" s="33"/>
      <c r="TA417" s="33"/>
      <c r="TB417" s="34"/>
      <c r="TC417" s="33"/>
      <c r="TD417" s="33"/>
      <c r="TE417" s="33"/>
      <c r="TF417" s="34"/>
      <c r="TG417" s="33"/>
      <c r="TH417" s="33"/>
      <c r="TI417" s="33"/>
      <c r="TJ417" s="34"/>
      <c r="TK417" s="33"/>
      <c r="TL417" s="33"/>
      <c r="TM417" s="33"/>
      <c r="TN417" s="34"/>
      <c r="TO417" s="33"/>
      <c r="TP417" s="33"/>
      <c r="TQ417" s="33"/>
      <c r="TR417" s="34"/>
      <c r="TS417" s="33"/>
      <c r="TT417" s="33"/>
      <c r="TU417" s="33"/>
      <c r="TV417" s="34"/>
      <c r="TW417" s="33"/>
      <c r="TX417" s="33"/>
      <c r="TY417" s="33"/>
      <c r="TZ417" s="34"/>
      <c r="UA417" s="33"/>
      <c r="UB417" s="33"/>
      <c r="UC417" s="33"/>
      <c r="UD417" s="34"/>
      <c r="UE417" s="33"/>
      <c r="UF417" s="33"/>
      <c r="UG417" s="33"/>
      <c r="UH417" s="34"/>
      <c r="UI417" s="33"/>
      <c r="UJ417" s="33"/>
      <c r="UK417" s="33"/>
      <c r="UL417" s="34"/>
      <c r="UM417" s="33"/>
      <c r="UN417" s="33"/>
      <c r="UO417" s="33"/>
      <c r="UP417" s="34"/>
      <c r="UQ417" s="33"/>
      <c r="UR417" s="33"/>
      <c r="US417" s="33"/>
      <c r="UT417" s="34"/>
      <c r="UU417" s="33"/>
      <c r="UV417" s="33"/>
      <c r="UW417" s="33"/>
      <c r="UX417" s="34"/>
      <c r="UY417" s="33"/>
      <c r="UZ417" s="33"/>
      <c r="VA417" s="33"/>
      <c r="VB417" s="34"/>
      <c r="VC417" s="33"/>
      <c r="VD417" s="33"/>
      <c r="VE417" s="33"/>
      <c r="VF417" s="34"/>
      <c r="VG417" s="33"/>
      <c r="VH417" s="33"/>
      <c r="VI417" s="33"/>
      <c r="VJ417" s="34"/>
      <c r="VK417" s="33"/>
      <c r="VL417" s="33"/>
      <c r="VM417" s="33"/>
      <c r="VN417" s="34"/>
      <c r="VO417" s="33"/>
      <c r="VP417" s="33"/>
      <c r="VQ417" s="33"/>
      <c r="VR417" s="34"/>
      <c r="VS417" s="33"/>
      <c r="VT417" s="33"/>
      <c r="VU417" s="33"/>
      <c r="VV417" s="34"/>
      <c r="VW417" s="33"/>
      <c r="VX417" s="33"/>
      <c r="VY417" s="33"/>
      <c r="VZ417" s="34"/>
      <c r="WA417" s="33"/>
      <c r="WB417" s="33"/>
      <c r="WC417" s="33"/>
      <c r="WD417" s="34"/>
      <c r="WE417" s="33"/>
      <c r="WF417" s="33"/>
      <c r="WG417" s="33"/>
      <c r="WH417" s="34"/>
      <c r="WI417" s="33"/>
      <c r="WJ417" s="33"/>
      <c r="WK417" s="33"/>
      <c r="WL417" s="34"/>
      <c r="WM417" s="33"/>
      <c r="WN417" s="33"/>
      <c r="WO417" s="33"/>
      <c r="WP417" s="34"/>
      <c r="WQ417" s="33"/>
      <c r="WR417" s="33"/>
      <c r="WS417" s="33"/>
      <c r="WT417" s="34"/>
      <c r="WU417" s="33"/>
      <c r="WV417" s="33"/>
      <c r="WW417" s="33"/>
      <c r="WX417" s="34"/>
      <c r="WY417" s="33"/>
      <c r="WZ417" s="33"/>
      <c r="XA417" s="33"/>
      <c r="XB417" s="34"/>
      <c r="XC417" s="33"/>
      <c r="XD417" s="33"/>
      <c r="XE417" s="33"/>
      <c r="XF417" s="34"/>
      <c r="XG417" s="33"/>
      <c r="XH417" s="33"/>
      <c r="XI417" s="33"/>
      <c r="XJ417" s="34"/>
      <c r="XK417" s="33"/>
      <c r="XL417" s="33"/>
      <c r="XM417" s="33"/>
      <c r="XN417" s="34"/>
      <c r="XO417" s="33"/>
      <c r="XP417" s="33"/>
      <c r="XQ417" s="33"/>
      <c r="XR417" s="34"/>
      <c r="XS417" s="33"/>
      <c r="XT417" s="33"/>
      <c r="XU417" s="33"/>
      <c r="XV417" s="34"/>
      <c r="XW417" s="33"/>
      <c r="XX417" s="33"/>
      <c r="XY417" s="33"/>
      <c r="XZ417" s="34"/>
      <c r="YA417" s="33"/>
      <c r="YB417" s="33"/>
      <c r="YC417" s="33"/>
      <c r="YD417" s="34"/>
      <c r="YE417" s="33"/>
      <c r="YF417" s="33"/>
      <c r="YG417" s="33"/>
      <c r="YH417" s="34"/>
      <c r="YI417" s="33"/>
      <c r="YJ417" s="33"/>
      <c r="YK417" s="33"/>
      <c r="YL417" s="34"/>
      <c r="YM417" s="33"/>
      <c r="YN417" s="33"/>
      <c r="YO417" s="33"/>
      <c r="YP417" s="34"/>
      <c r="YQ417" s="33"/>
      <c r="YR417" s="33"/>
      <c r="YS417" s="33"/>
      <c r="YT417" s="34"/>
      <c r="YU417" s="33"/>
      <c r="YV417" s="33"/>
      <c r="YW417" s="33"/>
      <c r="YX417" s="34"/>
      <c r="YY417" s="33"/>
      <c r="YZ417" s="33"/>
      <c r="ZA417" s="33"/>
      <c r="ZB417" s="34"/>
      <c r="ZC417" s="33"/>
      <c r="ZD417" s="33"/>
      <c r="ZE417" s="33"/>
      <c r="ZF417" s="34"/>
      <c r="ZG417" s="33"/>
      <c r="ZH417" s="33"/>
      <c r="ZI417" s="33"/>
      <c r="ZJ417" s="34"/>
      <c r="ZK417" s="33"/>
      <c r="ZL417" s="33"/>
      <c r="ZM417" s="33"/>
      <c r="ZN417" s="34"/>
      <c r="ZO417" s="33"/>
      <c r="ZP417" s="33"/>
      <c r="ZQ417" s="33"/>
      <c r="ZR417" s="34"/>
      <c r="ZS417" s="33"/>
      <c r="ZT417" s="33"/>
      <c r="ZU417" s="33"/>
      <c r="ZV417" s="34"/>
      <c r="ZW417" s="33"/>
      <c r="ZX417" s="33"/>
      <c r="ZY417" s="33"/>
      <c r="ZZ417" s="34"/>
      <c r="AAA417" s="33"/>
      <c r="AAB417" s="33"/>
      <c r="AAC417" s="33"/>
      <c r="AAD417" s="34"/>
      <c r="AAE417" s="33"/>
      <c r="AAF417" s="33"/>
      <c r="AAG417" s="33"/>
      <c r="AAH417" s="34"/>
      <c r="AAI417" s="33"/>
      <c r="AAJ417" s="33"/>
      <c r="AAK417" s="33"/>
      <c r="AAL417" s="34"/>
      <c r="AAM417" s="33"/>
      <c r="AAN417" s="33"/>
      <c r="AAO417" s="33"/>
      <c r="AAP417" s="34"/>
      <c r="AAQ417" s="33"/>
      <c r="AAR417" s="33"/>
      <c r="AAS417" s="33"/>
      <c r="AAT417" s="34"/>
      <c r="AAU417" s="33"/>
      <c r="AAV417" s="33"/>
      <c r="AAW417" s="33"/>
      <c r="AAX417" s="34"/>
      <c r="AAY417" s="33"/>
      <c r="AAZ417" s="33"/>
      <c r="ABA417" s="33"/>
      <c r="ABB417" s="34"/>
      <c r="ABC417" s="33"/>
      <c r="ABD417" s="33"/>
      <c r="ABE417" s="33"/>
      <c r="ABF417" s="34"/>
      <c r="ABG417" s="33"/>
      <c r="ABH417" s="33"/>
      <c r="ABI417" s="33"/>
      <c r="ABJ417" s="34"/>
      <c r="ABK417" s="33"/>
      <c r="ABL417" s="33"/>
      <c r="ABM417" s="33"/>
      <c r="ABN417" s="34"/>
      <c r="ABO417" s="33"/>
      <c r="ABP417" s="33"/>
      <c r="ABQ417" s="33"/>
      <c r="ABR417" s="34"/>
      <c r="ABS417" s="33"/>
      <c r="ABT417" s="33"/>
      <c r="ABU417" s="33"/>
      <c r="ABV417" s="34"/>
      <c r="ABW417" s="33"/>
      <c r="ABX417" s="33"/>
      <c r="ABY417" s="33"/>
      <c r="ABZ417" s="34"/>
      <c r="ACA417" s="33"/>
      <c r="ACB417" s="33"/>
      <c r="ACC417" s="33"/>
      <c r="ACD417" s="34"/>
      <c r="ACE417" s="33"/>
      <c r="ACF417" s="33"/>
      <c r="ACG417" s="33"/>
      <c r="ACH417" s="34"/>
      <c r="ACI417" s="33"/>
      <c r="ACJ417" s="33"/>
      <c r="ACK417" s="33"/>
      <c r="ACL417" s="34"/>
      <c r="ACM417" s="33"/>
      <c r="ACN417" s="33"/>
      <c r="ACO417" s="33"/>
      <c r="ACP417" s="34"/>
      <c r="ACQ417" s="33"/>
      <c r="ACR417" s="33"/>
      <c r="ACS417" s="33"/>
      <c r="ACT417" s="34"/>
      <c r="ACU417" s="33"/>
      <c r="ACV417" s="33"/>
      <c r="ACW417" s="33"/>
      <c r="ACX417" s="34"/>
      <c r="ACY417" s="33"/>
      <c r="ACZ417" s="33"/>
      <c r="ADA417" s="33"/>
      <c r="ADB417" s="34"/>
      <c r="ADC417" s="33"/>
      <c r="ADD417" s="33"/>
      <c r="ADE417" s="33"/>
      <c r="ADF417" s="34"/>
      <c r="ADG417" s="33"/>
      <c r="ADH417" s="33"/>
      <c r="ADI417" s="33"/>
      <c r="ADJ417" s="34"/>
      <c r="ADK417" s="33"/>
      <c r="ADL417" s="33"/>
      <c r="ADM417" s="33"/>
      <c r="ADN417" s="34"/>
      <c r="ADO417" s="33"/>
      <c r="ADP417" s="33"/>
      <c r="ADQ417" s="33"/>
      <c r="ADR417" s="34"/>
      <c r="ADS417" s="33"/>
      <c r="ADT417" s="33"/>
      <c r="ADU417" s="33"/>
      <c r="ADV417" s="34"/>
      <c r="ADW417" s="33"/>
      <c r="ADX417" s="33"/>
      <c r="ADY417" s="33"/>
      <c r="ADZ417" s="34"/>
      <c r="AEA417" s="33"/>
      <c r="AEB417" s="33"/>
      <c r="AEC417" s="33"/>
      <c r="AED417" s="34"/>
      <c r="AEE417" s="33"/>
      <c r="AEF417" s="33"/>
      <c r="AEG417" s="33"/>
      <c r="AEH417" s="34"/>
      <c r="AEI417" s="33"/>
      <c r="AEJ417" s="33"/>
      <c r="AEK417" s="33"/>
      <c r="AEL417" s="34"/>
      <c r="AEM417" s="33"/>
      <c r="AEN417" s="33"/>
      <c r="AEO417" s="33"/>
      <c r="AEP417" s="34"/>
      <c r="AEQ417" s="33"/>
      <c r="AER417" s="33"/>
      <c r="AES417" s="33"/>
      <c r="AET417" s="34"/>
      <c r="AEU417" s="33"/>
      <c r="AEV417" s="33"/>
      <c r="AEW417" s="33"/>
      <c r="AEX417" s="34"/>
      <c r="AEY417" s="33"/>
      <c r="AEZ417" s="33"/>
      <c r="AFA417" s="33"/>
      <c r="AFB417" s="34"/>
      <c r="AFC417" s="33"/>
      <c r="AFD417" s="33"/>
      <c r="AFE417" s="33"/>
      <c r="AFF417" s="34"/>
      <c r="AFG417" s="33"/>
      <c r="AFH417" s="33"/>
      <c r="AFI417" s="33"/>
      <c r="AFJ417" s="34"/>
      <c r="AFK417" s="33"/>
      <c r="AFL417" s="33"/>
      <c r="AFM417" s="33"/>
      <c r="AFN417" s="34"/>
      <c r="AFO417" s="33"/>
      <c r="AFP417" s="33"/>
      <c r="AFQ417" s="33"/>
      <c r="AFR417" s="34"/>
      <c r="AFS417" s="33"/>
      <c r="AFT417" s="33"/>
      <c r="AFU417" s="33"/>
      <c r="AFV417" s="34"/>
      <c r="AFW417" s="33"/>
      <c r="AFX417" s="33"/>
      <c r="AFY417" s="33"/>
      <c r="AFZ417" s="34"/>
      <c r="AGA417" s="33"/>
      <c r="AGB417" s="33"/>
      <c r="AGC417" s="33"/>
      <c r="AGD417" s="34"/>
      <c r="AGE417" s="33"/>
      <c r="AGF417" s="33"/>
      <c r="AGG417" s="33"/>
      <c r="AGH417" s="34"/>
      <c r="AGI417" s="33"/>
      <c r="AGJ417" s="33"/>
      <c r="AGK417" s="33"/>
      <c r="AGL417" s="33"/>
      <c r="AGM417" s="33"/>
      <c r="AGN417" s="34"/>
      <c r="AGO417" s="33"/>
      <c r="AGP417" s="33"/>
      <c r="AGQ417" s="33"/>
      <c r="AGR417" s="33"/>
      <c r="AGS417" s="34"/>
      <c r="AGT417" s="34"/>
      <c r="AGU417" s="33"/>
      <c r="AGV417" s="33"/>
      <c r="AGW417" s="33"/>
      <c r="AGX417" s="33"/>
      <c r="AGY417" s="34"/>
      <c r="AGZ417" s="34"/>
      <c r="AHA417" s="33"/>
      <c r="AHB417" s="33"/>
      <c r="AHC417" s="33"/>
      <c r="AHD417" s="33"/>
      <c r="AHE417" s="34"/>
      <c r="AHF417" s="34"/>
      <c r="AHG417" s="33"/>
      <c r="AHH417" s="33"/>
      <c r="AHI417" s="33"/>
      <c r="AHJ417" s="33"/>
      <c r="AHK417" s="34"/>
      <c r="AHL417" s="34"/>
      <c r="AHM417" s="33"/>
      <c r="AHN417" s="33"/>
      <c r="AHO417" s="33"/>
      <c r="AHP417" s="33"/>
      <c r="AHQ417" s="34"/>
      <c r="AHR417" s="34"/>
      <c r="AHS417" s="33"/>
      <c r="AHT417" s="33"/>
      <c r="AHU417" s="33"/>
      <c r="AHV417" s="34"/>
      <c r="AHW417" s="33"/>
      <c r="AHX417" s="33"/>
      <c r="AHY417" s="33"/>
      <c r="AHZ417" s="34"/>
      <c r="AIA417" s="33"/>
      <c r="AIB417" s="33"/>
      <c r="AIC417" s="33"/>
      <c r="AID417" s="34"/>
      <c r="AIE417" s="33"/>
      <c r="AIF417" s="33"/>
      <c r="AIG417" s="33"/>
      <c r="AIH417" s="34"/>
      <c r="AII417" s="33"/>
      <c r="AIJ417" s="33"/>
      <c r="AIK417" s="33"/>
      <c r="AIL417" s="34"/>
    </row>
    <row r="418" spans="1:922" s="5" customFormat="1" outlineLevel="1" x14ac:dyDescent="0.25">
      <c r="A418" s="43">
        <v>1</v>
      </c>
      <c r="B418" s="48" t="s">
        <v>252</v>
      </c>
      <c r="C418" s="37"/>
      <c r="D418" s="35"/>
      <c r="E418" s="35"/>
      <c r="F418" s="35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7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61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 t="s">
        <v>354</v>
      </c>
      <c r="BJ418" s="57"/>
      <c r="BK418" s="57"/>
      <c r="BL418" s="57"/>
      <c r="BM418" s="57"/>
      <c r="BN418" s="57" t="s">
        <v>354</v>
      </c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38"/>
      <c r="CX418" s="38"/>
      <c r="CY418" s="61"/>
      <c r="CZ418" s="57"/>
      <c r="DA418" s="57"/>
      <c r="DB418" s="57"/>
      <c r="DC418" s="57" t="s">
        <v>354</v>
      </c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57"/>
      <c r="DO418" s="38"/>
      <c r="DP418" s="38"/>
      <c r="DQ418" s="38"/>
      <c r="DR418" s="38"/>
      <c r="DS418" s="37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57"/>
      <c r="EJ418" s="57"/>
      <c r="EK418" s="57"/>
      <c r="EL418" s="57"/>
      <c r="EM418" s="61"/>
      <c r="EN418" s="57"/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57"/>
      <c r="FB418" s="57"/>
      <c r="FC418" s="57"/>
      <c r="FD418" s="57"/>
      <c r="FE418" s="57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 t="s">
        <v>354</v>
      </c>
      <c r="FP418" s="57" t="s">
        <v>354</v>
      </c>
      <c r="FQ418" s="57" t="s">
        <v>354</v>
      </c>
      <c r="FR418" s="57"/>
      <c r="FS418" s="57"/>
      <c r="FT418" s="57"/>
      <c r="FU418" s="57"/>
      <c r="FV418" s="57"/>
      <c r="FW418" s="57"/>
      <c r="FX418" s="57"/>
      <c r="FY418" s="57"/>
      <c r="FZ418" s="57"/>
      <c r="GA418" s="61"/>
      <c r="GB418" s="57" t="s">
        <v>354</v>
      </c>
      <c r="GC418" s="57" t="s">
        <v>354</v>
      </c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57"/>
      <c r="GO418" s="57"/>
      <c r="GP418" s="57"/>
      <c r="GQ418" s="57"/>
      <c r="GR418" s="57"/>
      <c r="GS418" s="57"/>
      <c r="GT418" s="57"/>
      <c r="GU418" s="61"/>
      <c r="GV418" s="57" t="s">
        <v>354</v>
      </c>
      <c r="GW418" s="57" t="s">
        <v>354</v>
      </c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7"/>
      <c r="HN418" s="57"/>
      <c r="HO418" s="61"/>
      <c r="HP418" s="57"/>
      <c r="HQ418" s="57"/>
      <c r="HR418" s="57"/>
      <c r="HS418" s="57"/>
      <c r="HT418" s="57"/>
      <c r="HU418" s="57"/>
      <c r="HV418" s="57"/>
      <c r="HW418" s="57" t="s">
        <v>354</v>
      </c>
      <c r="HX418" s="57"/>
      <c r="HY418" s="57"/>
      <c r="HZ418" s="57"/>
      <c r="IA418" s="57"/>
      <c r="IB418" s="57"/>
      <c r="IC418" s="57"/>
      <c r="ID418" s="57"/>
      <c r="IE418" s="57"/>
      <c r="IF418" s="57"/>
      <c r="IG418" s="38"/>
      <c r="IH418" s="38"/>
      <c r="II418" s="61"/>
      <c r="IJ418" s="57"/>
      <c r="IK418" s="57"/>
      <c r="IL418" s="57"/>
      <c r="IM418" s="57"/>
      <c r="IN418" s="57"/>
      <c r="IO418" s="57"/>
      <c r="IP418" s="57"/>
      <c r="IQ418" s="57"/>
      <c r="IR418" s="57"/>
      <c r="IS418" s="57"/>
      <c r="IT418" s="57"/>
      <c r="IU418" s="57"/>
      <c r="IV418" s="57"/>
      <c r="IW418" s="57"/>
      <c r="IX418" s="57"/>
      <c r="IY418" s="57"/>
      <c r="IZ418" s="57"/>
      <c r="JA418" s="57"/>
      <c r="JB418" s="57"/>
      <c r="JC418" s="61"/>
      <c r="JD418" s="57"/>
      <c r="JE418" s="57"/>
      <c r="JF418" s="57"/>
      <c r="JG418" s="57" t="s">
        <v>354</v>
      </c>
      <c r="JH418" s="57"/>
      <c r="JI418" s="57"/>
      <c r="JJ418" s="57"/>
      <c r="JK418" s="57"/>
      <c r="JL418" s="57"/>
      <c r="JM418" s="57"/>
      <c r="JN418" s="57"/>
      <c r="JO418" s="57"/>
      <c r="JP418" s="57"/>
      <c r="JQ418" s="57"/>
      <c r="JR418" s="38"/>
      <c r="JS418" s="38"/>
      <c r="JT418" s="38"/>
      <c r="JU418" s="38"/>
      <c r="JV418" s="38"/>
      <c r="JW418" s="37"/>
      <c r="JX418" s="38" t="s">
        <v>354</v>
      </c>
      <c r="JY418" s="38" t="s">
        <v>354</v>
      </c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8"/>
      <c r="SJ418" s="38"/>
      <c r="SK418" s="38"/>
      <c r="SL418" s="38"/>
      <c r="SM418" s="37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8"/>
      <c r="UR418" s="38"/>
      <c r="US418" s="38"/>
      <c r="UT418" s="38"/>
      <c r="UU418" s="37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8"/>
      <c r="WF418" s="38"/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ref="AGJ418:AGJ429" si="1314">IF(COUNTIFS($C$7:$AGI$7,"="&amp;$AGO$5,$C418:$AGI418,"б")=0,"",COUNTIFS($C$7:$AGI$7,"="&amp;$AGO$5,$C418:$AGI418,"б"))</f>
        <v/>
      </c>
      <c r="AGK418" s="85" t="str">
        <f t="shared" ref="AGK418:AGK429" si="1315">IF(COUNTIFS($C$7:$AGI$7,"="&amp;$AGO$5,$C418:$AGI418,"у")=0,"",COUNTIFS($C$7:$AGI$7,"="&amp;$AGO$5,$C418:$AGI418,"у"))</f>
        <v/>
      </c>
      <c r="AGL418" s="85" t="str">
        <f t="shared" ref="AGL418:AGL429" si="1316">IF(COUNTIFS($C$7:$AGI$7,"="&amp;$AGO$5,$C418:$AGI418,"н")=0,"",COUNTIFS($C$7:$AGI$7,"="&amp;$AGO$5,$C418:$AGI418,"н"))</f>
        <v/>
      </c>
      <c r="AGP418" s="36" t="str">
        <f>IF(COUNTIFS($C$6:$AGI$6,9,$C418:$AGI418,"б")=0,"",COUNTIFS($C$6:$AGI$6,9,$C418:$AGI418,"б"))</f>
        <v/>
      </c>
      <c r="AGQ418" s="36" t="str">
        <f t="shared" ref="AGQ418:AGQ429" si="1317">IF(COUNTIFS($C$6:$AGI$6,9,$C418:$AGI418,"у")=0,"",COUNTIFS($C$6:$AGI$6,9,$C418:$AGI418,"у"))</f>
        <v/>
      </c>
      <c r="AGR418" s="39">
        <f>IF(COUNTIFS($C$6:$AGI$6,9,$C418:$AGI418,"н")=0,"",COUNTIFS($C$6:$AGI$6,9,$C418:$AGI418,"н"))</f>
        <v>2</v>
      </c>
      <c r="AGS418" s="36" t="str">
        <f>IF(COUNTIFS($C$6:$AGI$6,10,$C418:$AGI418,"б")=0,"",COUNTIFS($C$6:$AGI$6,10,$C418:$AGI418,"б"))</f>
        <v/>
      </c>
      <c r="AGT418" s="36" t="str">
        <f t="shared" ref="AGT418:AGT429" si="1318">IF(COUNTIFS($C$6:$AGI$6,10,$C418:$AGI418,"у")=0,"",COUNTIFS($C$6:$AGI$6,10,$C418:$AGI418,"у"))</f>
        <v/>
      </c>
      <c r="AGU418" s="39">
        <f>IF(COUNTIFS($C$6:$AGI$6,10,$C418:$AGI418,"н")=0,"",COUNTIFS($C$6:$AGI$6,10,$C418:$AGI418,"н"))</f>
        <v>4</v>
      </c>
      <c r="AGV418" s="36" t="str">
        <f>IF(COUNTIFS($C$6:$AGI$6,11,$C418:$AGI418,"б")=0,"",COUNTIFS($C$6:$AGI$6,11,$C418:$AGI418,"б"))</f>
        <v/>
      </c>
      <c r="AGW418" s="36" t="str">
        <f t="shared" ref="AGW418:AGW429" si="1319">IF(COUNTIFS($C$6:$AGI$6,11,$C418:$AGI418,"у")=0,"",COUNTIFS($C$6:$AGI$6,11,$C418:$AGI418,"у"))</f>
        <v/>
      </c>
      <c r="AGX418" s="39">
        <f>IF(COUNTIFS($C$6:$AGI$6,11,$C418:$AGI418,"н")=0,"",COUNTIFS($C$6:$AGI$6,11,$C418:$AGI418,"н"))</f>
        <v>5</v>
      </c>
      <c r="AGY418" s="36" t="str">
        <f>IF(COUNTIFS($C$6:$AGI$6,12,$C418:$AGI418,"б")=0,"",COUNTIFS($C$6:$AGI$6,12,$C418:$AGI418,"б"))</f>
        <v/>
      </c>
      <c r="AGZ418" s="36" t="str">
        <f t="shared" ref="AGZ418:AGZ429" si="1320">IF(COUNTIFS($C$6:$AGI$6,12,$C418:$AGI418,"у")=0,"",COUNTIFS($C$6:$AGI$6,12,$C418:$AGI418,"у"))</f>
        <v/>
      </c>
      <c r="AHA418" s="39">
        <f>IF(COUNTIFS($C$6:$AGI$6,12,$C418:$AGI418,"н")=0,"",COUNTIFS($C$6:$AGI$6,12,$C418:$AGI418,"н"))</f>
        <v>3</v>
      </c>
      <c r="AHB418" s="36" t="str">
        <f>IF(COUNTIFS($C$6:$AGI$6,1,$C418:$AGI418,"б")=0,"",COUNTIFS($C$6:$AGI$6,1,$C418:$AGI418,"б"))</f>
        <v/>
      </c>
      <c r="AHC418" s="36" t="str">
        <f t="shared" ref="AHC418:AHC429" si="1321">IF(COUNTIFS($C$6:$AGI$6,1,$C418:$AGI418,"у")=0,"",COUNTIFS($C$6:$AGI$6,1,$C418:$AGI418,"у"))</f>
        <v/>
      </c>
      <c r="AHD418" s="39" t="str">
        <f>IF(COUNTIFS($C$6:$AGI$6,1,$C418:$AGI418,"н")=0,"",COUNTIFS($C$6:$AGI$6,1,$C418:$AGI418,"н"))</f>
        <v/>
      </c>
      <c r="AHE418" s="36" t="str">
        <f>IF(COUNTIFS($C$6:$AGI$6,2,$C418:$AGI418,"б")=0,"",COUNTIFS($C$6:$AGI$6,2,$C418:$AGI418,"б"))</f>
        <v/>
      </c>
      <c r="AHF418" s="36" t="str">
        <f t="shared" ref="AHF418:AHF429" si="1322">IF(COUNTIFS($C$6:$AGI$6,2,$C418:$AGI418,"у")=0,"",COUNTIFS($C$6:$AGI$6,2,$C418:$AGI418,"у"))</f>
        <v/>
      </c>
      <c r="AHG418" s="39" t="str">
        <f>IF(COUNTIFS($C$6:$AGI$6,2,$C418:$AGI418,"н")=0,"",COUNTIFS($C$6:$AGI$6,2,$C418:$AGI418,"н"))</f>
        <v/>
      </c>
      <c r="AHH418" s="36" t="str">
        <f>IF(COUNTIFS($C$6:$AGI$6,3,$C418:$AGI418,"б")=0,"",COUNTIFS($C$6:$AGI$6,3,$C418:$AGI418,"б"))</f>
        <v/>
      </c>
      <c r="AHI418" s="36" t="str">
        <f t="shared" ref="AHI418:AHI429" si="1323">IF(COUNTIFS($C$6:$AGI$6,3,$C418:$AGI418,"у")=0,"",COUNTIFS($C$6:$AGI$6,3,$C418:$AGI418,"у"))</f>
        <v/>
      </c>
      <c r="AHJ418" s="39" t="str">
        <f>IF(COUNTIFS($C$6:$AGI$6,3,$C418:$AGI418,"н")=0,"",COUNTIFS($C$6:$AGI$6,3,$C418:$AGI418,"н"))</f>
        <v/>
      </c>
      <c r="AHK418" s="36" t="str">
        <f>IF(COUNTIFS($C$6:$AGI$6,4,$C418:$AGI418,"б")=0,"",COUNTIFS($C$6:$AGI$6,4,$C418:$AGI418,"б"))</f>
        <v/>
      </c>
      <c r="AHL418" s="36" t="str">
        <f t="shared" ref="AHL418:AHL429" si="1324">IF(COUNTIFS($C$6:$AGI$6,4,$C418:$AGI418,"у")=0,"",COUNTIFS($C$6:$AGI$6,4,$C418:$AGI418,"у"))</f>
        <v/>
      </c>
      <c r="AHM418" s="39" t="str">
        <f>IF(COUNTIFS($C$6:$AGI$6,4,$C418:$AGI418,"н")=0,"",COUNTIFS($C$6:$AGI$6,4,$C418:$AGI418,"н"))</f>
        <v/>
      </c>
      <c r="AHN418" s="36" t="str">
        <f>IF(COUNTIFS($C$6:$AGI$6,5,$C418:$AGI418,"б")=0,"",COUNTIFS($C$6:$AGI$6,5,$C418:$AGI418,"б"))</f>
        <v/>
      </c>
      <c r="AHO418" s="36" t="str">
        <f t="shared" ref="AHO418:AHO429" si="1325">IF(COUNTIFS($C$6:$AGI$6,5,$C418:$AGI418,"у")=0,"",COUNTIFS($C$6:$AGI$6,5,$C418:$AGI418,"у"))</f>
        <v/>
      </c>
      <c r="AHP418" s="39" t="str">
        <f>IF(COUNTIFS($C$6:$AGI$6,5,$C418:$AGI418,"н")=0,"",COUNTIFS($C$6:$AGI$6,5,$C418:$AGI418,"н"))</f>
        <v/>
      </c>
      <c r="AHQ418" s="36" t="str">
        <f>IF(COUNTIFS($C$6:$AGI$6,6,$C418:$AGI418,"б")=0,"",COUNTIFS($C$6:$AGI$6,6,$C418:$AGI418,"б"))</f>
        <v/>
      </c>
      <c r="AHR418" s="36" t="str">
        <f t="shared" ref="AHR418:AHR429" si="1326">IF(COUNTIFS($C$6:$AGI$6,6,$C418:$AGI418,"у")=0,"",COUNTIFS($C$6:$AGI$6,6,$C418:$AGI418,"у"))</f>
        <v/>
      </c>
      <c r="AHS418" s="39" t="str">
        <f>IF(COUNTIFS($C$6:$AGI$6,6,$C418:$AGI418,"н")=0,"",COUNTIFS($C$6:$AGI$6,6,$C418:$AGI418,"н"))</f>
        <v/>
      </c>
    </row>
    <row r="419" spans="1:922" s="5" customFormat="1" outlineLevel="1" x14ac:dyDescent="0.25">
      <c r="A419" s="43">
        <f>A418+1</f>
        <v>2</v>
      </c>
      <c r="B419" s="48" t="s">
        <v>253</v>
      </c>
      <c r="C419" s="37"/>
      <c r="D419" s="35"/>
      <c r="E419" s="35"/>
      <c r="F419" s="35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7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61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38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38"/>
      <c r="DP419" s="38"/>
      <c r="DQ419" s="38"/>
      <c r="DR419" s="38"/>
      <c r="DS419" s="37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57"/>
      <c r="EJ419" s="57"/>
      <c r="EK419" s="57"/>
      <c r="EL419" s="57"/>
      <c r="EM419" s="61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61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57"/>
      <c r="GQ419" s="57"/>
      <c r="GR419" s="57"/>
      <c r="GS419" s="57"/>
      <c r="GT419" s="57"/>
      <c r="GU419" s="61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 t="s">
        <v>354</v>
      </c>
      <c r="HH419" s="57"/>
      <c r="HI419" s="57"/>
      <c r="HJ419" s="57"/>
      <c r="HK419" s="57"/>
      <c r="HL419" s="57"/>
      <c r="HM419" s="57"/>
      <c r="HN419" s="57"/>
      <c r="HO419" s="61"/>
      <c r="HP419" s="57" t="s">
        <v>354</v>
      </c>
      <c r="HQ419" s="57" t="s">
        <v>354</v>
      </c>
      <c r="HR419" s="57"/>
      <c r="HS419" s="57"/>
      <c r="HT419" s="57"/>
      <c r="HU419" s="57"/>
      <c r="HV419" s="57"/>
      <c r="HW419" s="57" t="s">
        <v>354</v>
      </c>
      <c r="HX419" s="57"/>
      <c r="HY419" s="57"/>
      <c r="HZ419" s="57"/>
      <c r="IA419" s="57"/>
      <c r="IB419" s="57"/>
      <c r="IC419" s="57"/>
      <c r="ID419" s="57"/>
      <c r="IE419" s="57"/>
      <c r="IF419" s="57"/>
      <c r="IG419" s="38"/>
      <c r="IH419" s="38"/>
      <c r="II419" s="61"/>
      <c r="IJ419" s="57"/>
      <c r="IK419" s="57"/>
      <c r="IL419" s="57"/>
      <c r="IM419" s="57"/>
      <c r="IN419" s="57"/>
      <c r="IO419" s="57"/>
      <c r="IP419" s="57"/>
      <c r="IQ419" s="57"/>
      <c r="IR419" s="57"/>
      <c r="IS419" s="57"/>
      <c r="IT419" s="57"/>
      <c r="IU419" s="57"/>
      <c r="IV419" s="57"/>
      <c r="IW419" s="57"/>
      <c r="IX419" s="57"/>
      <c r="IY419" s="57"/>
      <c r="IZ419" s="57"/>
      <c r="JA419" s="57"/>
      <c r="JB419" s="57"/>
      <c r="JC419" s="61"/>
      <c r="JD419" s="57" t="s">
        <v>354</v>
      </c>
      <c r="JE419" s="57" t="s">
        <v>354</v>
      </c>
      <c r="JF419" s="57"/>
      <c r="JG419" s="57"/>
      <c r="JH419" s="57"/>
      <c r="JI419" s="57"/>
      <c r="JJ419" s="57"/>
      <c r="JK419" s="57"/>
      <c r="JL419" s="57"/>
      <c r="JM419" s="57"/>
      <c r="JN419" s="57"/>
      <c r="JO419" s="57"/>
      <c r="JP419" s="57"/>
      <c r="JQ419" s="57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8"/>
      <c r="SJ419" s="38"/>
      <c r="SK419" s="38"/>
      <c r="SL419" s="38"/>
      <c r="SM419" s="37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8"/>
      <c r="TX419" s="38"/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314"/>
        <v/>
      </c>
      <c r="AGK419" s="85" t="str">
        <f t="shared" si="1315"/>
        <v/>
      </c>
      <c r="AGL419" s="85" t="str">
        <f t="shared" si="1316"/>
        <v/>
      </c>
      <c r="AGP419" s="36" t="str">
        <f t="shared" ref="AGP419:AGP429" si="1327">IF(COUNTIFS($C$6:$AGI$6,9,$C419:$AGI419,"б")=0,"",COUNTIFS($C$6:$AGI$6,9,$C419:$AGI419,"б"))</f>
        <v/>
      </c>
      <c r="AGQ419" s="36" t="str">
        <f t="shared" si="1317"/>
        <v/>
      </c>
      <c r="AGR419" s="39" t="str">
        <f t="shared" ref="AGR419:AGR429" si="1328">IF(COUNTIFS($C$6:$AGI$6,9,$C419:$AGI419,"н")=0,"",COUNTIFS($C$6:$AGI$6,9,$C419:$AGI419,"н"))</f>
        <v/>
      </c>
      <c r="AGS419" s="36" t="str">
        <f t="shared" ref="AGS419:AGS429" si="1329">IF(COUNTIFS($C$6:$AGI$6,10,$C419:$AGI419,"б")=0,"",COUNTIFS($C$6:$AGI$6,10,$C419:$AGI419,"б"))</f>
        <v/>
      </c>
      <c r="AGT419" s="36" t="str">
        <f t="shared" si="1318"/>
        <v/>
      </c>
      <c r="AGU419" s="39" t="str">
        <f t="shared" ref="AGU419:AGU429" si="1330">IF(COUNTIFS($C$6:$AGI$6,10,$C419:$AGI419,"н")=0,"",COUNTIFS($C$6:$AGI$6,10,$C419:$AGI419,"н"))</f>
        <v/>
      </c>
      <c r="AGV419" s="36" t="str">
        <f t="shared" ref="AGV419:AGV429" si="1331">IF(COUNTIFS($C$6:$AGI$6,11,$C419:$AGI419,"б")=0,"",COUNTIFS($C$6:$AGI$6,11,$C419:$AGI419,"б"))</f>
        <v/>
      </c>
      <c r="AGW419" s="36" t="str">
        <f t="shared" si="1319"/>
        <v/>
      </c>
      <c r="AGX419" s="39">
        <f t="shared" ref="AGX419:AGX429" si="1332">IF(COUNTIFS($C$6:$AGI$6,11,$C419:$AGI419,"н")=0,"",COUNTIFS($C$6:$AGI$6,11,$C419:$AGI419,"н"))</f>
        <v>6</v>
      </c>
      <c r="AGY419" s="36" t="str">
        <f t="shared" ref="AGY419:AGY429" si="1333">IF(COUNTIFS($C$6:$AGI$6,12,$C419:$AGI419,"б")=0,"",COUNTIFS($C$6:$AGI$6,12,$C419:$AGI419,"б"))</f>
        <v/>
      </c>
      <c r="AGZ419" s="36" t="str">
        <f t="shared" si="1320"/>
        <v/>
      </c>
      <c r="AHA419" s="39" t="str">
        <f t="shared" ref="AHA419:AHA429" si="1334">IF(COUNTIFS($C$6:$AGI$6,12,$C419:$AGI419,"н")=0,"",COUNTIFS($C$6:$AGI$6,12,$C419:$AGI419,"н"))</f>
        <v/>
      </c>
      <c r="AHB419" s="36" t="str">
        <f t="shared" ref="AHB419:AHB429" si="1335">IF(COUNTIFS($C$6:$AGI$6,1,$C419:$AGI419,"б")=0,"",COUNTIFS($C$6:$AGI$6,1,$C419:$AGI419,"б"))</f>
        <v/>
      </c>
      <c r="AHC419" s="36" t="str">
        <f t="shared" si="1321"/>
        <v/>
      </c>
      <c r="AHD419" s="39" t="str">
        <f t="shared" ref="AHD419:AHD429" si="1336">IF(COUNTIFS($C$6:$AGI$6,1,$C419:$AGI419,"н")=0,"",COUNTIFS($C$6:$AGI$6,1,$C419:$AGI419,"н"))</f>
        <v/>
      </c>
      <c r="AHE419" s="36" t="str">
        <f t="shared" ref="AHE419:AHE429" si="1337">IF(COUNTIFS($C$6:$AGI$6,2,$C419:$AGI419,"б")=0,"",COUNTIFS($C$6:$AGI$6,2,$C419:$AGI419,"б"))</f>
        <v/>
      </c>
      <c r="AHF419" s="36" t="str">
        <f t="shared" si="1322"/>
        <v/>
      </c>
      <c r="AHG419" s="39" t="str">
        <f t="shared" ref="AHG419:AHG429" si="1338">IF(COUNTIFS($C$6:$AGI$6,2,$C419:$AGI419,"н")=0,"",COUNTIFS($C$6:$AGI$6,2,$C419:$AGI419,"н"))</f>
        <v/>
      </c>
      <c r="AHH419" s="36" t="str">
        <f t="shared" ref="AHH419:AHH429" si="1339">IF(COUNTIFS($C$6:$AGI$6,3,$C419:$AGI419,"б")=0,"",COUNTIFS($C$6:$AGI$6,3,$C419:$AGI419,"б"))</f>
        <v/>
      </c>
      <c r="AHI419" s="36" t="str">
        <f t="shared" si="1323"/>
        <v/>
      </c>
      <c r="AHJ419" s="39" t="str">
        <f t="shared" ref="AHJ419:AHJ429" si="1340">IF(COUNTIFS($C$6:$AGI$6,3,$C419:$AGI419,"н")=0,"",COUNTIFS($C$6:$AGI$6,3,$C419:$AGI419,"н"))</f>
        <v/>
      </c>
      <c r="AHK419" s="36" t="str">
        <f t="shared" ref="AHK419:AHK429" si="1341">IF(COUNTIFS($C$6:$AGI$6,4,$C419:$AGI419,"б")=0,"",COUNTIFS($C$6:$AGI$6,4,$C419:$AGI419,"б"))</f>
        <v/>
      </c>
      <c r="AHL419" s="36" t="str">
        <f t="shared" si="1324"/>
        <v/>
      </c>
      <c r="AHM419" s="39" t="str">
        <f t="shared" ref="AHM419:AHM429" si="1342">IF(COUNTIFS($C$6:$AGI$6,4,$C419:$AGI419,"н")=0,"",COUNTIFS($C$6:$AGI$6,4,$C419:$AGI419,"н"))</f>
        <v/>
      </c>
      <c r="AHN419" s="36" t="str">
        <f t="shared" ref="AHN419:AHN429" si="1343">IF(COUNTIFS($C$6:$AGI$6,5,$C419:$AGI419,"б")=0,"",COUNTIFS($C$6:$AGI$6,5,$C419:$AGI419,"б"))</f>
        <v/>
      </c>
      <c r="AHO419" s="36" t="str">
        <f t="shared" si="1325"/>
        <v/>
      </c>
      <c r="AHP419" s="39" t="str">
        <f t="shared" ref="AHP419:AHP429" si="1344">IF(COUNTIFS($C$6:$AGI$6,5,$C419:$AGI419,"н")=0,"",COUNTIFS($C$6:$AGI$6,5,$C419:$AGI419,"н"))</f>
        <v/>
      </c>
      <c r="AHQ419" s="36" t="str">
        <f t="shared" ref="AHQ419:AHQ429" si="1345">IF(COUNTIFS($C$6:$AGI$6,6,$C419:$AGI419,"б")=0,"",COUNTIFS($C$6:$AGI$6,6,$C419:$AGI419,"б"))</f>
        <v/>
      </c>
      <c r="AHR419" s="36" t="str">
        <f t="shared" si="1326"/>
        <v/>
      </c>
      <c r="AHS419" s="39" t="str">
        <f t="shared" ref="AHS419:AHS429" si="1346">IF(COUNTIFS($C$6:$AGI$6,6,$C419:$AGI419,"н")=0,"",COUNTIFS($C$6:$AGI$6,6,$C419:$AGI419,"н"))</f>
        <v/>
      </c>
    </row>
    <row r="420" spans="1:922" s="5" customFormat="1" outlineLevel="1" x14ac:dyDescent="0.25">
      <c r="A420" s="43">
        <f t="shared" ref="A420:A429" si="1347">A419+1</f>
        <v>3</v>
      </c>
      <c r="B420" s="48" t="s">
        <v>254</v>
      </c>
      <c r="C420" s="37"/>
      <c r="D420" s="35"/>
      <c r="E420" s="35"/>
      <c r="F420" s="35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7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61"/>
      <c r="AR420" s="57" t="s">
        <v>354</v>
      </c>
      <c r="AS420" s="57" t="s">
        <v>354</v>
      </c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 t="s">
        <v>354</v>
      </c>
      <c r="BJ420" s="57"/>
      <c r="BK420" s="57" t="s">
        <v>354</v>
      </c>
      <c r="BL420" s="57" t="s">
        <v>354</v>
      </c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38"/>
      <c r="CB420" s="38"/>
      <c r="CC420" s="38"/>
      <c r="CD420" s="38"/>
      <c r="CE420" s="61"/>
      <c r="CF420" s="57" t="s">
        <v>363</v>
      </c>
      <c r="CG420" s="57" t="s">
        <v>363</v>
      </c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 t="s">
        <v>363</v>
      </c>
      <c r="CV420" s="57" t="s">
        <v>363</v>
      </c>
      <c r="CW420" s="38"/>
      <c r="CX420" s="38"/>
      <c r="CY420" s="61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57"/>
      <c r="EJ420" s="57"/>
      <c r="EK420" s="57"/>
      <c r="EL420" s="57"/>
      <c r="EM420" s="61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38"/>
      <c r="FG420" s="61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57"/>
      <c r="FX420" s="57"/>
      <c r="FY420" s="57"/>
      <c r="FZ420" s="57"/>
      <c r="GA420" s="61"/>
      <c r="GB420" s="57"/>
      <c r="GC420" s="57"/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57"/>
      <c r="GO420" s="57"/>
      <c r="GP420" s="57"/>
      <c r="GQ420" s="57" t="s">
        <v>354</v>
      </c>
      <c r="GR420" s="57" t="s">
        <v>354</v>
      </c>
      <c r="GS420" s="57" t="s">
        <v>354</v>
      </c>
      <c r="GT420" s="57"/>
      <c r="GU420" s="61"/>
      <c r="GV420" s="57" t="s">
        <v>354</v>
      </c>
      <c r="GW420" s="57" t="s">
        <v>354</v>
      </c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57"/>
      <c r="HK420" s="57"/>
      <c r="HL420" s="57"/>
      <c r="HM420" s="57"/>
      <c r="HN420" s="57"/>
      <c r="HO420" s="61"/>
      <c r="HP420" s="57" t="s">
        <v>354</v>
      </c>
      <c r="HQ420" s="57" t="s">
        <v>354</v>
      </c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57"/>
      <c r="ID420" s="57"/>
      <c r="IE420" s="57"/>
      <c r="IF420" s="57"/>
      <c r="IG420" s="38"/>
      <c r="IH420" s="38"/>
      <c r="II420" s="61"/>
      <c r="IJ420" s="57" t="s">
        <v>363</v>
      </c>
      <c r="IK420" s="57" t="s">
        <v>363</v>
      </c>
      <c r="IL420" s="57"/>
      <c r="IM420" s="57" t="s">
        <v>363</v>
      </c>
      <c r="IN420" s="57" t="s">
        <v>363</v>
      </c>
      <c r="IO420" s="57" t="s">
        <v>363</v>
      </c>
      <c r="IP420" s="57" t="s">
        <v>363</v>
      </c>
      <c r="IQ420" s="57"/>
      <c r="IR420" s="57" t="s">
        <v>363</v>
      </c>
      <c r="IS420" s="57" t="s">
        <v>363</v>
      </c>
      <c r="IT420" s="57"/>
      <c r="IU420" s="57"/>
      <c r="IV420" s="57" t="s">
        <v>363</v>
      </c>
      <c r="IW420" s="57" t="s">
        <v>363</v>
      </c>
      <c r="IX420" s="57"/>
      <c r="IY420" s="57" t="s">
        <v>363</v>
      </c>
      <c r="IZ420" s="57" t="s">
        <v>363</v>
      </c>
      <c r="JA420" s="57" t="s">
        <v>363</v>
      </c>
      <c r="JB420" s="57"/>
      <c r="JC420" s="61"/>
      <c r="JD420" s="57" t="s">
        <v>363</v>
      </c>
      <c r="JE420" s="57" t="s">
        <v>363</v>
      </c>
      <c r="JF420" s="57"/>
      <c r="JG420" s="57" t="s">
        <v>363</v>
      </c>
      <c r="JH420" s="57"/>
      <c r="JI420" s="57"/>
      <c r="JJ420" s="57"/>
      <c r="JK420" s="57"/>
      <c r="JL420" s="57"/>
      <c r="JM420" s="57"/>
      <c r="JN420" s="57"/>
      <c r="JO420" s="57"/>
      <c r="JP420" s="57"/>
      <c r="JQ420" s="57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8"/>
      <c r="SJ420" s="38"/>
      <c r="SK420" s="38"/>
      <c r="SL420" s="38"/>
      <c r="SM420" s="37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8"/>
      <c r="VL420" s="38"/>
      <c r="VM420" s="38"/>
      <c r="VN420" s="38"/>
      <c r="VO420" s="37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8"/>
      <c r="WF420" s="38"/>
      <c r="WG420" s="38"/>
      <c r="WH420" s="38"/>
      <c r="WI420" s="37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/>
      <c r="WZ420" s="38"/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314"/>
        <v/>
      </c>
      <c r="AGK420" s="85" t="str">
        <f t="shared" si="1315"/>
        <v/>
      </c>
      <c r="AGL420" s="85" t="str">
        <f t="shared" si="1316"/>
        <v/>
      </c>
      <c r="AGP420" s="36">
        <f t="shared" si="1327"/>
        <v>2</v>
      </c>
      <c r="AGQ420" s="36" t="str">
        <f t="shared" si="1317"/>
        <v/>
      </c>
      <c r="AGR420" s="39">
        <f t="shared" si="1328"/>
        <v>5</v>
      </c>
      <c r="AGS420" s="36">
        <f t="shared" si="1329"/>
        <v>2</v>
      </c>
      <c r="AGT420" s="36" t="str">
        <f t="shared" si="1318"/>
        <v/>
      </c>
      <c r="AGU420" s="39" t="str">
        <f t="shared" si="1330"/>
        <v/>
      </c>
      <c r="AGV420" s="36">
        <f t="shared" si="1331"/>
        <v>15</v>
      </c>
      <c r="AGW420" s="36" t="str">
        <f t="shared" si="1319"/>
        <v/>
      </c>
      <c r="AGX420" s="39">
        <f t="shared" si="1332"/>
        <v>7</v>
      </c>
      <c r="AGY420" s="36">
        <f t="shared" si="1333"/>
        <v>1</v>
      </c>
      <c r="AGZ420" s="36" t="str">
        <f t="shared" si="1320"/>
        <v/>
      </c>
      <c r="AHA420" s="39" t="str">
        <f t="shared" si="1334"/>
        <v/>
      </c>
      <c r="AHB420" s="36" t="str">
        <f t="shared" si="1335"/>
        <v/>
      </c>
      <c r="AHC420" s="36" t="str">
        <f t="shared" si="1321"/>
        <v/>
      </c>
      <c r="AHD420" s="39" t="str">
        <f t="shared" si="1336"/>
        <v/>
      </c>
      <c r="AHE420" s="36" t="str">
        <f t="shared" si="1337"/>
        <v/>
      </c>
      <c r="AHF420" s="36" t="str">
        <f t="shared" si="1322"/>
        <v/>
      </c>
      <c r="AHG420" s="39" t="str">
        <f t="shared" si="1338"/>
        <v/>
      </c>
      <c r="AHH420" s="36" t="str">
        <f t="shared" si="1339"/>
        <v/>
      </c>
      <c r="AHI420" s="36" t="str">
        <f t="shared" si="1323"/>
        <v/>
      </c>
      <c r="AHJ420" s="39" t="str">
        <f t="shared" si="1340"/>
        <v/>
      </c>
      <c r="AHK420" s="36" t="str">
        <f t="shared" si="1341"/>
        <v/>
      </c>
      <c r="AHL420" s="36" t="str">
        <f t="shared" si="1324"/>
        <v/>
      </c>
      <c r="AHM420" s="39" t="str">
        <f t="shared" si="1342"/>
        <v/>
      </c>
      <c r="AHN420" s="36" t="str">
        <f t="shared" si="1343"/>
        <v/>
      </c>
      <c r="AHO420" s="36" t="str">
        <f t="shared" si="1325"/>
        <v/>
      </c>
      <c r="AHP420" s="39" t="str">
        <f t="shared" si="1344"/>
        <v/>
      </c>
      <c r="AHQ420" s="36" t="str">
        <f t="shared" si="1345"/>
        <v/>
      </c>
      <c r="AHR420" s="36" t="str">
        <f t="shared" si="1326"/>
        <v/>
      </c>
      <c r="AHS420" s="39" t="str">
        <f t="shared" si="1346"/>
        <v/>
      </c>
    </row>
    <row r="421" spans="1:922" s="5" customFormat="1" outlineLevel="1" x14ac:dyDescent="0.25">
      <c r="A421" s="43">
        <f t="shared" si="1347"/>
        <v>4</v>
      </c>
      <c r="B421" s="48" t="s">
        <v>255</v>
      </c>
      <c r="C421" s="37"/>
      <c r="D421" s="35"/>
      <c r="E421" s="35"/>
      <c r="F421" s="35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7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61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61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57"/>
      <c r="EJ421" s="57"/>
      <c r="EK421" s="57"/>
      <c r="EL421" s="57"/>
      <c r="EM421" s="61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/>
      <c r="FA421" s="57"/>
      <c r="FB421" s="57"/>
      <c r="FC421" s="57"/>
      <c r="FD421" s="57"/>
      <c r="FE421" s="57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57"/>
      <c r="GA421" s="61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57"/>
      <c r="GO421" s="57"/>
      <c r="GP421" s="57"/>
      <c r="GQ421" s="57"/>
      <c r="GR421" s="57"/>
      <c r="GS421" s="57"/>
      <c r="GT421" s="57"/>
      <c r="GU421" s="61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57"/>
      <c r="HK421" s="57"/>
      <c r="HL421" s="57"/>
      <c r="HM421" s="57"/>
      <c r="HN421" s="57"/>
      <c r="HO421" s="61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57"/>
      <c r="ID421" s="57"/>
      <c r="IE421" s="57"/>
      <c r="IF421" s="57"/>
      <c r="IG421" s="38"/>
      <c r="IH421" s="38"/>
      <c r="II421" s="61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  <c r="IX421" s="57"/>
      <c r="IY421" s="57"/>
      <c r="IZ421" s="57"/>
      <c r="JA421" s="57"/>
      <c r="JB421" s="57"/>
      <c r="JC421" s="61"/>
      <c r="JD421" s="57"/>
      <c r="JE421" s="57"/>
      <c r="JF421" s="57"/>
      <c r="JG421" s="57"/>
      <c r="JH421" s="57"/>
      <c r="JI421" s="57"/>
      <c r="JJ421" s="57"/>
      <c r="JK421" s="57"/>
      <c r="JL421" s="57"/>
      <c r="JM421" s="57"/>
      <c r="JN421" s="57"/>
      <c r="JO421" s="57"/>
      <c r="JP421" s="57"/>
      <c r="JQ421" s="57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8"/>
      <c r="SJ421" s="38"/>
      <c r="SK421" s="38"/>
      <c r="SL421" s="38"/>
      <c r="SM421" s="37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314"/>
        <v/>
      </c>
      <c r="AGK421" s="85" t="str">
        <f t="shared" si="1315"/>
        <v/>
      </c>
      <c r="AGL421" s="85" t="str">
        <f t="shared" si="1316"/>
        <v/>
      </c>
      <c r="AGP421" s="36" t="str">
        <f t="shared" si="1327"/>
        <v/>
      </c>
      <c r="AGQ421" s="36" t="str">
        <f t="shared" si="1317"/>
        <v/>
      </c>
      <c r="AGR421" s="39" t="str">
        <f t="shared" si="1328"/>
        <v/>
      </c>
      <c r="AGS421" s="36" t="str">
        <f t="shared" si="1329"/>
        <v/>
      </c>
      <c r="AGT421" s="36" t="str">
        <f t="shared" si="1318"/>
        <v/>
      </c>
      <c r="AGU421" s="39" t="str">
        <f t="shared" si="1330"/>
        <v/>
      </c>
      <c r="AGV421" s="36" t="str">
        <f t="shared" si="1331"/>
        <v/>
      </c>
      <c r="AGW421" s="36" t="str">
        <f t="shared" si="1319"/>
        <v/>
      </c>
      <c r="AGX421" s="39" t="str">
        <f t="shared" si="1332"/>
        <v/>
      </c>
      <c r="AGY421" s="36" t="str">
        <f t="shared" si="1333"/>
        <v/>
      </c>
      <c r="AGZ421" s="36" t="str">
        <f t="shared" si="1320"/>
        <v/>
      </c>
      <c r="AHA421" s="39" t="str">
        <f t="shared" si="1334"/>
        <v/>
      </c>
      <c r="AHB421" s="36" t="str">
        <f t="shared" si="1335"/>
        <v/>
      </c>
      <c r="AHC421" s="36" t="str">
        <f t="shared" si="1321"/>
        <v/>
      </c>
      <c r="AHD421" s="39" t="str">
        <f t="shared" si="1336"/>
        <v/>
      </c>
      <c r="AHE421" s="36" t="str">
        <f t="shared" si="1337"/>
        <v/>
      </c>
      <c r="AHF421" s="36" t="str">
        <f t="shared" si="1322"/>
        <v/>
      </c>
      <c r="AHG421" s="39" t="str">
        <f t="shared" si="1338"/>
        <v/>
      </c>
      <c r="AHH421" s="36" t="str">
        <f t="shared" si="1339"/>
        <v/>
      </c>
      <c r="AHI421" s="36" t="str">
        <f t="shared" si="1323"/>
        <v/>
      </c>
      <c r="AHJ421" s="39" t="str">
        <f t="shared" si="1340"/>
        <v/>
      </c>
      <c r="AHK421" s="36" t="str">
        <f t="shared" si="1341"/>
        <v/>
      </c>
      <c r="AHL421" s="36" t="str">
        <f t="shared" si="1324"/>
        <v/>
      </c>
      <c r="AHM421" s="39" t="str">
        <f t="shared" si="1342"/>
        <v/>
      </c>
      <c r="AHN421" s="36" t="str">
        <f t="shared" si="1343"/>
        <v/>
      </c>
      <c r="AHO421" s="36" t="str">
        <f t="shared" si="1325"/>
        <v/>
      </c>
      <c r="AHP421" s="39" t="str">
        <f t="shared" si="1344"/>
        <v/>
      </c>
      <c r="AHQ421" s="36" t="str">
        <f t="shared" si="1345"/>
        <v/>
      </c>
      <c r="AHR421" s="36" t="str">
        <f t="shared" si="1326"/>
        <v/>
      </c>
      <c r="AHS421" s="39" t="str">
        <f t="shared" si="1346"/>
        <v/>
      </c>
    </row>
    <row r="422" spans="1:922" s="5" customFormat="1" outlineLevel="1" x14ac:dyDescent="0.25">
      <c r="A422" s="43">
        <f t="shared" si="1347"/>
        <v>5</v>
      </c>
      <c r="B422" s="48" t="s">
        <v>256</v>
      </c>
      <c r="C422" s="37"/>
      <c r="D422" s="35"/>
      <c r="E422" s="35"/>
      <c r="F422" s="35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61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38"/>
      <c r="CX422" s="38"/>
      <c r="CY422" s="61"/>
      <c r="CZ422" s="57" t="s">
        <v>354</v>
      </c>
      <c r="DA422" s="57" t="s">
        <v>354</v>
      </c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 t="s">
        <v>354</v>
      </c>
      <c r="DM422" s="57" t="s">
        <v>354</v>
      </c>
      <c r="DN422" s="57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57"/>
      <c r="EJ422" s="57"/>
      <c r="EK422" s="57"/>
      <c r="EL422" s="57"/>
      <c r="EM422" s="61"/>
      <c r="EN422" s="57"/>
      <c r="EO422" s="57"/>
      <c r="EP422" s="57"/>
      <c r="EQ422" s="57"/>
      <c r="ER422" s="57"/>
      <c r="ES422" s="57"/>
      <c r="ET422" s="57"/>
      <c r="EU422" s="57" t="s">
        <v>354</v>
      </c>
      <c r="EV422" s="57" t="s">
        <v>354</v>
      </c>
      <c r="EW422" s="57" t="s">
        <v>354</v>
      </c>
      <c r="EX422" s="57"/>
      <c r="EY422" s="57"/>
      <c r="EZ422" s="57"/>
      <c r="FA422" s="57"/>
      <c r="FB422" s="57"/>
      <c r="FC422" s="57" t="s">
        <v>354</v>
      </c>
      <c r="FD422" s="57" t="s">
        <v>354</v>
      </c>
      <c r="FE422" s="57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 t="s">
        <v>354</v>
      </c>
      <c r="FX422" s="57" t="s">
        <v>354</v>
      </c>
      <c r="FY422" s="57"/>
      <c r="FZ422" s="57"/>
      <c r="GA422" s="61"/>
      <c r="GB422" s="57" t="s">
        <v>354</v>
      </c>
      <c r="GC422" s="57" t="s">
        <v>354</v>
      </c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57"/>
      <c r="GO422" s="57"/>
      <c r="GP422" s="57"/>
      <c r="GQ422" s="57" t="s">
        <v>354</v>
      </c>
      <c r="GR422" s="57" t="s">
        <v>354</v>
      </c>
      <c r="GS422" s="57" t="s">
        <v>354</v>
      </c>
      <c r="GT422" s="57"/>
      <c r="GU422" s="61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/>
      <c r="HH422" s="57"/>
      <c r="HI422" s="57"/>
      <c r="HJ422" s="57"/>
      <c r="HK422" s="57"/>
      <c r="HL422" s="57"/>
      <c r="HM422" s="57"/>
      <c r="HN422" s="57"/>
      <c r="HO422" s="61"/>
      <c r="HP422" s="57" t="s">
        <v>363</v>
      </c>
      <c r="HQ422" s="57" t="s">
        <v>363</v>
      </c>
      <c r="HR422" s="57"/>
      <c r="HS422" s="57"/>
      <c r="HT422" s="57"/>
      <c r="HU422" s="57"/>
      <c r="HV422" s="57"/>
      <c r="HW422" s="57" t="s">
        <v>363</v>
      </c>
      <c r="HX422" s="57"/>
      <c r="HY422" s="57"/>
      <c r="HZ422" s="57"/>
      <c r="IA422" s="57"/>
      <c r="IB422" s="57"/>
      <c r="IC422" s="57"/>
      <c r="ID422" s="57"/>
      <c r="IE422" s="57" t="s">
        <v>363</v>
      </c>
      <c r="IF422" s="57" t="s">
        <v>363</v>
      </c>
      <c r="IG422" s="38"/>
      <c r="IH422" s="38"/>
      <c r="II422" s="61"/>
      <c r="IJ422" s="57"/>
      <c r="IK422" s="57"/>
      <c r="IL422" s="57"/>
      <c r="IM422" s="57"/>
      <c r="IN422" s="57" t="s">
        <v>354</v>
      </c>
      <c r="IO422" s="57" t="s">
        <v>354</v>
      </c>
      <c r="IP422" s="57" t="s">
        <v>354</v>
      </c>
      <c r="IQ422" s="57"/>
      <c r="IR422" s="57"/>
      <c r="IS422" s="57"/>
      <c r="IT422" s="57"/>
      <c r="IU422" s="57"/>
      <c r="IV422" s="57"/>
      <c r="IW422" s="57"/>
      <c r="IX422" s="57"/>
      <c r="IY422" s="57"/>
      <c r="IZ422" s="57"/>
      <c r="JA422" s="57"/>
      <c r="JB422" s="57"/>
      <c r="JC422" s="61"/>
      <c r="JD422" s="57" t="s">
        <v>354</v>
      </c>
      <c r="JE422" s="57" t="s">
        <v>354</v>
      </c>
      <c r="JF422" s="57"/>
      <c r="JG422" s="57" t="s">
        <v>354</v>
      </c>
      <c r="JH422" s="57"/>
      <c r="JI422" s="57"/>
      <c r="JJ422" s="57"/>
      <c r="JK422" s="57"/>
      <c r="JL422" s="57"/>
      <c r="JM422" s="57"/>
      <c r="JN422" s="57"/>
      <c r="JO422" s="57"/>
      <c r="JP422" s="57"/>
      <c r="JQ422" s="57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8"/>
      <c r="SJ422" s="38"/>
      <c r="SK422" s="38"/>
      <c r="SL422" s="38"/>
      <c r="SM422" s="37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8"/>
      <c r="TX422" s="38"/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8"/>
      <c r="WF422" s="38"/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314"/>
        <v/>
      </c>
      <c r="AGK422" s="85" t="str">
        <f t="shared" si="1315"/>
        <v/>
      </c>
      <c r="AGL422" s="85" t="str">
        <f t="shared" si="1316"/>
        <v/>
      </c>
      <c r="AGP422" s="36" t="str">
        <f t="shared" si="1327"/>
        <v/>
      </c>
      <c r="AGQ422" s="36" t="str">
        <f t="shared" si="1317"/>
        <v/>
      </c>
      <c r="AGR422" s="39" t="str">
        <f t="shared" si="1328"/>
        <v/>
      </c>
      <c r="AGS422" s="36" t="str">
        <f t="shared" si="1329"/>
        <v/>
      </c>
      <c r="AGT422" s="36" t="str">
        <f t="shared" si="1318"/>
        <v/>
      </c>
      <c r="AGU422" s="39">
        <f t="shared" si="1330"/>
        <v>11</v>
      </c>
      <c r="AGV422" s="36">
        <f t="shared" si="1331"/>
        <v>5</v>
      </c>
      <c r="AGW422" s="36" t="str">
        <f t="shared" si="1319"/>
        <v/>
      </c>
      <c r="AGX422" s="39">
        <f t="shared" si="1332"/>
        <v>10</v>
      </c>
      <c r="AGY422" s="36" t="str">
        <f t="shared" si="1333"/>
        <v/>
      </c>
      <c r="AGZ422" s="36" t="str">
        <f t="shared" si="1320"/>
        <v/>
      </c>
      <c r="AHA422" s="39">
        <f t="shared" si="1334"/>
        <v>1</v>
      </c>
      <c r="AHB422" s="36" t="str">
        <f t="shared" si="1335"/>
        <v/>
      </c>
      <c r="AHC422" s="36" t="str">
        <f t="shared" si="1321"/>
        <v/>
      </c>
      <c r="AHD422" s="39" t="str">
        <f t="shared" si="1336"/>
        <v/>
      </c>
      <c r="AHE422" s="36" t="str">
        <f t="shared" si="1337"/>
        <v/>
      </c>
      <c r="AHF422" s="36" t="str">
        <f t="shared" si="1322"/>
        <v/>
      </c>
      <c r="AHG422" s="39" t="str">
        <f t="shared" si="1338"/>
        <v/>
      </c>
      <c r="AHH422" s="36" t="str">
        <f t="shared" si="1339"/>
        <v/>
      </c>
      <c r="AHI422" s="36" t="str">
        <f t="shared" si="1323"/>
        <v/>
      </c>
      <c r="AHJ422" s="39" t="str">
        <f t="shared" si="1340"/>
        <v/>
      </c>
      <c r="AHK422" s="36" t="str">
        <f t="shared" si="1341"/>
        <v/>
      </c>
      <c r="AHL422" s="36" t="str">
        <f t="shared" si="1324"/>
        <v/>
      </c>
      <c r="AHM422" s="39" t="str">
        <f t="shared" si="1342"/>
        <v/>
      </c>
      <c r="AHN422" s="36" t="str">
        <f t="shared" si="1343"/>
        <v/>
      </c>
      <c r="AHO422" s="36" t="str">
        <f t="shared" si="1325"/>
        <v/>
      </c>
      <c r="AHP422" s="39" t="str">
        <f t="shared" si="1344"/>
        <v/>
      </c>
      <c r="AHQ422" s="36" t="str">
        <f t="shared" si="1345"/>
        <v/>
      </c>
      <c r="AHR422" s="36" t="str">
        <f t="shared" si="1326"/>
        <v/>
      </c>
      <c r="AHS422" s="39" t="str">
        <f t="shared" si="1346"/>
        <v/>
      </c>
    </row>
    <row r="423" spans="1:922" s="5" customFormat="1" outlineLevel="1" x14ac:dyDescent="0.25">
      <c r="A423" s="43">
        <f t="shared" si="1347"/>
        <v>6</v>
      </c>
      <c r="B423" s="48" t="s">
        <v>257</v>
      </c>
      <c r="C423" s="37"/>
      <c r="D423" s="35"/>
      <c r="E423" s="35"/>
      <c r="F423" s="35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61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38"/>
      <c r="CB423" s="38"/>
      <c r="CC423" s="38"/>
      <c r="CD423" s="38"/>
      <c r="CE423" s="61"/>
      <c r="CF423" s="57" t="s">
        <v>363</v>
      </c>
      <c r="CG423" s="57" t="s">
        <v>363</v>
      </c>
      <c r="CH423" s="57"/>
      <c r="CI423" s="57" t="s">
        <v>363</v>
      </c>
      <c r="CJ423" s="57" t="s">
        <v>363</v>
      </c>
      <c r="CK423" s="57" t="s">
        <v>363</v>
      </c>
      <c r="CL423" s="57" t="s">
        <v>363</v>
      </c>
      <c r="CM423" s="57" t="s">
        <v>363</v>
      </c>
      <c r="CN423" s="57" t="s">
        <v>363</v>
      </c>
      <c r="CO423" s="57" t="s">
        <v>363</v>
      </c>
      <c r="CP423" s="57"/>
      <c r="CQ423" s="57"/>
      <c r="CR423" s="57" t="s">
        <v>363</v>
      </c>
      <c r="CS423" s="57" t="s">
        <v>363</v>
      </c>
      <c r="CT423" s="57"/>
      <c r="CU423" s="57" t="s">
        <v>363</v>
      </c>
      <c r="CV423" s="57" t="s">
        <v>363</v>
      </c>
      <c r="CW423" s="38"/>
      <c r="CX423" s="38"/>
      <c r="CY423" s="61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57"/>
      <c r="EJ423" s="57"/>
      <c r="EK423" s="57"/>
      <c r="EL423" s="57"/>
      <c r="EM423" s="61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57"/>
      <c r="FB423" s="57"/>
      <c r="FC423" s="57"/>
      <c r="FD423" s="57"/>
      <c r="FE423" s="57"/>
      <c r="FF423" s="38"/>
      <c r="FG423" s="61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57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57"/>
      <c r="GO423" s="57"/>
      <c r="GP423" s="57"/>
      <c r="GQ423" s="57"/>
      <c r="GR423" s="57"/>
      <c r="GS423" s="57"/>
      <c r="GT423" s="57"/>
      <c r="GU423" s="61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57"/>
      <c r="HK423" s="57"/>
      <c r="HL423" s="57"/>
      <c r="HM423" s="57"/>
      <c r="HN423" s="57"/>
      <c r="HO423" s="61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57"/>
      <c r="ID423" s="57"/>
      <c r="IE423" s="57"/>
      <c r="IF423" s="57"/>
      <c r="IG423" s="38"/>
      <c r="IH423" s="38"/>
      <c r="II423" s="61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  <c r="IU423" s="57"/>
      <c r="IV423" s="57"/>
      <c r="IW423" s="57"/>
      <c r="IX423" s="57"/>
      <c r="IY423" s="57"/>
      <c r="IZ423" s="57"/>
      <c r="JA423" s="57"/>
      <c r="JB423" s="57"/>
      <c r="JC423" s="61"/>
      <c r="JD423" s="57"/>
      <c r="JE423" s="57"/>
      <c r="JF423" s="57"/>
      <c r="JG423" s="57"/>
      <c r="JH423" s="57"/>
      <c r="JI423" s="57"/>
      <c r="JJ423" s="57"/>
      <c r="JK423" s="57"/>
      <c r="JL423" s="57"/>
      <c r="JM423" s="57"/>
      <c r="JN423" s="57"/>
      <c r="JO423" s="57"/>
      <c r="JP423" s="57"/>
      <c r="JQ423" s="57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8"/>
      <c r="SJ423" s="38"/>
      <c r="SK423" s="38"/>
      <c r="SL423" s="38"/>
      <c r="SM423" s="37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8"/>
      <c r="TX423" s="38"/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/>
      <c r="UR423" s="38"/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314"/>
        <v/>
      </c>
      <c r="AGK423" s="85" t="str">
        <f t="shared" si="1315"/>
        <v/>
      </c>
      <c r="AGL423" s="85" t="str">
        <f t="shared" si="1316"/>
        <v/>
      </c>
      <c r="AGP423" s="36">
        <f t="shared" si="1327"/>
        <v>9</v>
      </c>
      <c r="AGQ423" s="36" t="str">
        <f t="shared" si="1317"/>
        <v/>
      </c>
      <c r="AGR423" s="39" t="str">
        <f t="shared" si="1328"/>
        <v/>
      </c>
      <c r="AGS423" s="36">
        <f t="shared" si="1329"/>
        <v>4</v>
      </c>
      <c r="AGT423" s="36" t="str">
        <f t="shared" si="1318"/>
        <v/>
      </c>
      <c r="AGU423" s="39" t="str">
        <f t="shared" si="1330"/>
        <v/>
      </c>
      <c r="AGV423" s="36" t="str">
        <f t="shared" si="1331"/>
        <v/>
      </c>
      <c r="AGW423" s="36" t="str">
        <f t="shared" si="1319"/>
        <v/>
      </c>
      <c r="AGX423" s="39" t="str">
        <f t="shared" si="1332"/>
        <v/>
      </c>
      <c r="AGY423" s="36" t="str">
        <f t="shared" si="1333"/>
        <v/>
      </c>
      <c r="AGZ423" s="36" t="str">
        <f t="shared" si="1320"/>
        <v/>
      </c>
      <c r="AHA423" s="39" t="str">
        <f t="shared" si="1334"/>
        <v/>
      </c>
      <c r="AHB423" s="36" t="str">
        <f t="shared" si="1335"/>
        <v/>
      </c>
      <c r="AHC423" s="36" t="str">
        <f t="shared" si="1321"/>
        <v/>
      </c>
      <c r="AHD423" s="39" t="str">
        <f t="shared" si="1336"/>
        <v/>
      </c>
      <c r="AHE423" s="36" t="str">
        <f t="shared" si="1337"/>
        <v/>
      </c>
      <c r="AHF423" s="36" t="str">
        <f t="shared" si="1322"/>
        <v/>
      </c>
      <c r="AHG423" s="39" t="str">
        <f t="shared" si="1338"/>
        <v/>
      </c>
      <c r="AHH423" s="36" t="str">
        <f t="shared" si="1339"/>
        <v/>
      </c>
      <c r="AHI423" s="36" t="str">
        <f t="shared" si="1323"/>
        <v/>
      </c>
      <c r="AHJ423" s="39" t="str">
        <f t="shared" si="1340"/>
        <v/>
      </c>
      <c r="AHK423" s="36" t="str">
        <f t="shared" si="1341"/>
        <v/>
      </c>
      <c r="AHL423" s="36" t="str">
        <f t="shared" si="1324"/>
        <v/>
      </c>
      <c r="AHM423" s="39" t="str">
        <f t="shared" si="1342"/>
        <v/>
      </c>
      <c r="AHN423" s="36" t="str">
        <f t="shared" si="1343"/>
        <v/>
      </c>
      <c r="AHO423" s="36" t="str">
        <f t="shared" si="1325"/>
        <v/>
      </c>
      <c r="AHP423" s="39" t="str">
        <f t="shared" si="1344"/>
        <v/>
      </c>
      <c r="AHQ423" s="36" t="str">
        <f t="shared" si="1345"/>
        <v/>
      </c>
      <c r="AHR423" s="36" t="str">
        <f t="shared" si="1326"/>
        <v/>
      </c>
      <c r="AHS423" s="39" t="str">
        <f t="shared" si="1346"/>
        <v/>
      </c>
    </row>
    <row r="424" spans="1:922" s="5" customFormat="1" outlineLevel="1" x14ac:dyDescent="0.25">
      <c r="A424" s="43">
        <f t="shared" si="1347"/>
        <v>7</v>
      </c>
      <c r="B424" s="48" t="s">
        <v>258</v>
      </c>
      <c r="C424" s="37"/>
      <c r="D424" s="35"/>
      <c r="E424" s="35"/>
      <c r="F424" s="35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7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61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 t="s">
        <v>354</v>
      </c>
      <c r="BJ424" s="57"/>
      <c r="BK424" s="57"/>
      <c r="BL424" s="57"/>
      <c r="BM424" s="57"/>
      <c r="BN424" s="57" t="s">
        <v>354</v>
      </c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38"/>
      <c r="CB424" s="38"/>
      <c r="CC424" s="38"/>
      <c r="CD424" s="38"/>
      <c r="CE424" s="61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38"/>
      <c r="CX424" s="38"/>
      <c r="CY424" s="61"/>
      <c r="CZ424" s="57"/>
      <c r="DA424" s="57"/>
      <c r="DB424" s="57"/>
      <c r="DC424" s="57" t="s">
        <v>354</v>
      </c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57"/>
      <c r="EJ424" s="57"/>
      <c r="EK424" s="57"/>
      <c r="EL424" s="57"/>
      <c r="EM424" s="61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7"/>
      <c r="FF424" s="38"/>
      <c r="FG424" s="61"/>
      <c r="FH424" s="57"/>
      <c r="FI424" s="57"/>
      <c r="FJ424" s="57"/>
      <c r="FK424" s="57"/>
      <c r="FL424" s="57"/>
      <c r="FM424" s="57"/>
      <c r="FN424" s="57"/>
      <c r="FO424" s="57" t="s">
        <v>354</v>
      </c>
      <c r="FP424" s="57" t="s">
        <v>354</v>
      </c>
      <c r="FQ424" s="57" t="s">
        <v>354</v>
      </c>
      <c r="FR424" s="57"/>
      <c r="FS424" s="57"/>
      <c r="FT424" s="57"/>
      <c r="FU424" s="57"/>
      <c r="FV424" s="57"/>
      <c r="FW424" s="57"/>
      <c r="FX424" s="57"/>
      <c r="FY424" s="57"/>
      <c r="FZ424" s="57"/>
      <c r="GA424" s="61"/>
      <c r="GB424" s="57" t="s">
        <v>354</v>
      </c>
      <c r="GC424" s="57" t="s">
        <v>354</v>
      </c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57"/>
      <c r="GQ424" s="57"/>
      <c r="GR424" s="57"/>
      <c r="GS424" s="57"/>
      <c r="GT424" s="57"/>
      <c r="GU424" s="61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7"/>
      <c r="HN424" s="57"/>
      <c r="HO424" s="61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57"/>
      <c r="ID424" s="57"/>
      <c r="IE424" s="57"/>
      <c r="IF424" s="57"/>
      <c r="IG424" s="38"/>
      <c r="IH424" s="38"/>
      <c r="II424" s="61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  <c r="IU424" s="57"/>
      <c r="IV424" s="57"/>
      <c r="IW424" s="57"/>
      <c r="IX424" s="57"/>
      <c r="IY424" s="57"/>
      <c r="IZ424" s="57"/>
      <c r="JA424" s="57"/>
      <c r="JB424" s="57"/>
      <c r="JC424" s="61"/>
      <c r="JD424" s="57"/>
      <c r="JE424" s="57"/>
      <c r="JF424" s="57"/>
      <c r="JG424" s="57"/>
      <c r="JH424" s="57"/>
      <c r="JI424" s="57"/>
      <c r="JJ424" s="57"/>
      <c r="JK424" s="57"/>
      <c r="JL424" s="57"/>
      <c r="JM424" s="57"/>
      <c r="JN424" s="57"/>
      <c r="JO424" s="57"/>
      <c r="JP424" s="57"/>
      <c r="JQ424" s="57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8"/>
      <c r="SJ424" s="38"/>
      <c r="SK424" s="38"/>
      <c r="SL424" s="38"/>
      <c r="SM424" s="37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314"/>
        <v/>
      </c>
      <c r="AGK424" s="85" t="str">
        <f t="shared" si="1315"/>
        <v/>
      </c>
      <c r="AGL424" s="85" t="str">
        <f t="shared" si="1316"/>
        <v/>
      </c>
      <c r="AGP424" s="36" t="str">
        <f t="shared" si="1327"/>
        <v/>
      </c>
      <c r="AGQ424" s="36" t="str">
        <f t="shared" si="1317"/>
        <v/>
      </c>
      <c r="AGR424" s="39">
        <f t="shared" si="1328"/>
        <v>2</v>
      </c>
      <c r="AGS424" s="36" t="str">
        <f t="shared" si="1329"/>
        <v/>
      </c>
      <c r="AGT424" s="36" t="str">
        <f t="shared" si="1318"/>
        <v/>
      </c>
      <c r="AGU424" s="39">
        <f t="shared" si="1330"/>
        <v>4</v>
      </c>
      <c r="AGV424" s="36" t="str">
        <f t="shared" si="1331"/>
        <v/>
      </c>
      <c r="AGW424" s="36" t="str">
        <f t="shared" si="1319"/>
        <v/>
      </c>
      <c r="AGX424" s="39">
        <f t="shared" si="1332"/>
        <v>2</v>
      </c>
      <c r="AGY424" s="36" t="str">
        <f t="shared" si="1333"/>
        <v/>
      </c>
      <c r="AGZ424" s="36" t="str">
        <f t="shared" si="1320"/>
        <v/>
      </c>
      <c r="AHA424" s="39" t="str">
        <f t="shared" si="1334"/>
        <v/>
      </c>
      <c r="AHB424" s="36" t="str">
        <f t="shared" si="1335"/>
        <v/>
      </c>
      <c r="AHC424" s="36" t="str">
        <f t="shared" si="1321"/>
        <v/>
      </c>
      <c r="AHD424" s="39" t="str">
        <f t="shared" si="1336"/>
        <v/>
      </c>
      <c r="AHE424" s="36" t="str">
        <f t="shared" si="1337"/>
        <v/>
      </c>
      <c r="AHF424" s="36" t="str">
        <f t="shared" si="1322"/>
        <v/>
      </c>
      <c r="AHG424" s="39" t="str">
        <f t="shared" si="1338"/>
        <v/>
      </c>
      <c r="AHH424" s="36" t="str">
        <f t="shared" si="1339"/>
        <v/>
      </c>
      <c r="AHI424" s="36" t="str">
        <f t="shared" si="1323"/>
        <v/>
      </c>
      <c r="AHJ424" s="39" t="str">
        <f t="shared" si="1340"/>
        <v/>
      </c>
      <c r="AHK424" s="36" t="str">
        <f t="shared" si="1341"/>
        <v/>
      </c>
      <c r="AHL424" s="36" t="str">
        <f t="shared" si="1324"/>
        <v/>
      </c>
      <c r="AHM424" s="39" t="str">
        <f t="shared" si="1342"/>
        <v/>
      </c>
      <c r="AHN424" s="36" t="str">
        <f t="shared" si="1343"/>
        <v/>
      </c>
      <c r="AHO424" s="36" t="str">
        <f t="shared" si="1325"/>
        <v/>
      </c>
      <c r="AHP424" s="39" t="str">
        <f t="shared" si="1344"/>
        <v/>
      </c>
      <c r="AHQ424" s="36" t="str">
        <f t="shared" si="1345"/>
        <v/>
      </c>
      <c r="AHR424" s="36" t="str">
        <f t="shared" si="1326"/>
        <v/>
      </c>
      <c r="AHS424" s="39" t="str">
        <f t="shared" si="1346"/>
        <v/>
      </c>
    </row>
    <row r="425" spans="1:922" s="5" customFormat="1" outlineLevel="1" x14ac:dyDescent="0.25">
      <c r="A425" s="43">
        <f t="shared" si="1347"/>
        <v>8</v>
      </c>
      <c r="B425" s="48" t="s">
        <v>259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61"/>
      <c r="AR425" s="57" t="s">
        <v>354</v>
      </c>
      <c r="AS425" s="57" t="s">
        <v>354</v>
      </c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 t="s">
        <v>354</v>
      </c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38"/>
      <c r="CX425" s="38"/>
      <c r="CY425" s="61"/>
      <c r="CZ425" s="57"/>
      <c r="DA425" s="57"/>
      <c r="DB425" s="57"/>
      <c r="DC425" s="57" t="s">
        <v>354</v>
      </c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57"/>
      <c r="EJ425" s="57" t="s">
        <v>363</v>
      </c>
      <c r="EK425" s="57" t="s">
        <v>363</v>
      </c>
      <c r="EL425" s="57" t="s">
        <v>363</v>
      </c>
      <c r="EM425" s="61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 t="s">
        <v>354</v>
      </c>
      <c r="FA425" s="57" t="s">
        <v>354</v>
      </c>
      <c r="FB425" s="57"/>
      <c r="FC425" s="57"/>
      <c r="FD425" s="57"/>
      <c r="FE425" s="57"/>
      <c r="FF425" s="38"/>
      <c r="FG425" s="61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57"/>
      <c r="GA425" s="61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61"/>
      <c r="GV425" s="57"/>
      <c r="GW425" s="57"/>
      <c r="GX425" s="57"/>
      <c r="GY425" s="57"/>
      <c r="GZ425" s="57"/>
      <c r="HA425" s="57"/>
      <c r="HB425" s="57"/>
      <c r="HC425" s="57"/>
      <c r="HD425" s="57"/>
      <c r="HE425" s="57"/>
      <c r="HF425" s="57"/>
      <c r="HG425" s="57"/>
      <c r="HH425" s="57"/>
      <c r="HI425" s="57"/>
      <c r="HJ425" s="57"/>
      <c r="HK425" s="57"/>
      <c r="HL425" s="57"/>
      <c r="HM425" s="57"/>
      <c r="HN425" s="57"/>
      <c r="HO425" s="61"/>
      <c r="HP425" s="57"/>
      <c r="HQ425" s="57"/>
      <c r="HR425" s="57"/>
      <c r="HS425" s="57"/>
      <c r="HT425" s="57"/>
      <c r="HU425" s="57"/>
      <c r="HV425" s="57"/>
      <c r="HW425" s="57"/>
      <c r="HX425" s="57"/>
      <c r="HY425" s="57"/>
      <c r="HZ425" s="57"/>
      <c r="IA425" s="57"/>
      <c r="IB425" s="57"/>
      <c r="IC425" s="57"/>
      <c r="ID425" s="57"/>
      <c r="IE425" s="57"/>
      <c r="IF425" s="57"/>
      <c r="IG425" s="38"/>
      <c r="IH425" s="38"/>
      <c r="II425" s="61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  <c r="IU425" s="57"/>
      <c r="IV425" s="57"/>
      <c r="IW425" s="57"/>
      <c r="IX425" s="57"/>
      <c r="IY425" s="57" t="s">
        <v>354</v>
      </c>
      <c r="IZ425" s="57" t="s">
        <v>354</v>
      </c>
      <c r="JA425" s="57" t="s">
        <v>354</v>
      </c>
      <c r="JB425" s="57"/>
      <c r="JC425" s="61"/>
      <c r="JD425" s="57"/>
      <c r="JE425" s="57"/>
      <c r="JF425" s="57"/>
      <c r="JG425" s="57"/>
      <c r="JH425" s="57"/>
      <c r="JI425" s="57"/>
      <c r="JJ425" s="57"/>
      <c r="JK425" s="57"/>
      <c r="JL425" s="57"/>
      <c r="JM425" s="57"/>
      <c r="JN425" s="57"/>
      <c r="JO425" s="57"/>
      <c r="JP425" s="57"/>
      <c r="JQ425" s="57"/>
      <c r="JR425" s="38"/>
      <c r="JS425" s="38"/>
      <c r="JT425" s="38"/>
      <c r="JU425" s="38"/>
      <c r="JV425" s="38"/>
      <c r="JW425" s="37"/>
      <c r="JX425" s="38" t="s">
        <v>354</v>
      </c>
      <c r="JY425" s="38" t="s">
        <v>354</v>
      </c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8"/>
      <c r="SJ425" s="38"/>
      <c r="SK425" s="38"/>
      <c r="SL425" s="38"/>
      <c r="SM425" s="37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8"/>
      <c r="TD425" s="38"/>
      <c r="TE425" s="38"/>
      <c r="TF425" s="38"/>
      <c r="TG425" s="37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8"/>
      <c r="TX425" s="38"/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8"/>
      <c r="UR425" s="38"/>
      <c r="US425" s="38"/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314"/>
        <v/>
      </c>
      <c r="AGK425" s="85" t="str">
        <f t="shared" si="1315"/>
        <v/>
      </c>
      <c r="AGL425" s="85" t="str">
        <f t="shared" si="1316"/>
        <v/>
      </c>
      <c r="AGP425" s="36" t="str">
        <f t="shared" si="1327"/>
        <v/>
      </c>
      <c r="AGQ425" s="36" t="str">
        <f t="shared" si="1317"/>
        <v/>
      </c>
      <c r="AGR425" s="39">
        <f t="shared" si="1328"/>
        <v>3</v>
      </c>
      <c r="AGS425" s="36">
        <f t="shared" si="1329"/>
        <v>3</v>
      </c>
      <c r="AGT425" s="36" t="str">
        <f t="shared" si="1318"/>
        <v/>
      </c>
      <c r="AGU425" s="39">
        <f t="shared" si="1330"/>
        <v>3</v>
      </c>
      <c r="AGV425" s="36" t="str">
        <f t="shared" si="1331"/>
        <v/>
      </c>
      <c r="AGW425" s="36" t="str">
        <f t="shared" si="1319"/>
        <v/>
      </c>
      <c r="AGX425" s="39">
        <f t="shared" si="1332"/>
        <v>3</v>
      </c>
      <c r="AGY425" s="36" t="str">
        <f t="shared" si="1333"/>
        <v/>
      </c>
      <c r="AGZ425" s="36" t="str">
        <f t="shared" si="1320"/>
        <v/>
      </c>
      <c r="AHA425" s="39">
        <f t="shared" si="1334"/>
        <v>2</v>
      </c>
      <c r="AHB425" s="36" t="str">
        <f t="shared" si="1335"/>
        <v/>
      </c>
      <c r="AHC425" s="36" t="str">
        <f t="shared" si="1321"/>
        <v/>
      </c>
      <c r="AHD425" s="39" t="str">
        <f t="shared" si="1336"/>
        <v/>
      </c>
      <c r="AHE425" s="36" t="str">
        <f t="shared" si="1337"/>
        <v/>
      </c>
      <c r="AHF425" s="36" t="str">
        <f t="shared" si="1322"/>
        <v/>
      </c>
      <c r="AHG425" s="39" t="str">
        <f t="shared" si="1338"/>
        <v/>
      </c>
      <c r="AHH425" s="36" t="str">
        <f t="shared" si="1339"/>
        <v/>
      </c>
      <c r="AHI425" s="36" t="str">
        <f t="shared" si="1323"/>
        <v/>
      </c>
      <c r="AHJ425" s="39" t="str">
        <f t="shared" si="1340"/>
        <v/>
      </c>
      <c r="AHK425" s="36" t="str">
        <f t="shared" si="1341"/>
        <v/>
      </c>
      <c r="AHL425" s="36" t="str">
        <f t="shared" si="1324"/>
        <v/>
      </c>
      <c r="AHM425" s="39" t="str">
        <f t="shared" si="1342"/>
        <v/>
      </c>
      <c r="AHN425" s="36" t="str">
        <f t="shared" si="1343"/>
        <v/>
      </c>
      <c r="AHO425" s="36" t="str">
        <f t="shared" si="1325"/>
        <v/>
      </c>
      <c r="AHP425" s="39" t="str">
        <f t="shared" si="1344"/>
        <v/>
      </c>
      <c r="AHQ425" s="36" t="str">
        <f t="shared" si="1345"/>
        <v/>
      </c>
      <c r="AHR425" s="36" t="str">
        <f t="shared" si="1326"/>
        <v/>
      </c>
      <c r="AHS425" s="39" t="str">
        <f t="shared" si="1346"/>
        <v/>
      </c>
    </row>
    <row r="426" spans="1:922" s="5" customFormat="1" outlineLevel="1" x14ac:dyDescent="0.25">
      <c r="A426" s="43">
        <f t="shared" si="1347"/>
        <v>9</v>
      </c>
      <c r="B426" s="48" t="s">
        <v>260</v>
      </c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61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 t="s">
        <v>354</v>
      </c>
      <c r="BJ426" s="57"/>
      <c r="BK426" s="57" t="s">
        <v>354</v>
      </c>
      <c r="BL426" s="57" t="s">
        <v>354</v>
      </c>
      <c r="BM426" s="57"/>
      <c r="BN426" s="57"/>
      <c r="BO426" s="57"/>
      <c r="BP426" s="57"/>
      <c r="BQ426" s="57"/>
      <c r="BR426" s="57" t="s">
        <v>354</v>
      </c>
      <c r="BS426" s="57"/>
      <c r="BT426" s="57"/>
      <c r="BU426" s="57"/>
      <c r="BV426" s="57"/>
      <c r="BW426" s="57"/>
      <c r="BX426" s="57"/>
      <c r="BY426" s="57"/>
      <c r="BZ426" s="57"/>
      <c r="CA426" s="38"/>
      <c r="CB426" s="38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 t="s">
        <v>354</v>
      </c>
      <c r="CV426" s="57" t="s">
        <v>354</v>
      </c>
      <c r="CW426" s="38"/>
      <c r="CX426" s="38"/>
      <c r="CY426" s="61"/>
      <c r="CZ426" s="57"/>
      <c r="DA426" s="57"/>
      <c r="DB426" s="57"/>
      <c r="DC426" s="57" t="s">
        <v>354</v>
      </c>
      <c r="DD426" s="57"/>
      <c r="DE426" s="57"/>
      <c r="DF426" s="57"/>
      <c r="DG426" s="57"/>
      <c r="DH426" s="57"/>
      <c r="DI426" s="57"/>
      <c r="DJ426" s="57"/>
      <c r="DK426" s="57"/>
      <c r="DL426" s="57" t="s">
        <v>354</v>
      </c>
      <c r="DM426" s="57" t="s">
        <v>354</v>
      </c>
      <c r="DN426" s="57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61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38"/>
      <c r="FG426" s="61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57"/>
      <c r="FW426" s="57"/>
      <c r="FX426" s="57"/>
      <c r="FY426" s="57"/>
      <c r="FZ426" s="57"/>
      <c r="GA426" s="61"/>
      <c r="GB426" s="57"/>
      <c r="GC426" s="57"/>
      <c r="GD426" s="57"/>
      <c r="GE426" s="57"/>
      <c r="GF426" s="57"/>
      <c r="GG426" s="57"/>
      <c r="GH426" s="57"/>
      <c r="GI426" s="57"/>
      <c r="GJ426" s="57"/>
      <c r="GK426" s="57"/>
      <c r="GL426" s="57"/>
      <c r="GM426" s="57"/>
      <c r="GN426" s="57"/>
      <c r="GO426" s="57"/>
      <c r="GP426" s="57"/>
      <c r="GQ426" s="57"/>
      <c r="GR426" s="57"/>
      <c r="GS426" s="57"/>
      <c r="GT426" s="57"/>
      <c r="GU426" s="61"/>
      <c r="GV426" s="57"/>
      <c r="GW426" s="57"/>
      <c r="GX426" s="57"/>
      <c r="GY426" s="57"/>
      <c r="GZ426" s="57"/>
      <c r="HA426" s="57"/>
      <c r="HB426" s="57"/>
      <c r="HC426" s="57"/>
      <c r="HD426" s="57"/>
      <c r="HE426" s="57"/>
      <c r="HF426" s="57"/>
      <c r="HG426" s="57" t="s">
        <v>354</v>
      </c>
      <c r="HH426" s="57" t="s">
        <v>354</v>
      </c>
      <c r="HI426" s="57"/>
      <c r="HJ426" s="57"/>
      <c r="HK426" s="57"/>
      <c r="HL426" s="57"/>
      <c r="HM426" s="57"/>
      <c r="HN426" s="57"/>
      <c r="HO426" s="61"/>
      <c r="HP426" s="57"/>
      <c r="HQ426" s="57"/>
      <c r="HR426" s="57"/>
      <c r="HS426" s="57"/>
      <c r="HT426" s="57"/>
      <c r="HU426" s="57"/>
      <c r="HV426" s="57"/>
      <c r="HW426" s="57"/>
      <c r="HX426" s="57"/>
      <c r="HY426" s="57"/>
      <c r="HZ426" s="57"/>
      <c r="IA426" s="57"/>
      <c r="IB426" s="57"/>
      <c r="IC426" s="57"/>
      <c r="ID426" s="57"/>
      <c r="IE426" s="57"/>
      <c r="IF426" s="57"/>
      <c r="IG426" s="38"/>
      <c r="IH426" s="38"/>
      <c r="II426" s="61"/>
      <c r="IJ426" s="57"/>
      <c r="IK426" s="57"/>
      <c r="IL426" s="57"/>
      <c r="IM426" s="57"/>
      <c r="IN426" s="57"/>
      <c r="IO426" s="57"/>
      <c r="IP426" s="57"/>
      <c r="IQ426" s="57"/>
      <c r="IR426" s="57"/>
      <c r="IS426" s="57"/>
      <c r="IT426" s="57"/>
      <c r="IU426" s="57"/>
      <c r="IV426" s="57"/>
      <c r="IW426" s="57"/>
      <c r="IX426" s="57"/>
      <c r="IY426" s="57" t="s">
        <v>354</v>
      </c>
      <c r="IZ426" s="57" t="s">
        <v>354</v>
      </c>
      <c r="JA426" s="57" t="s">
        <v>354</v>
      </c>
      <c r="JB426" s="57"/>
      <c r="JC426" s="61"/>
      <c r="JD426" s="57"/>
      <c r="JE426" s="57"/>
      <c r="JF426" s="57"/>
      <c r="JG426" s="57"/>
      <c r="JH426" s="57"/>
      <c r="JI426" s="57"/>
      <c r="JJ426" s="57"/>
      <c r="JK426" s="57"/>
      <c r="JL426" s="57"/>
      <c r="JM426" s="57"/>
      <c r="JN426" s="57"/>
      <c r="JO426" s="57"/>
      <c r="JP426" s="57"/>
      <c r="JQ426" s="57"/>
      <c r="JR426" s="38"/>
      <c r="JS426" s="38"/>
      <c r="JT426" s="38"/>
      <c r="JU426" s="38"/>
      <c r="JV426" s="38"/>
      <c r="JW426" s="37"/>
      <c r="JX426" s="38" t="s">
        <v>354</v>
      </c>
      <c r="JY426" s="38" t="s">
        <v>354</v>
      </c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7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7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7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7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7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7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7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7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7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7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7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7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7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7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7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7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7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7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J426" s="85" t="str">
        <f t="shared" si="1314"/>
        <v/>
      </c>
      <c r="AGK426" s="85" t="str">
        <f t="shared" si="1315"/>
        <v/>
      </c>
      <c r="AGL426" s="85" t="str">
        <f t="shared" si="1316"/>
        <v/>
      </c>
      <c r="AGP426" s="36" t="str">
        <f t="shared" si="1327"/>
        <v/>
      </c>
      <c r="AGQ426" s="36" t="str">
        <f t="shared" si="1317"/>
        <v/>
      </c>
      <c r="AGR426" s="39">
        <f t="shared" si="1328"/>
        <v>4</v>
      </c>
      <c r="AGS426" s="36" t="str">
        <f t="shared" si="1329"/>
        <v/>
      </c>
      <c r="AGT426" s="36" t="str">
        <f t="shared" si="1318"/>
        <v/>
      </c>
      <c r="AGU426" s="39">
        <f t="shared" si="1330"/>
        <v>5</v>
      </c>
      <c r="AGV426" s="36" t="str">
        <f t="shared" si="1331"/>
        <v/>
      </c>
      <c r="AGW426" s="36" t="str">
        <f t="shared" si="1319"/>
        <v/>
      </c>
      <c r="AGX426" s="39">
        <f t="shared" si="1332"/>
        <v>5</v>
      </c>
      <c r="AGY426" s="36" t="str">
        <f t="shared" si="1333"/>
        <v/>
      </c>
      <c r="AGZ426" s="36" t="str">
        <f t="shared" si="1320"/>
        <v/>
      </c>
      <c r="AHA426" s="39">
        <f t="shared" si="1334"/>
        <v>2</v>
      </c>
      <c r="AHB426" s="36" t="str">
        <f t="shared" si="1335"/>
        <v/>
      </c>
      <c r="AHC426" s="36" t="str">
        <f t="shared" si="1321"/>
        <v/>
      </c>
      <c r="AHD426" s="39" t="str">
        <f t="shared" si="1336"/>
        <v/>
      </c>
      <c r="AHE426" s="36" t="str">
        <f t="shared" si="1337"/>
        <v/>
      </c>
      <c r="AHF426" s="36" t="str">
        <f t="shared" si="1322"/>
        <v/>
      </c>
      <c r="AHG426" s="39" t="str">
        <f t="shared" si="1338"/>
        <v/>
      </c>
      <c r="AHH426" s="36" t="str">
        <f t="shared" si="1339"/>
        <v/>
      </c>
      <c r="AHI426" s="36" t="str">
        <f t="shared" si="1323"/>
        <v/>
      </c>
      <c r="AHJ426" s="39" t="str">
        <f t="shared" si="1340"/>
        <v/>
      </c>
      <c r="AHK426" s="36" t="str">
        <f t="shared" si="1341"/>
        <v/>
      </c>
      <c r="AHL426" s="36" t="str">
        <f t="shared" si="1324"/>
        <v/>
      </c>
      <c r="AHM426" s="39" t="str">
        <f t="shared" si="1342"/>
        <v/>
      </c>
      <c r="AHN426" s="36" t="str">
        <f t="shared" si="1343"/>
        <v/>
      </c>
      <c r="AHO426" s="36" t="str">
        <f t="shared" si="1325"/>
        <v/>
      </c>
      <c r="AHP426" s="39" t="str">
        <f t="shared" si="1344"/>
        <v/>
      </c>
      <c r="AHQ426" s="36" t="str">
        <f t="shared" si="1345"/>
        <v/>
      </c>
      <c r="AHR426" s="36" t="str">
        <f t="shared" si="1326"/>
        <v/>
      </c>
      <c r="AHS426" s="39" t="str">
        <f t="shared" si="1346"/>
        <v/>
      </c>
    </row>
    <row r="427" spans="1:922" s="5" customFormat="1" outlineLevel="1" x14ac:dyDescent="0.25">
      <c r="A427" s="43">
        <f t="shared" si="1347"/>
        <v>10</v>
      </c>
      <c r="B427" s="48" t="s">
        <v>261</v>
      </c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61"/>
      <c r="AR427" s="57" t="s">
        <v>354</v>
      </c>
      <c r="AS427" s="57" t="s">
        <v>354</v>
      </c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 t="s">
        <v>354</v>
      </c>
      <c r="BE427" s="57" t="s">
        <v>354</v>
      </c>
      <c r="BF427" s="57"/>
      <c r="BG427" s="57" t="s">
        <v>354</v>
      </c>
      <c r="BH427" s="57" t="s">
        <v>354</v>
      </c>
      <c r="BI427" s="57" t="s">
        <v>354</v>
      </c>
      <c r="BJ427" s="57"/>
      <c r="BK427" s="57"/>
      <c r="BL427" s="57"/>
      <c r="BM427" s="57"/>
      <c r="BN427" s="57" t="s">
        <v>354</v>
      </c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38"/>
      <c r="CB427" s="38"/>
      <c r="CC427" s="38"/>
      <c r="CD427" s="38"/>
      <c r="CE427" s="61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38"/>
      <c r="CX427" s="38"/>
      <c r="CY427" s="61"/>
      <c r="CZ427" s="57" t="s">
        <v>354</v>
      </c>
      <c r="DA427" s="57" t="s">
        <v>354</v>
      </c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61"/>
      <c r="EN427" s="57" t="s">
        <v>354</v>
      </c>
      <c r="EO427" s="57" t="s">
        <v>354</v>
      </c>
      <c r="EP427" s="57"/>
      <c r="EQ427" s="57"/>
      <c r="ER427" s="57"/>
      <c r="ES427" s="57"/>
      <c r="ET427" s="57"/>
      <c r="EU427" s="57" t="s">
        <v>354</v>
      </c>
      <c r="EV427" s="57" t="s">
        <v>354</v>
      </c>
      <c r="EW427" s="57" t="s">
        <v>354</v>
      </c>
      <c r="EX427" s="57"/>
      <c r="EY427" s="57"/>
      <c r="EZ427" s="57"/>
      <c r="FA427" s="57"/>
      <c r="FB427" s="57"/>
      <c r="FC427" s="57"/>
      <c r="FD427" s="57"/>
      <c r="FE427" s="57"/>
      <c r="FF427" s="38"/>
      <c r="FG427" s="61"/>
      <c r="FH427" s="57" t="s">
        <v>354</v>
      </c>
      <c r="FI427" s="57" t="s">
        <v>354</v>
      </c>
      <c r="FJ427" s="57"/>
      <c r="FK427" s="57" t="s">
        <v>354</v>
      </c>
      <c r="FL427" s="57" t="s">
        <v>354</v>
      </c>
      <c r="FM427" s="57" t="s">
        <v>354</v>
      </c>
      <c r="FN427" s="57" t="s">
        <v>354</v>
      </c>
      <c r="FO427" s="57" t="s">
        <v>354</v>
      </c>
      <c r="FP427" s="57" t="s">
        <v>354</v>
      </c>
      <c r="FQ427" s="57" t="s">
        <v>354</v>
      </c>
      <c r="FR427" s="57"/>
      <c r="FS427" s="57"/>
      <c r="FT427" s="57" t="s">
        <v>354</v>
      </c>
      <c r="FU427" s="57" t="s">
        <v>354</v>
      </c>
      <c r="FV427" s="57"/>
      <c r="FW427" s="57"/>
      <c r="FX427" s="57"/>
      <c r="FY427" s="57"/>
      <c r="FZ427" s="57"/>
      <c r="GA427" s="61"/>
      <c r="GB427" s="57"/>
      <c r="GC427" s="57"/>
      <c r="GD427" s="57"/>
      <c r="GE427" s="57"/>
      <c r="GF427" s="57"/>
      <c r="GG427" s="57"/>
      <c r="GH427" s="57"/>
      <c r="GI427" s="57"/>
      <c r="GJ427" s="57"/>
      <c r="GK427" s="57"/>
      <c r="GL427" s="57"/>
      <c r="GM427" s="57"/>
      <c r="GN427" s="57"/>
      <c r="GO427" s="57"/>
      <c r="GP427" s="57"/>
      <c r="GQ427" s="57" t="s">
        <v>354</v>
      </c>
      <c r="GR427" s="57" t="s">
        <v>354</v>
      </c>
      <c r="GS427" s="57" t="s">
        <v>354</v>
      </c>
      <c r="GT427" s="57"/>
      <c r="GU427" s="61"/>
      <c r="GV427" s="57"/>
      <c r="GW427" s="57"/>
      <c r="GX427" s="57"/>
      <c r="GY427" s="57"/>
      <c r="GZ427" s="57"/>
      <c r="HA427" s="57"/>
      <c r="HB427" s="57"/>
      <c r="HC427" s="57"/>
      <c r="HD427" s="57"/>
      <c r="HE427" s="57"/>
      <c r="HF427" s="57"/>
      <c r="HG427" s="57"/>
      <c r="HH427" s="57"/>
      <c r="HI427" s="57"/>
      <c r="HJ427" s="57"/>
      <c r="HK427" s="57" t="s">
        <v>354</v>
      </c>
      <c r="HL427" s="57" t="s">
        <v>354</v>
      </c>
      <c r="HM427" s="57"/>
      <c r="HN427" s="57"/>
      <c r="HO427" s="61"/>
      <c r="HP427" s="57"/>
      <c r="HQ427" s="57"/>
      <c r="HR427" s="57"/>
      <c r="HS427" s="57"/>
      <c r="HT427" s="57"/>
      <c r="HU427" s="57"/>
      <c r="HV427" s="57"/>
      <c r="HW427" s="57" t="s">
        <v>354</v>
      </c>
      <c r="HX427" s="57"/>
      <c r="HY427" s="57"/>
      <c r="HZ427" s="57"/>
      <c r="IA427" s="57"/>
      <c r="IB427" s="57"/>
      <c r="IC427" s="57"/>
      <c r="ID427" s="57"/>
      <c r="IE427" s="57"/>
      <c r="IF427" s="57"/>
      <c r="IG427" s="38"/>
      <c r="IH427" s="38"/>
      <c r="II427" s="61"/>
      <c r="IJ427" s="57"/>
      <c r="IK427" s="57"/>
      <c r="IL427" s="57"/>
      <c r="IM427" s="57"/>
      <c r="IN427" s="57"/>
      <c r="IO427" s="57"/>
      <c r="IP427" s="57"/>
      <c r="IQ427" s="57"/>
      <c r="IR427" s="57"/>
      <c r="IS427" s="57"/>
      <c r="IT427" s="57"/>
      <c r="IU427" s="57"/>
      <c r="IV427" s="57"/>
      <c r="IW427" s="57"/>
      <c r="IX427" s="57"/>
      <c r="IY427" s="57"/>
      <c r="IZ427" s="57"/>
      <c r="JA427" s="57"/>
      <c r="JB427" s="57"/>
      <c r="JC427" s="61"/>
      <c r="JD427" s="57"/>
      <c r="JE427" s="57"/>
      <c r="JF427" s="57"/>
      <c r="JG427" s="57" t="s">
        <v>354</v>
      </c>
      <c r="JH427" s="57"/>
      <c r="JI427" s="57"/>
      <c r="JJ427" s="57"/>
      <c r="JK427" s="57"/>
      <c r="JL427" s="57"/>
      <c r="JM427" s="57"/>
      <c r="JN427" s="57"/>
      <c r="JO427" s="57"/>
      <c r="JP427" s="57"/>
      <c r="JQ427" s="57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7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7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7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7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7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7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7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7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7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7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7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7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7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7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7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7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7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7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J427" s="85" t="str">
        <f t="shared" si="1314"/>
        <v/>
      </c>
      <c r="AGK427" s="85" t="str">
        <f t="shared" si="1315"/>
        <v/>
      </c>
      <c r="AGL427" s="85" t="str">
        <f t="shared" si="1316"/>
        <v/>
      </c>
      <c r="AGP427" s="36" t="str">
        <f t="shared" si="1327"/>
        <v/>
      </c>
      <c r="AGQ427" s="36" t="str">
        <f t="shared" si="1317"/>
        <v/>
      </c>
      <c r="AGR427" s="39">
        <f t="shared" si="1328"/>
        <v>8</v>
      </c>
      <c r="AGS427" s="36" t="str">
        <f t="shared" si="1329"/>
        <v/>
      </c>
      <c r="AGT427" s="36" t="str">
        <f t="shared" si="1318"/>
        <v/>
      </c>
      <c r="AGU427" s="39">
        <f t="shared" si="1330"/>
        <v>18</v>
      </c>
      <c r="AGV427" s="36" t="str">
        <f t="shared" si="1331"/>
        <v/>
      </c>
      <c r="AGW427" s="36" t="str">
        <f t="shared" si="1319"/>
        <v/>
      </c>
      <c r="AGX427" s="39">
        <f t="shared" si="1332"/>
        <v>6</v>
      </c>
      <c r="AGY427" s="36" t="str">
        <f t="shared" si="1333"/>
        <v/>
      </c>
      <c r="AGZ427" s="36" t="str">
        <f t="shared" si="1320"/>
        <v/>
      </c>
      <c r="AHA427" s="39">
        <f t="shared" si="1334"/>
        <v>1</v>
      </c>
      <c r="AHB427" s="36" t="str">
        <f t="shared" si="1335"/>
        <v/>
      </c>
      <c r="AHC427" s="36" t="str">
        <f t="shared" si="1321"/>
        <v/>
      </c>
      <c r="AHD427" s="39" t="str">
        <f t="shared" si="1336"/>
        <v/>
      </c>
      <c r="AHE427" s="36" t="str">
        <f t="shared" si="1337"/>
        <v/>
      </c>
      <c r="AHF427" s="36" t="str">
        <f t="shared" si="1322"/>
        <v/>
      </c>
      <c r="AHG427" s="39" t="str">
        <f t="shared" si="1338"/>
        <v/>
      </c>
      <c r="AHH427" s="36" t="str">
        <f t="shared" si="1339"/>
        <v/>
      </c>
      <c r="AHI427" s="36" t="str">
        <f t="shared" si="1323"/>
        <v/>
      </c>
      <c r="AHJ427" s="39" t="str">
        <f t="shared" si="1340"/>
        <v/>
      </c>
      <c r="AHK427" s="36" t="str">
        <f t="shared" si="1341"/>
        <v/>
      </c>
      <c r="AHL427" s="36" t="str">
        <f t="shared" si="1324"/>
        <v/>
      </c>
      <c r="AHM427" s="39" t="str">
        <f t="shared" si="1342"/>
        <v/>
      </c>
      <c r="AHN427" s="36" t="str">
        <f t="shared" si="1343"/>
        <v/>
      </c>
      <c r="AHO427" s="36" t="str">
        <f t="shared" si="1325"/>
        <v/>
      </c>
      <c r="AHP427" s="39" t="str">
        <f t="shared" si="1344"/>
        <v/>
      </c>
      <c r="AHQ427" s="36" t="str">
        <f t="shared" si="1345"/>
        <v/>
      </c>
      <c r="AHR427" s="36" t="str">
        <f t="shared" si="1326"/>
        <v/>
      </c>
      <c r="AHS427" s="39" t="str">
        <f t="shared" si="1346"/>
        <v/>
      </c>
    </row>
    <row r="428" spans="1:922" s="5" customFormat="1" outlineLevel="1" x14ac:dyDescent="0.25">
      <c r="A428" s="43">
        <f t="shared" si="1347"/>
        <v>11</v>
      </c>
      <c r="B428" s="50"/>
      <c r="C428" s="37"/>
      <c r="D428" s="35"/>
      <c r="E428" s="35"/>
      <c r="F428" s="35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7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7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38"/>
      <c r="CB428" s="38"/>
      <c r="CC428" s="38"/>
      <c r="CD428" s="38"/>
      <c r="CE428" s="37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7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61"/>
      <c r="FH428" s="57"/>
      <c r="FI428" s="57"/>
      <c r="FJ428" s="57"/>
      <c r="FK428" s="57"/>
      <c r="FL428" s="57"/>
      <c r="FM428" s="57"/>
      <c r="FN428" s="57"/>
      <c r="FO428" s="57"/>
      <c r="FP428" s="57"/>
      <c r="FQ428" s="57"/>
      <c r="FR428" s="57"/>
      <c r="FS428" s="57"/>
      <c r="FT428" s="57"/>
      <c r="FU428" s="57"/>
      <c r="FV428" s="57"/>
      <c r="FW428" s="57"/>
      <c r="FX428" s="57"/>
      <c r="FY428" s="57"/>
      <c r="FZ428" s="57"/>
      <c r="GA428" s="61"/>
      <c r="GB428" s="57"/>
      <c r="GC428" s="57"/>
      <c r="GD428" s="57"/>
      <c r="GE428" s="57"/>
      <c r="GF428" s="57"/>
      <c r="GG428" s="57"/>
      <c r="GH428" s="57"/>
      <c r="GI428" s="57"/>
      <c r="GJ428" s="57"/>
      <c r="GK428" s="57"/>
      <c r="GL428" s="57"/>
      <c r="GM428" s="57"/>
      <c r="GN428" s="57"/>
      <c r="GO428" s="57"/>
      <c r="GP428" s="57"/>
      <c r="GQ428" s="57"/>
      <c r="GR428" s="57"/>
      <c r="GS428" s="57"/>
      <c r="GT428" s="57"/>
      <c r="GU428" s="61"/>
      <c r="GV428" s="57"/>
      <c r="GW428" s="57"/>
      <c r="GX428" s="57"/>
      <c r="GY428" s="57"/>
      <c r="GZ428" s="57"/>
      <c r="HA428" s="57"/>
      <c r="HB428" s="57"/>
      <c r="HC428" s="57"/>
      <c r="HD428" s="57"/>
      <c r="HE428" s="57"/>
      <c r="HF428" s="57"/>
      <c r="HG428" s="57"/>
      <c r="HH428" s="57"/>
      <c r="HI428" s="57"/>
      <c r="HJ428" s="57"/>
      <c r="HK428" s="57"/>
      <c r="HL428" s="57"/>
      <c r="HM428" s="57"/>
      <c r="HN428" s="57"/>
      <c r="HO428" s="61"/>
      <c r="HP428" s="57"/>
      <c r="HQ428" s="57"/>
      <c r="HR428" s="57"/>
      <c r="HS428" s="57"/>
      <c r="HT428" s="57"/>
      <c r="HU428" s="57"/>
      <c r="HV428" s="57"/>
      <c r="HW428" s="57"/>
      <c r="HX428" s="57"/>
      <c r="HY428" s="57"/>
      <c r="HZ428" s="57"/>
      <c r="IA428" s="57"/>
      <c r="IB428" s="57"/>
      <c r="IC428" s="57"/>
      <c r="ID428" s="57"/>
      <c r="IE428" s="57"/>
      <c r="IF428" s="57"/>
      <c r="IG428" s="38"/>
      <c r="IH428" s="38"/>
      <c r="II428" s="61"/>
      <c r="IJ428" s="57"/>
      <c r="IK428" s="57"/>
      <c r="IL428" s="57"/>
      <c r="IM428" s="57"/>
      <c r="IN428" s="57"/>
      <c r="IO428" s="57"/>
      <c r="IP428" s="57"/>
      <c r="IQ428" s="57"/>
      <c r="IR428" s="57"/>
      <c r="IS428" s="57"/>
      <c r="IT428" s="57"/>
      <c r="IU428" s="57"/>
      <c r="IV428" s="57"/>
      <c r="IW428" s="57"/>
      <c r="IX428" s="57"/>
      <c r="IY428" s="57"/>
      <c r="IZ428" s="57"/>
      <c r="JA428" s="57"/>
      <c r="JB428" s="57"/>
      <c r="JC428" s="61"/>
      <c r="JD428" s="57"/>
      <c r="JE428" s="57"/>
      <c r="JF428" s="57"/>
      <c r="JG428" s="57"/>
      <c r="JH428" s="57"/>
      <c r="JI428" s="57"/>
      <c r="JJ428" s="57"/>
      <c r="JK428" s="57"/>
      <c r="JL428" s="57"/>
      <c r="JM428" s="57"/>
      <c r="JN428" s="57"/>
      <c r="JO428" s="57"/>
      <c r="JP428" s="57"/>
      <c r="JQ428" s="57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8"/>
      <c r="SJ428" s="38"/>
      <c r="SK428" s="38"/>
      <c r="SL428" s="38"/>
      <c r="SM428" s="37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8"/>
      <c r="TD428" s="38"/>
      <c r="TE428" s="38"/>
      <c r="TF428" s="38"/>
      <c r="TG428" s="37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8"/>
      <c r="TX428" s="38"/>
      <c r="TY428" s="38"/>
      <c r="TZ428" s="38"/>
      <c r="UA428" s="37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8"/>
      <c r="UR428" s="38"/>
      <c r="US428" s="38"/>
      <c r="UT428" s="38"/>
      <c r="UU428" s="37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8"/>
      <c r="VL428" s="38"/>
      <c r="VM428" s="38"/>
      <c r="VN428" s="38"/>
      <c r="VO428" s="37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8"/>
      <c r="WF428" s="38"/>
      <c r="WG428" s="38"/>
      <c r="WH428" s="38"/>
      <c r="WI428" s="37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8"/>
      <c r="WZ428" s="38"/>
      <c r="XA428" s="38"/>
      <c r="XB428" s="38"/>
      <c r="XC428" s="37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8"/>
      <c r="XT428" s="38"/>
      <c r="XU428" s="38"/>
      <c r="XV428" s="38"/>
      <c r="XW428" s="37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8"/>
      <c r="YN428" s="38"/>
      <c r="YO428" s="38"/>
      <c r="YP428" s="38"/>
      <c r="YQ428" s="37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8"/>
      <c r="ZH428" s="38"/>
      <c r="ZI428" s="38"/>
      <c r="ZJ428" s="38"/>
      <c r="ZK428" s="37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8"/>
      <c r="AAB428" s="38"/>
      <c r="AAC428" s="38"/>
      <c r="AAD428" s="38"/>
      <c r="AAE428" s="37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8"/>
      <c r="AAV428" s="38"/>
      <c r="AAW428" s="38"/>
      <c r="AAX428" s="38"/>
      <c r="AAY428" s="37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8"/>
      <c r="ABP428" s="38"/>
      <c r="ABQ428" s="38"/>
      <c r="ABR428" s="38"/>
      <c r="ABS428" s="37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8"/>
      <c r="ACJ428" s="38"/>
      <c r="ACK428" s="38"/>
      <c r="ACL428" s="38"/>
      <c r="ACM428" s="37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8"/>
      <c r="ADD428" s="38"/>
      <c r="ADE428" s="38"/>
      <c r="ADF428" s="38"/>
      <c r="ADG428" s="37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8"/>
      <c r="ADX428" s="38"/>
      <c r="ADY428" s="38"/>
      <c r="ADZ428" s="38"/>
      <c r="AEA428" s="37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8"/>
      <c r="AER428" s="38"/>
      <c r="AES428" s="38"/>
      <c r="AET428" s="38"/>
      <c r="AEU428" s="37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8"/>
      <c r="AFL428" s="38"/>
      <c r="AFM428" s="38"/>
      <c r="AFN428" s="38"/>
      <c r="AFO428" s="37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E428" s="38"/>
      <c r="AGF428" s="38"/>
      <c r="AGG428" s="38"/>
      <c r="AGH428" s="38"/>
      <c r="AGJ428" s="85" t="str">
        <f t="shared" si="1314"/>
        <v/>
      </c>
      <c r="AGK428" s="85" t="str">
        <f t="shared" si="1315"/>
        <v/>
      </c>
      <c r="AGL428" s="85" t="str">
        <f t="shared" si="1316"/>
        <v/>
      </c>
      <c r="AGP428" s="36" t="str">
        <f t="shared" si="1327"/>
        <v/>
      </c>
      <c r="AGQ428" s="36" t="str">
        <f t="shared" si="1317"/>
        <v/>
      </c>
      <c r="AGR428" s="39" t="str">
        <f t="shared" si="1328"/>
        <v/>
      </c>
      <c r="AGS428" s="36" t="str">
        <f t="shared" si="1329"/>
        <v/>
      </c>
      <c r="AGT428" s="36" t="str">
        <f t="shared" si="1318"/>
        <v/>
      </c>
      <c r="AGU428" s="39" t="str">
        <f t="shared" si="1330"/>
        <v/>
      </c>
      <c r="AGV428" s="36" t="str">
        <f t="shared" si="1331"/>
        <v/>
      </c>
      <c r="AGW428" s="36" t="str">
        <f t="shared" si="1319"/>
        <v/>
      </c>
      <c r="AGX428" s="39" t="str">
        <f t="shared" si="1332"/>
        <v/>
      </c>
      <c r="AGY428" s="36" t="str">
        <f t="shared" si="1333"/>
        <v/>
      </c>
      <c r="AGZ428" s="36" t="str">
        <f t="shared" si="1320"/>
        <v/>
      </c>
      <c r="AHA428" s="39" t="str">
        <f t="shared" si="1334"/>
        <v/>
      </c>
      <c r="AHB428" s="36" t="str">
        <f t="shared" si="1335"/>
        <v/>
      </c>
      <c r="AHC428" s="36" t="str">
        <f t="shared" si="1321"/>
        <v/>
      </c>
      <c r="AHD428" s="39" t="str">
        <f t="shared" si="1336"/>
        <v/>
      </c>
      <c r="AHE428" s="36" t="str">
        <f t="shared" si="1337"/>
        <v/>
      </c>
      <c r="AHF428" s="36" t="str">
        <f t="shared" si="1322"/>
        <v/>
      </c>
      <c r="AHG428" s="39" t="str">
        <f t="shared" si="1338"/>
        <v/>
      </c>
      <c r="AHH428" s="36" t="str">
        <f t="shared" si="1339"/>
        <v/>
      </c>
      <c r="AHI428" s="36" t="str">
        <f t="shared" si="1323"/>
        <v/>
      </c>
      <c r="AHJ428" s="39" t="str">
        <f t="shared" si="1340"/>
        <v/>
      </c>
      <c r="AHK428" s="36" t="str">
        <f t="shared" si="1341"/>
        <v/>
      </c>
      <c r="AHL428" s="36" t="str">
        <f t="shared" si="1324"/>
        <v/>
      </c>
      <c r="AHM428" s="39" t="str">
        <f t="shared" si="1342"/>
        <v/>
      </c>
      <c r="AHN428" s="36" t="str">
        <f t="shared" si="1343"/>
        <v/>
      </c>
      <c r="AHO428" s="36" t="str">
        <f t="shared" si="1325"/>
        <v/>
      </c>
      <c r="AHP428" s="39" t="str">
        <f t="shared" si="1344"/>
        <v/>
      </c>
      <c r="AHQ428" s="36" t="str">
        <f t="shared" si="1345"/>
        <v/>
      </c>
      <c r="AHR428" s="36" t="str">
        <f t="shared" si="1326"/>
        <v/>
      </c>
      <c r="AHS428" s="39" t="str">
        <f t="shared" si="1346"/>
        <v/>
      </c>
    </row>
    <row r="429" spans="1:922" s="5" customFormat="1" outlineLevel="1" x14ac:dyDescent="0.25">
      <c r="A429" s="43">
        <f t="shared" si="1347"/>
        <v>12</v>
      </c>
      <c r="B429" s="50"/>
      <c r="C429" s="37"/>
      <c r="D429" s="35"/>
      <c r="E429" s="35"/>
      <c r="F429" s="35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7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7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7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7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7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61"/>
      <c r="GB429" s="57"/>
      <c r="GC429" s="57"/>
      <c r="GD429" s="57"/>
      <c r="GE429" s="57"/>
      <c r="GF429" s="57"/>
      <c r="GG429" s="57"/>
      <c r="GH429" s="57"/>
      <c r="GI429" s="57"/>
      <c r="GJ429" s="57"/>
      <c r="GK429" s="57"/>
      <c r="GL429" s="57"/>
      <c r="GM429" s="57"/>
      <c r="GN429" s="57"/>
      <c r="GO429" s="57"/>
      <c r="GP429" s="57"/>
      <c r="GQ429" s="57"/>
      <c r="GR429" s="57"/>
      <c r="GS429" s="57"/>
      <c r="GT429" s="57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61"/>
      <c r="IJ429" s="57"/>
      <c r="IK429" s="57"/>
      <c r="IL429" s="57"/>
      <c r="IM429" s="57"/>
      <c r="IN429" s="57"/>
      <c r="IO429" s="57"/>
      <c r="IP429" s="57"/>
      <c r="IQ429" s="57"/>
      <c r="IR429" s="57"/>
      <c r="IS429" s="57"/>
      <c r="IT429" s="57"/>
      <c r="IU429" s="57"/>
      <c r="IV429" s="57"/>
      <c r="IW429" s="57"/>
      <c r="IX429" s="57"/>
      <c r="IY429" s="57"/>
      <c r="IZ429" s="57"/>
      <c r="JA429" s="57"/>
      <c r="JB429" s="57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8"/>
      <c r="SJ429" s="38"/>
      <c r="SK429" s="38"/>
      <c r="SL429" s="38"/>
      <c r="SM429" s="37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8"/>
      <c r="TD429" s="38"/>
      <c r="TE429" s="38"/>
      <c r="TF429" s="38"/>
      <c r="TG429" s="37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8"/>
      <c r="TX429" s="38"/>
      <c r="TY429" s="38"/>
      <c r="TZ429" s="38"/>
      <c r="UA429" s="37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8"/>
      <c r="UR429" s="38"/>
      <c r="US429" s="38"/>
      <c r="UT429" s="38"/>
      <c r="UU429" s="37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8"/>
      <c r="VL429" s="38"/>
      <c r="VM429" s="38"/>
      <c r="VN429" s="38"/>
      <c r="VO429" s="37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8"/>
      <c r="WF429" s="38"/>
      <c r="WG429" s="38"/>
      <c r="WH429" s="38"/>
      <c r="WI429" s="37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8"/>
      <c r="WZ429" s="38"/>
      <c r="XA429" s="38"/>
      <c r="XB429" s="38"/>
      <c r="XC429" s="37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8"/>
      <c r="XT429" s="38"/>
      <c r="XU429" s="38"/>
      <c r="XV429" s="38"/>
      <c r="XW429" s="37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8"/>
      <c r="YN429" s="38"/>
      <c r="YO429" s="38"/>
      <c r="YP429" s="38"/>
      <c r="YQ429" s="37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8"/>
      <c r="ZH429" s="38"/>
      <c r="ZI429" s="38"/>
      <c r="ZJ429" s="38"/>
      <c r="ZK429" s="37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8"/>
      <c r="AAB429" s="38"/>
      <c r="AAC429" s="38"/>
      <c r="AAD429" s="38"/>
      <c r="AAE429" s="37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8"/>
      <c r="AAV429" s="38"/>
      <c r="AAW429" s="38"/>
      <c r="AAX429" s="38"/>
      <c r="AAY429" s="37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8"/>
      <c r="ABP429" s="38"/>
      <c r="ABQ429" s="38"/>
      <c r="ABR429" s="38"/>
      <c r="ABS429" s="37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8"/>
      <c r="ACJ429" s="38"/>
      <c r="ACK429" s="38"/>
      <c r="ACL429" s="38"/>
      <c r="ACM429" s="37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8"/>
      <c r="ADD429" s="38"/>
      <c r="ADE429" s="38"/>
      <c r="ADF429" s="38"/>
      <c r="ADG429" s="37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8"/>
      <c r="ADX429" s="38"/>
      <c r="ADY429" s="38"/>
      <c r="ADZ429" s="38"/>
      <c r="AEA429" s="37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8"/>
      <c r="AER429" s="38"/>
      <c r="AES429" s="38"/>
      <c r="AET429" s="38"/>
      <c r="AEU429" s="37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8"/>
      <c r="AFL429" s="38"/>
      <c r="AFM429" s="38"/>
      <c r="AFN429" s="38"/>
      <c r="AFO429" s="37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E429" s="38"/>
      <c r="AGF429" s="38"/>
      <c r="AGG429" s="38"/>
      <c r="AGH429" s="38"/>
      <c r="AGJ429" s="85" t="str">
        <f t="shared" si="1314"/>
        <v/>
      </c>
      <c r="AGK429" s="85" t="str">
        <f t="shared" si="1315"/>
        <v/>
      </c>
      <c r="AGL429" s="85" t="str">
        <f t="shared" si="1316"/>
        <v/>
      </c>
      <c r="AGP429" s="36" t="str">
        <f t="shared" si="1327"/>
        <v/>
      </c>
      <c r="AGQ429" s="36" t="str">
        <f t="shared" si="1317"/>
        <v/>
      </c>
      <c r="AGR429" s="39" t="str">
        <f t="shared" si="1328"/>
        <v/>
      </c>
      <c r="AGS429" s="36" t="str">
        <f t="shared" si="1329"/>
        <v/>
      </c>
      <c r="AGT429" s="36" t="str">
        <f t="shared" si="1318"/>
        <v/>
      </c>
      <c r="AGU429" s="39" t="str">
        <f t="shared" si="1330"/>
        <v/>
      </c>
      <c r="AGV429" s="36" t="str">
        <f t="shared" si="1331"/>
        <v/>
      </c>
      <c r="AGW429" s="36" t="str">
        <f t="shared" si="1319"/>
        <v/>
      </c>
      <c r="AGX429" s="39" t="str">
        <f t="shared" si="1332"/>
        <v/>
      </c>
      <c r="AGY429" s="36" t="str">
        <f t="shared" si="1333"/>
        <v/>
      </c>
      <c r="AGZ429" s="36" t="str">
        <f t="shared" si="1320"/>
        <v/>
      </c>
      <c r="AHA429" s="39" t="str">
        <f t="shared" si="1334"/>
        <v/>
      </c>
      <c r="AHB429" s="36" t="str">
        <f t="shared" si="1335"/>
        <v/>
      </c>
      <c r="AHC429" s="36" t="str">
        <f t="shared" si="1321"/>
        <v/>
      </c>
      <c r="AHD429" s="39" t="str">
        <f t="shared" si="1336"/>
        <v/>
      </c>
      <c r="AHE429" s="36" t="str">
        <f t="shared" si="1337"/>
        <v/>
      </c>
      <c r="AHF429" s="36" t="str">
        <f t="shared" si="1322"/>
        <v/>
      </c>
      <c r="AHG429" s="39" t="str">
        <f t="shared" si="1338"/>
        <v/>
      </c>
      <c r="AHH429" s="36" t="str">
        <f t="shared" si="1339"/>
        <v/>
      </c>
      <c r="AHI429" s="36" t="str">
        <f t="shared" si="1323"/>
        <v/>
      </c>
      <c r="AHJ429" s="39" t="str">
        <f t="shared" si="1340"/>
        <v/>
      </c>
      <c r="AHK429" s="36" t="str">
        <f t="shared" si="1341"/>
        <v/>
      </c>
      <c r="AHL429" s="36" t="str">
        <f t="shared" si="1324"/>
        <v/>
      </c>
      <c r="AHM429" s="39" t="str">
        <f t="shared" si="1342"/>
        <v/>
      </c>
      <c r="AHN429" s="36" t="str">
        <f t="shared" si="1343"/>
        <v/>
      </c>
      <c r="AHO429" s="36" t="str">
        <f t="shared" si="1325"/>
        <v/>
      </c>
      <c r="AHP429" s="39" t="str">
        <f t="shared" si="1344"/>
        <v/>
      </c>
      <c r="AHQ429" s="36" t="str">
        <f t="shared" si="1345"/>
        <v/>
      </c>
      <c r="AHR429" s="36" t="str">
        <f t="shared" si="1326"/>
        <v/>
      </c>
      <c r="AHS429" s="39" t="str">
        <f t="shared" si="1346"/>
        <v/>
      </c>
    </row>
    <row r="430" spans="1:922" collapsed="1" x14ac:dyDescent="0.25"/>
  </sheetData>
  <mergeCells count="479">
    <mergeCell ref="AGP1:AHS1"/>
    <mergeCell ref="AGL4:AGL5"/>
    <mergeCell ref="AHB3:AHD3"/>
    <mergeCell ref="AHE3:AHG3"/>
    <mergeCell ref="AHH3:AHJ3"/>
    <mergeCell ref="AHK3:AHM3"/>
    <mergeCell ref="AHN3:AHP3"/>
    <mergeCell ref="AHQ3:AHS3"/>
    <mergeCell ref="AGK2:AGL2"/>
    <mergeCell ref="AGK4:AGK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L4:AHL5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GA3:AGD3"/>
    <mergeCell ref="AGE3:AGH3"/>
    <mergeCell ref="AGP3:AGR3"/>
    <mergeCell ref="AGS3:AGU3"/>
    <mergeCell ref="AGV3:AGX3"/>
    <mergeCell ref="AGY3:AHA3"/>
    <mergeCell ref="AFC3:AFF3"/>
    <mergeCell ref="AFG3:AFJ3"/>
    <mergeCell ref="AFK3:AFN3"/>
    <mergeCell ref="AFO3:AFR3"/>
    <mergeCell ref="AFS3:AFV3"/>
    <mergeCell ref="AFW3:AFZ3"/>
    <mergeCell ref="AGK3:AGL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M4:AHM5"/>
    <mergeCell ref="AHN4:AHN5"/>
    <mergeCell ref="AHO4:AHO5"/>
    <mergeCell ref="AHP4:AHP5"/>
    <mergeCell ref="AHQ4:AHQ5"/>
    <mergeCell ref="AHR4:AHR5"/>
    <mergeCell ref="AHS4:AHS5"/>
    <mergeCell ref="AHC4:AHC5"/>
    <mergeCell ref="AHD4:AHD5"/>
    <mergeCell ref="AHE4:AHE5"/>
    <mergeCell ref="AHF4:AHF5"/>
    <mergeCell ref="AHG4:AHG5"/>
    <mergeCell ref="AHH4:AHH5"/>
    <mergeCell ref="AHI4:AHI5"/>
    <mergeCell ref="AHJ4:AHJ5"/>
    <mergeCell ref="AHK4:AHK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19050</xdr:rowOff>
                  </from>
                  <to>
                    <xdr:col>871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2021-02-24T14:22:20Z</dcterms:modified>
</cp:coreProperties>
</file>